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9120" activeTab="0"/>
  </bookViews>
  <sheets>
    <sheet name="１０－９" sheetId="1" r:id="rId1"/>
  </sheets>
  <externalReferences>
    <externalReference r:id="rId4"/>
  </externalReferences>
  <definedNames>
    <definedName name="_xlnm.Print_Area" localSheetId="0">'１０－９'!$A$1:$T$46</definedName>
    <definedName name="_xlnm.Print_Area">'/toukei\toukei\h01\h0106\庁内照会\[00情報化推進室.xls]１０－１・２・３'!$1:$39</definedName>
  </definedNames>
  <calcPr fullCalcOnLoad="1"/>
</workbook>
</file>

<file path=xl/sharedStrings.xml><?xml version="1.0" encoding="utf-8"?>
<sst xmlns="http://schemas.openxmlformats.org/spreadsheetml/2006/main" count="103" uniqueCount="46">
  <si>
    <t>区     分</t>
  </si>
  <si>
    <t>総     数</t>
  </si>
  <si>
    <t>姫    路</t>
  </si>
  <si>
    <t>手   柄</t>
  </si>
  <si>
    <t>亀   山</t>
  </si>
  <si>
    <t>飾    磨</t>
  </si>
  <si>
    <t>妻   鹿</t>
  </si>
  <si>
    <t>白浜の宮</t>
  </si>
  <si>
    <t>八   家</t>
  </si>
  <si>
    <t>的   形</t>
  </si>
  <si>
    <t>大    塩</t>
  </si>
  <si>
    <t>西 飾 磨</t>
  </si>
  <si>
    <t>夢 前 川</t>
  </si>
  <si>
    <t>広   畑</t>
  </si>
  <si>
    <t>天   満</t>
  </si>
  <si>
    <t>平   松</t>
  </si>
  <si>
    <t>網    干</t>
  </si>
  <si>
    <t>（　総　　　　数　）</t>
  </si>
  <si>
    <t>４月</t>
  </si>
  <si>
    <t>５　</t>
  </si>
  <si>
    <t>６　</t>
  </si>
  <si>
    <t>７　</t>
  </si>
  <si>
    <t>８　</t>
  </si>
  <si>
    <t>９　</t>
  </si>
  <si>
    <t>10　</t>
  </si>
  <si>
    <t>11　</t>
  </si>
  <si>
    <t>12　</t>
  </si>
  <si>
    <t>１月</t>
  </si>
  <si>
    <t>２　</t>
  </si>
  <si>
    <t>３　</t>
  </si>
  <si>
    <t>（　う　ち　定　期　）</t>
  </si>
  <si>
    <t>　　 14</t>
  </si>
  <si>
    <t>　　 15</t>
  </si>
  <si>
    <t>　　 16</t>
  </si>
  <si>
    <t>１０－９  山陽電鉄各駅乗車人員</t>
  </si>
  <si>
    <t>１０－９  山陽電鉄各駅乗車人員（つづき）</t>
  </si>
  <si>
    <t>（単位：人)</t>
  </si>
  <si>
    <t>平成 13 年度</t>
  </si>
  <si>
    <t>平成 13年度</t>
  </si>
  <si>
    <t>　　 14</t>
  </si>
  <si>
    <t>　　 15</t>
  </si>
  <si>
    <t>　　 16</t>
  </si>
  <si>
    <t>　　 17</t>
  </si>
  <si>
    <t>平成17年</t>
  </si>
  <si>
    <t>18年</t>
  </si>
  <si>
    <t>資料：山陽電気鉄道㈱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</si>
</sst>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);[Red]\(0.0\)"/>
    <numFmt numFmtId="178" formatCode="0.0_ "/>
    <numFmt numFmtId="179" formatCode="#,##0_);[Red]\(#,##0\)"/>
    <numFmt numFmtId="180" formatCode="0.00_ "/>
    <numFmt numFmtId="181" formatCode="0.0"/>
    <numFmt numFmtId="182" formatCode="[&lt;=999]000;000\-00"/>
    <numFmt numFmtId="183" formatCode="0_ "/>
    <numFmt numFmtId="184" formatCode="#,##0;[Red]#,##0"/>
    <numFmt numFmtId="185" formatCode="#,##0.0"/>
    <numFmt numFmtId="186" formatCode="#,##0_ ;[Red]\-#,##0\ "/>
  </numFmts>
  <fonts count="11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ＭＳ 明朝"/>
      <family val="1"/>
    </font>
    <font>
      <u val="single"/>
      <sz val="10.8"/>
      <color indexed="12"/>
      <name val="ＭＳ 明朝"/>
      <family val="1"/>
    </font>
    <font>
      <sz val="11"/>
      <name val="ＭＳ Ｐゴシック"/>
      <family val="3"/>
    </font>
    <font>
      <u val="single"/>
      <sz val="10.8"/>
      <color indexed="36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6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9" fillId="0" borderId="0" xfId="0" applyNumberFormat="1" applyFont="1" applyAlignment="1">
      <alignment horizontal="right"/>
    </xf>
    <xf numFmtId="0" fontId="9" fillId="0" borderId="1" xfId="0" applyNumberFormat="1" applyFont="1" applyBorder="1" applyAlignment="1">
      <alignment horizontal="centerContinuous" vertical="center"/>
    </xf>
    <xf numFmtId="0" fontId="9" fillId="0" borderId="2" xfId="0" applyNumberFormat="1" applyFont="1" applyBorder="1" applyAlignment="1">
      <alignment horizontal="centerContinuous" vertical="center"/>
    </xf>
    <xf numFmtId="0" fontId="9" fillId="0" borderId="2" xfId="0" applyNumberFormat="1" applyFont="1" applyBorder="1" applyAlignment="1">
      <alignment horizontal="center" vertical="center"/>
    </xf>
    <xf numFmtId="0" fontId="9" fillId="0" borderId="3" xfId="0" applyNumberFormat="1" applyFont="1" applyBorder="1" applyAlignment="1">
      <alignment horizontal="center" vertical="center"/>
    </xf>
    <xf numFmtId="0" fontId="9" fillId="0" borderId="0" xfId="0" applyNumberFormat="1" applyFont="1" applyAlignment="1">
      <alignment vertical="center"/>
    </xf>
    <xf numFmtId="0" fontId="9" fillId="0" borderId="0" xfId="0" applyNumberFormat="1" applyFont="1" applyBorder="1" applyAlignment="1">
      <alignment/>
    </xf>
    <xf numFmtId="0" fontId="9" fillId="0" borderId="4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0" fontId="9" fillId="0" borderId="5" xfId="0" applyNumberFormat="1" applyFont="1" applyBorder="1" applyAlignment="1">
      <alignment/>
    </xf>
    <xf numFmtId="0" fontId="9" fillId="0" borderId="5" xfId="0" applyNumberFormat="1" applyFont="1" applyBorder="1" applyAlignment="1">
      <alignment horizontal="left"/>
    </xf>
    <xf numFmtId="0" fontId="9" fillId="0" borderId="5" xfId="0" applyNumberFormat="1" applyFont="1" applyBorder="1" applyAlignment="1">
      <alignment horizontal="centerContinuous"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9" fillId="0" borderId="0" xfId="0" applyNumberFormat="1" applyFont="1" applyBorder="1" applyAlignment="1" quotePrefix="1">
      <alignment horizontal="left"/>
    </xf>
    <xf numFmtId="0" fontId="9" fillId="0" borderId="5" xfId="0" applyNumberFormat="1" applyFont="1" applyBorder="1" applyAlignment="1">
      <alignment/>
    </xf>
    <xf numFmtId="0" fontId="9" fillId="0" borderId="0" xfId="0" applyNumberFormat="1" applyFont="1" applyBorder="1" applyAlignment="1">
      <alignment horizontal="left"/>
    </xf>
    <xf numFmtId="0" fontId="9" fillId="0" borderId="5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/>
    </xf>
    <xf numFmtId="38" fontId="4" fillId="0" borderId="0" xfId="17" applyFont="1" applyAlignment="1">
      <alignment/>
    </xf>
    <xf numFmtId="38" fontId="4" fillId="0" borderId="0" xfId="17" applyFont="1" applyBorder="1" applyAlignment="1">
      <alignment/>
    </xf>
    <xf numFmtId="0" fontId="9" fillId="0" borderId="0" xfId="0" applyNumberFormat="1" applyFont="1" applyBorder="1" applyAlignment="1">
      <alignment horizontal="right"/>
    </xf>
    <xf numFmtId="0" fontId="9" fillId="0" borderId="0" xfId="0" applyNumberFormat="1" applyFont="1" applyBorder="1" applyAlignment="1">
      <alignment horizontal="right"/>
    </xf>
    <xf numFmtId="0" fontId="9" fillId="0" borderId="5" xfId="0" applyNumberFormat="1" applyFont="1" applyBorder="1" applyAlignment="1">
      <alignment horizontal="right"/>
    </xf>
    <xf numFmtId="0" fontId="9" fillId="0" borderId="0" xfId="0" applyNumberFormat="1" applyFont="1" applyBorder="1" applyAlignment="1">
      <alignment/>
    </xf>
    <xf numFmtId="0" fontId="9" fillId="0" borderId="6" xfId="0" applyNumberFormat="1" applyFont="1" applyBorder="1" applyAlignment="1">
      <alignment horizontal="right"/>
    </xf>
    <xf numFmtId="0" fontId="9" fillId="0" borderId="7" xfId="0" applyNumberFormat="1" applyFont="1" applyBorder="1" applyAlignment="1">
      <alignment horizontal="right"/>
    </xf>
    <xf numFmtId="3" fontId="9" fillId="0" borderId="6" xfId="0" applyNumberFormat="1" applyFont="1" applyBorder="1" applyAlignment="1">
      <alignment/>
    </xf>
    <xf numFmtId="0" fontId="9" fillId="0" borderId="8" xfId="0" applyNumberFormat="1" applyFont="1" applyBorder="1" applyAlignment="1">
      <alignment/>
    </xf>
    <xf numFmtId="3" fontId="9" fillId="0" borderId="7" xfId="0" applyNumberFormat="1" applyFont="1" applyBorder="1" applyAlignment="1">
      <alignment/>
    </xf>
    <xf numFmtId="0" fontId="9" fillId="0" borderId="0" xfId="0" applyNumberFormat="1" applyFont="1" applyBorder="1" applyAlignment="1">
      <alignment horizontal="centerContinuous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oukei\toukei\h01\h0106\&#24193;&#20869;&#29031;&#20250;\00&#24773;&#22577;&#21270;&#25512;&#36914;&#234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－１"/>
      <sheetName val="１－４"/>
      <sheetName val="２－１"/>
      <sheetName val="２－２"/>
      <sheetName val="２－３"/>
      <sheetName val="２－５"/>
      <sheetName val="２－６"/>
      <sheetName val="２－７"/>
      <sheetName val="２－８・９"/>
      <sheetName val="２－１０"/>
      <sheetName val="２－１２"/>
      <sheetName val="２－１３"/>
      <sheetName val="２－１４・１５"/>
      <sheetName val="２－１６.・１７"/>
      <sheetName val="２－１８"/>
      <sheetName val="２－１９"/>
      <sheetName val="２－２０"/>
      <sheetName val="２－２１"/>
      <sheetName val="２－２２"/>
      <sheetName val="２－２３"/>
      <sheetName val="２－２４"/>
      <sheetName val="２ー２５・２６"/>
      <sheetName val="４－１・２"/>
      <sheetName val="４－３"/>
      <sheetName val="４－４・６"/>
      <sheetName val="４－５・７"/>
      <sheetName val="４－８"/>
      <sheetName val="４－９"/>
      <sheetName val="６－１"/>
      <sheetName val="６－２"/>
      <sheetName val="６－３"/>
      <sheetName val="６－４"/>
      <sheetName val="６－５"/>
      <sheetName val="６－６"/>
      <sheetName val="６－１０"/>
      <sheetName val="６－１３"/>
      <sheetName val="７－１"/>
      <sheetName val="７－２"/>
      <sheetName val="７－３"/>
      <sheetName val="７－４"/>
      <sheetName val="７－５"/>
      <sheetName val="７－６"/>
      <sheetName val="７－７"/>
      <sheetName val="７－８"/>
      <sheetName val="７－９"/>
      <sheetName val="７－１０・１１"/>
      <sheetName val="７－１２"/>
      <sheetName val="７－１３"/>
      <sheetName val="７－１４"/>
      <sheetName val="９－５"/>
      <sheetName val="９－６・７"/>
      <sheetName val="９－８"/>
      <sheetName val="９－９・１０"/>
      <sheetName val="９－１１"/>
      <sheetName val="１０－１・２・３"/>
      <sheetName val="１０－４"/>
      <sheetName val="１０－８"/>
      <sheetName val="１０－９"/>
      <sheetName val="１０－１１"/>
      <sheetName val="１１－３"/>
      <sheetName val="１１－４"/>
      <sheetName val="１４ー５"/>
      <sheetName val="１５－１"/>
      <sheetName val="１５－２・３"/>
      <sheetName val="１５－４"/>
      <sheetName val="１５－５"/>
      <sheetName val="１５－６"/>
      <sheetName val="１５－７"/>
      <sheetName val="１５－８"/>
      <sheetName val="１５－９・１０"/>
      <sheetName val="１７－１"/>
      <sheetName val="１７－２"/>
      <sheetName val="１７－３"/>
      <sheetName val="１７－４・５"/>
      <sheetName val="１７－１５"/>
      <sheetName val="１７－１６"/>
    </sheetNames>
    <sheetDataSet>
      <sheetData sheetId="54">
        <row r="1">
          <cell r="A1" t="str">
            <v>１０－１  道路状況 (国道）</v>
          </cell>
        </row>
        <row r="2">
          <cell r="E2" t="str">
            <v>（各年度末現在)</v>
          </cell>
        </row>
        <row r="3">
          <cell r="A3" t="str">
            <v>区       分</v>
          </cell>
          <cell r="B3" t="str">
            <v>実    延    長</v>
          </cell>
          <cell r="C3" t="str">
            <v>面         積</v>
          </cell>
          <cell r="D3" t="str">
            <v>舗　　　　　　装</v>
          </cell>
        </row>
        <row r="4">
          <cell r="B4" t="str">
            <v> (ｍ)</v>
          </cell>
          <cell r="C4" t="str">
            <v> (㎡)</v>
          </cell>
          <cell r="D4" t="str">
            <v> 延   長  (ｍ)</v>
          </cell>
          <cell r="E4" t="str">
            <v>  率    (％)</v>
          </cell>
        </row>
        <row r="5">
          <cell r="A5" t="str">
            <v>平 成 12年度</v>
          </cell>
          <cell r="B5">
            <v>113140</v>
          </cell>
          <cell r="C5">
            <v>2798610</v>
          </cell>
          <cell r="D5">
            <v>113140</v>
          </cell>
          <cell r="E5">
            <v>100</v>
          </cell>
        </row>
        <row r="6">
          <cell r="A6" t="str">
            <v>  13</v>
          </cell>
          <cell r="B6">
            <v>113144</v>
          </cell>
          <cell r="C6">
            <v>2853127</v>
          </cell>
          <cell r="D6">
            <v>113144</v>
          </cell>
          <cell r="E6">
            <v>100</v>
          </cell>
        </row>
        <row r="7">
          <cell r="A7" t="str">
            <v>  14</v>
          </cell>
          <cell r="B7">
            <v>112987</v>
          </cell>
          <cell r="C7">
            <v>2760760</v>
          </cell>
          <cell r="D7">
            <v>112987</v>
          </cell>
          <cell r="E7">
            <v>100</v>
          </cell>
        </row>
        <row r="8">
          <cell r="A8" t="str">
            <v>  15</v>
          </cell>
          <cell r="B8">
            <v>112969</v>
          </cell>
          <cell r="C8">
            <v>2760476</v>
          </cell>
          <cell r="D8">
            <v>112969</v>
          </cell>
          <cell r="E8">
            <v>100</v>
          </cell>
        </row>
        <row r="9">
          <cell r="A9" t="str">
            <v>  16</v>
          </cell>
          <cell r="E9" t="e">
            <v>#DIV/0!</v>
          </cell>
        </row>
        <row r="10">
          <cell r="C10" t="str">
            <v>              資料:国土交通省近畿地方建設局姫路工事事務所</v>
          </cell>
        </row>
        <row r="11">
          <cell r="C11" t="str">
            <v>                   日本道路公団関西支社姫路管理事務所</v>
          </cell>
        </row>
        <row r="12">
          <cell r="C12" t="str">
            <v>                   兵庫県県土整備部土木局道路保全課</v>
          </cell>
        </row>
        <row r="14">
          <cell r="A14" t="str">
            <v>１０－２  道路状況（県道）</v>
          </cell>
        </row>
        <row r="15">
          <cell r="E15" t="str">
            <v>（各年度末現在)</v>
          </cell>
        </row>
        <row r="16">
          <cell r="A16" t="str">
            <v>区       分</v>
          </cell>
          <cell r="B16" t="str">
            <v>実    延    長</v>
          </cell>
          <cell r="C16" t="str">
            <v>面         積</v>
          </cell>
          <cell r="D16" t="str">
            <v>舗　　　　　　装</v>
          </cell>
        </row>
        <row r="17">
          <cell r="B17" t="str">
            <v> (ｍ)</v>
          </cell>
          <cell r="C17" t="str">
            <v> (㎡)</v>
          </cell>
          <cell r="D17" t="str">
            <v> 延   長  (ｍ)</v>
          </cell>
          <cell r="E17" t="str">
            <v>  率    (％)</v>
          </cell>
        </row>
        <row r="18">
          <cell r="A18" t="str">
            <v>平 成 12年度</v>
          </cell>
          <cell r="B18">
            <v>215366</v>
          </cell>
          <cell r="C18">
            <v>2139111</v>
          </cell>
          <cell r="D18">
            <v>212784</v>
          </cell>
          <cell r="E18">
            <v>98.80111066742197</v>
          </cell>
        </row>
        <row r="19">
          <cell r="A19" t="str">
            <v>  13</v>
          </cell>
          <cell r="B19">
            <v>219069</v>
          </cell>
          <cell r="C19">
            <v>2190483</v>
          </cell>
          <cell r="D19">
            <v>216487</v>
          </cell>
          <cell r="E19">
            <v>98.82137591352496</v>
          </cell>
        </row>
        <row r="20">
          <cell r="A20" t="str">
            <v>  14</v>
          </cell>
          <cell r="B20">
            <v>219584</v>
          </cell>
          <cell r="C20">
            <v>2200925</v>
          </cell>
          <cell r="D20">
            <v>217002</v>
          </cell>
          <cell r="E20">
            <v>98.82414019236374</v>
          </cell>
        </row>
        <row r="21">
          <cell r="A21" t="str">
            <v>  15</v>
          </cell>
          <cell r="B21">
            <v>219302</v>
          </cell>
          <cell r="C21">
            <v>2203233</v>
          </cell>
          <cell r="D21">
            <v>217349</v>
          </cell>
          <cell r="E21">
            <v>99.10944724626314</v>
          </cell>
        </row>
        <row r="22">
          <cell r="A22" t="str">
            <v>  16</v>
          </cell>
          <cell r="E22" t="e">
            <v>#DIV/0!</v>
          </cell>
        </row>
        <row r="23">
          <cell r="C23" t="str">
            <v>              　資料:兵庫県道路公社播但連絡道路管理事務所</v>
          </cell>
        </row>
        <row r="24">
          <cell r="C24" t="str">
            <v>                     兵庫県県土整備部土木局道路保全課</v>
          </cell>
        </row>
        <row r="26">
          <cell r="A26" t="str">
            <v>１０－３  道路状況（市道）</v>
          </cell>
        </row>
        <row r="27">
          <cell r="E27" t="str">
            <v>（各年度末現在)</v>
          </cell>
        </row>
        <row r="28">
          <cell r="A28" t="str">
            <v>区       分</v>
          </cell>
          <cell r="B28" t="str">
            <v>実    延    長</v>
          </cell>
          <cell r="C28" t="str">
            <v>面         積</v>
          </cell>
          <cell r="D28" t="str">
            <v>舗　　　　　　装</v>
          </cell>
        </row>
        <row r="29">
          <cell r="B29" t="str">
            <v> (ｍ)</v>
          </cell>
          <cell r="C29" t="str">
            <v> (㎡)</v>
          </cell>
          <cell r="D29" t="str">
            <v> 延   長  (ｍ)</v>
          </cell>
          <cell r="E29" t="str">
            <v>  率    (％)</v>
          </cell>
        </row>
        <row r="30">
          <cell r="A30" t="str">
            <v>平 成 12年度</v>
          </cell>
          <cell r="B30">
            <v>1801481</v>
          </cell>
          <cell r="C30">
            <v>11305946</v>
          </cell>
          <cell r="D30">
            <v>1790748</v>
          </cell>
          <cell r="E30">
            <v>99.40421242300084</v>
          </cell>
        </row>
        <row r="31">
          <cell r="A31" t="str">
            <v>  13</v>
          </cell>
          <cell r="B31">
            <v>1816623</v>
          </cell>
          <cell r="C31">
            <v>11432941</v>
          </cell>
          <cell r="D31">
            <v>1806337</v>
          </cell>
          <cell r="E31">
            <v>99.43378455518838</v>
          </cell>
        </row>
        <row r="32">
          <cell r="A32" t="str">
            <v>  14</v>
          </cell>
          <cell r="B32">
            <v>1832435</v>
          </cell>
          <cell r="C32">
            <v>11572380</v>
          </cell>
          <cell r="D32">
            <v>1822104</v>
          </cell>
          <cell r="E32">
            <v>99.43621465427151</v>
          </cell>
        </row>
        <row r="33">
          <cell r="A33" t="str">
            <v>  15</v>
          </cell>
          <cell r="B33">
            <v>1844646</v>
          </cell>
          <cell r="C33">
            <v>11689022</v>
          </cell>
          <cell r="D33">
            <v>1833967</v>
          </cell>
          <cell r="E33">
            <v>99.4210813348469</v>
          </cell>
        </row>
        <row r="34">
          <cell r="A34" t="str">
            <v>  16</v>
          </cell>
          <cell r="E34" t="e">
            <v>#DIV/0!</v>
          </cell>
        </row>
        <row r="35">
          <cell r="A35" t="str">
            <v>注) 道路の面積は有効面積とした｡</v>
          </cell>
          <cell r="E35" t="str">
            <v>資料:道路総務課</v>
          </cell>
        </row>
        <row r="36">
          <cell r="A36" t="str">
            <v>　　舗装率＝（舗装延長／実延長）×</v>
          </cell>
          <cell r="C36">
            <v>1</v>
          </cell>
        </row>
        <row r="39">
          <cell r="E39" t="str">
            <v>               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6"/>
  <sheetViews>
    <sheetView showGridLines="0" tabSelected="1" view="pageBreakPreview" zoomScaleSheetLayoutView="100" workbookViewId="0" topLeftCell="A2">
      <pane ySplit="3" topLeftCell="BM5" activePane="bottomLeft" state="frozen"/>
      <selection pane="topLeft" activeCell="A2" sqref="A2"/>
      <selection pane="bottomLeft" activeCell="A2" sqref="A2"/>
    </sheetView>
  </sheetViews>
  <sheetFormatPr defaultColWidth="8.796875" defaultRowHeight="15"/>
  <cols>
    <col min="1" max="1" width="8" style="1" customWidth="1"/>
    <col min="2" max="2" width="4.69921875" style="1" customWidth="1"/>
    <col min="3" max="3" width="10.59765625" style="1" customWidth="1"/>
    <col min="4" max="4" width="9.59765625" style="1" customWidth="1"/>
    <col min="5" max="6" width="8.59765625" style="1" customWidth="1"/>
    <col min="7" max="7" width="9.59765625" style="1" customWidth="1"/>
    <col min="8" max="8" width="8.59765625" style="1" customWidth="1"/>
    <col min="9" max="9" width="9.59765625" style="1" customWidth="1"/>
    <col min="10" max="10" width="8.59765625" style="1" customWidth="1"/>
    <col min="11" max="11" width="8.09765625" style="1" customWidth="1"/>
    <col min="12" max="12" width="4.69921875" style="1" customWidth="1"/>
    <col min="13" max="13" width="8.59765625" style="1" customWidth="1"/>
    <col min="14" max="14" width="9.59765625" style="1" customWidth="1"/>
    <col min="15" max="19" width="8.59765625" style="1" customWidth="1"/>
    <col min="20" max="20" width="9.59765625" style="1" customWidth="1"/>
    <col min="21" max="16384" width="10.69921875" style="1" customWidth="1"/>
  </cols>
  <sheetData>
    <row r="1" spans="2:12" ht="13.5" customHeight="1">
      <c r="B1" s="2"/>
      <c r="L1" s="2"/>
    </row>
    <row r="2" spans="1:12" ht="13.5" customHeight="1">
      <c r="A2" s="2" t="s">
        <v>34</v>
      </c>
      <c r="B2" s="2"/>
      <c r="K2" s="2" t="s">
        <v>35</v>
      </c>
      <c r="L2" s="2"/>
    </row>
    <row r="3" spans="10:20" ht="13.5" customHeight="1">
      <c r="J3" s="3" t="s">
        <v>36</v>
      </c>
      <c r="T3" s="3" t="s">
        <v>36</v>
      </c>
    </row>
    <row r="4" spans="1:256" ht="34.5" customHeight="1">
      <c r="A4" s="4" t="s">
        <v>0</v>
      </c>
      <c r="B4" s="5"/>
      <c r="C4" s="6" t="s">
        <v>1</v>
      </c>
      <c r="D4" s="6" t="s">
        <v>2</v>
      </c>
      <c r="E4" s="6" t="s">
        <v>3</v>
      </c>
      <c r="F4" s="6" t="s">
        <v>4</v>
      </c>
      <c r="G4" s="6" t="s">
        <v>5</v>
      </c>
      <c r="H4" s="6" t="s">
        <v>6</v>
      </c>
      <c r="I4" s="6" t="s">
        <v>7</v>
      </c>
      <c r="J4" s="7" t="s">
        <v>8</v>
      </c>
      <c r="K4" s="4" t="s">
        <v>0</v>
      </c>
      <c r="L4" s="5"/>
      <c r="M4" s="6" t="s">
        <v>9</v>
      </c>
      <c r="N4" s="6" t="s">
        <v>10</v>
      </c>
      <c r="O4" s="6" t="s">
        <v>11</v>
      </c>
      <c r="P4" s="6" t="s">
        <v>12</v>
      </c>
      <c r="Q4" s="6" t="s">
        <v>13</v>
      </c>
      <c r="R4" s="6" t="s">
        <v>14</v>
      </c>
      <c r="S4" s="6" t="s">
        <v>15</v>
      </c>
      <c r="T4" s="7" t="s">
        <v>16</v>
      </c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  <c r="IR4" s="8"/>
      <c r="IS4" s="8"/>
      <c r="IT4" s="8"/>
      <c r="IU4" s="8"/>
      <c r="IV4" s="8"/>
    </row>
    <row r="5" spans="1:20" ht="15.75" customHeight="1">
      <c r="A5" s="9"/>
      <c r="B5" s="10"/>
      <c r="C5" s="11"/>
      <c r="D5" s="12"/>
      <c r="E5" s="12"/>
      <c r="F5" s="12"/>
      <c r="G5" s="12"/>
      <c r="H5" s="12"/>
      <c r="I5" s="12"/>
      <c r="J5" s="12"/>
      <c r="K5" s="9"/>
      <c r="L5" s="10"/>
      <c r="M5" s="12"/>
      <c r="N5" s="12"/>
      <c r="O5" s="12"/>
      <c r="P5" s="12"/>
      <c r="Q5" s="12"/>
      <c r="R5" s="12"/>
      <c r="S5" s="12"/>
      <c r="T5" s="12"/>
    </row>
    <row r="6" spans="1:20" ht="15.75" customHeight="1">
      <c r="A6" s="9"/>
      <c r="B6" s="13"/>
      <c r="C6" s="11" t="s">
        <v>17</v>
      </c>
      <c r="D6" s="9"/>
      <c r="E6" s="12"/>
      <c r="G6" s="12"/>
      <c r="H6" s="12"/>
      <c r="I6" s="12"/>
      <c r="J6" s="12"/>
      <c r="K6" s="9"/>
      <c r="L6" s="13"/>
      <c r="M6" s="11" t="s">
        <v>17</v>
      </c>
      <c r="N6" s="9"/>
      <c r="O6" s="12"/>
      <c r="Q6" s="12"/>
      <c r="R6" s="12"/>
      <c r="S6" s="12"/>
      <c r="T6" s="12"/>
    </row>
    <row r="7" spans="1:20" ht="15.75" customHeight="1">
      <c r="A7" s="14" t="s">
        <v>37</v>
      </c>
      <c r="B7" s="15"/>
      <c r="C7" s="16">
        <v>13314213</v>
      </c>
      <c r="D7" s="16">
        <v>5456411</v>
      </c>
      <c r="E7" s="16">
        <v>334847</v>
      </c>
      <c r="F7" s="16">
        <v>378702</v>
      </c>
      <c r="G7" s="16">
        <v>1652080</v>
      </c>
      <c r="H7" s="16">
        <v>513818</v>
      </c>
      <c r="I7" s="16">
        <v>897117</v>
      </c>
      <c r="J7" s="16">
        <v>614110</v>
      </c>
      <c r="K7" s="14" t="s">
        <v>38</v>
      </c>
      <c r="L7" s="15"/>
      <c r="M7" s="17">
        <v>420913</v>
      </c>
      <c r="N7" s="17">
        <v>938164</v>
      </c>
      <c r="O7" s="17">
        <v>326151</v>
      </c>
      <c r="P7" s="17">
        <v>385812</v>
      </c>
      <c r="Q7" s="17">
        <v>307435</v>
      </c>
      <c r="R7" s="17">
        <v>508940</v>
      </c>
      <c r="S7" s="17">
        <v>250513</v>
      </c>
      <c r="T7" s="17">
        <v>847202</v>
      </c>
    </row>
    <row r="8" spans="1:20" ht="15.75" customHeight="1">
      <c r="A8" s="18" t="s">
        <v>39</v>
      </c>
      <c r="B8" s="15"/>
      <c r="C8" s="16">
        <v>12922666</v>
      </c>
      <c r="D8" s="16">
        <v>5217280</v>
      </c>
      <c r="E8" s="16">
        <v>328166</v>
      </c>
      <c r="F8" s="16">
        <v>382157</v>
      </c>
      <c r="G8" s="16">
        <v>1570006</v>
      </c>
      <c r="H8" s="16">
        <v>476420</v>
      </c>
      <c r="I8" s="16">
        <v>861720</v>
      </c>
      <c r="J8" s="16">
        <v>578425</v>
      </c>
      <c r="K8" s="18" t="s">
        <v>39</v>
      </c>
      <c r="L8" s="15"/>
      <c r="M8" s="16">
        <v>407015</v>
      </c>
      <c r="N8" s="17">
        <v>903106</v>
      </c>
      <c r="O8" s="17">
        <v>310095</v>
      </c>
      <c r="P8" s="17">
        <v>379280</v>
      </c>
      <c r="Q8" s="17">
        <v>302741</v>
      </c>
      <c r="R8" s="17">
        <v>511109</v>
      </c>
      <c r="S8" s="17">
        <v>251225</v>
      </c>
      <c r="T8" s="17">
        <v>835468</v>
      </c>
    </row>
    <row r="9" spans="1:20" ht="15.75" customHeight="1">
      <c r="A9" s="18" t="s">
        <v>40</v>
      </c>
      <c r="B9" s="15"/>
      <c r="C9" s="16">
        <v>12692834</v>
      </c>
      <c r="D9" s="16">
        <v>5075398</v>
      </c>
      <c r="E9" s="16">
        <v>315983</v>
      </c>
      <c r="F9" s="16">
        <v>381451</v>
      </c>
      <c r="G9" s="16">
        <v>1556844</v>
      </c>
      <c r="H9" s="16">
        <v>457486</v>
      </c>
      <c r="I9" s="16">
        <v>827576</v>
      </c>
      <c r="J9" s="16">
        <v>532562</v>
      </c>
      <c r="K9" s="18" t="s">
        <v>40</v>
      </c>
      <c r="L9" s="15"/>
      <c r="M9" s="16">
        <v>401318</v>
      </c>
      <c r="N9" s="17">
        <v>878199</v>
      </c>
      <c r="O9" s="17">
        <v>298933</v>
      </c>
      <c r="P9" s="17">
        <v>355579</v>
      </c>
      <c r="Q9" s="17">
        <v>293375</v>
      </c>
      <c r="R9" s="17">
        <v>496893</v>
      </c>
      <c r="S9" s="17">
        <v>246919</v>
      </c>
      <c r="T9" s="17">
        <v>804150</v>
      </c>
    </row>
    <row r="10" spans="1:20" ht="15.75" customHeight="1">
      <c r="A10" s="18" t="s">
        <v>41</v>
      </c>
      <c r="B10" s="15"/>
      <c r="C10" s="16">
        <v>12692834</v>
      </c>
      <c r="D10" s="16">
        <v>4960893</v>
      </c>
      <c r="E10" s="16">
        <v>317061</v>
      </c>
      <c r="F10" s="16">
        <v>379573</v>
      </c>
      <c r="G10" s="16">
        <v>1532027</v>
      </c>
      <c r="H10" s="16">
        <v>445316</v>
      </c>
      <c r="I10" s="16">
        <v>805720</v>
      </c>
      <c r="J10" s="16">
        <v>510775</v>
      </c>
      <c r="K10" s="18" t="s">
        <v>41</v>
      </c>
      <c r="L10" s="15"/>
      <c r="M10" s="16">
        <v>389282</v>
      </c>
      <c r="N10" s="16">
        <v>868036</v>
      </c>
      <c r="O10" s="16">
        <v>303827</v>
      </c>
      <c r="P10" s="16">
        <v>373367</v>
      </c>
      <c r="Q10" s="16">
        <v>286531</v>
      </c>
      <c r="R10" s="16">
        <v>477946</v>
      </c>
      <c r="S10" s="16">
        <v>241393</v>
      </c>
      <c r="T10" s="16">
        <v>801087</v>
      </c>
    </row>
    <row r="11" spans="1:20" ht="15.75" customHeight="1">
      <c r="A11" s="18" t="s">
        <v>42</v>
      </c>
      <c r="B11" s="15"/>
      <c r="C11" s="16">
        <f>SUM(D11:J11,M11:T11)</f>
        <v>12600472</v>
      </c>
      <c r="D11" s="16">
        <f>SUM(D13:D24)</f>
        <v>4920230</v>
      </c>
      <c r="E11" s="16">
        <f aca="true" t="shared" si="0" ref="E11:J11">SUM(E13:E24)</f>
        <v>314894</v>
      </c>
      <c r="F11" s="16">
        <f t="shared" si="0"/>
        <v>381122</v>
      </c>
      <c r="G11" s="16">
        <f t="shared" si="0"/>
        <v>1567385</v>
      </c>
      <c r="H11" s="16">
        <f t="shared" si="0"/>
        <v>444573</v>
      </c>
      <c r="I11" s="16">
        <f t="shared" si="0"/>
        <v>797554</v>
      </c>
      <c r="J11" s="16">
        <f t="shared" si="0"/>
        <v>489051</v>
      </c>
      <c r="K11" s="18" t="s">
        <v>42</v>
      </c>
      <c r="L11" s="15"/>
      <c r="M11" s="16">
        <f aca="true" t="shared" si="1" ref="M11:T11">SUM(M13:M24)</f>
        <v>383165</v>
      </c>
      <c r="N11" s="16">
        <f t="shared" si="1"/>
        <v>861997</v>
      </c>
      <c r="O11" s="16">
        <f t="shared" si="1"/>
        <v>312576</v>
      </c>
      <c r="P11" s="16">
        <f t="shared" si="1"/>
        <v>360139</v>
      </c>
      <c r="Q11" s="16">
        <f t="shared" si="1"/>
        <v>280582</v>
      </c>
      <c r="R11" s="16">
        <f t="shared" si="1"/>
        <v>464676</v>
      </c>
      <c r="S11" s="16">
        <f t="shared" si="1"/>
        <v>232342</v>
      </c>
      <c r="T11" s="16">
        <f t="shared" si="1"/>
        <v>790186</v>
      </c>
    </row>
    <row r="12" spans="2:20" ht="15.75" customHeight="1">
      <c r="B12" s="19"/>
      <c r="C12" s="16"/>
      <c r="D12" s="16"/>
      <c r="E12" s="16"/>
      <c r="F12" s="16"/>
      <c r="G12" s="16"/>
      <c r="H12" s="16"/>
      <c r="I12" s="16"/>
      <c r="J12" s="16"/>
      <c r="L12" s="19"/>
      <c r="M12" s="16"/>
      <c r="N12" s="16"/>
      <c r="O12" s="16"/>
      <c r="P12" s="16"/>
      <c r="Q12" s="16"/>
      <c r="R12" s="16"/>
      <c r="S12" s="16"/>
      <c r="T12" s="16"/>
    </row>
    <row r="13" spans="1:20" ht="15.75" customHeight="1">
      <c r="A13" s="20" t="s">
        <v>43</v>
      </c>
      <c r="B13" s="21" t="s">
        <v>18</v>
      </c>
      <c r="C13" s="16">
        <f aca="true" t="shared" si="2" ref="C13:C24">SUM(D13:J13,M13:T13)</f>
        <v>1040755</v>
      </c>
      <c r="D13" s="22">
        <v>404587</v>
      </c>
      <c r="E13" s="22">
        <v>24697</v>
      </c>
      <c r="F13" s="23">
        <v>31755</v>
      </c>
      <c r="G13" s="24">
        <v>127637</v>
      </c>
      <c r="H13" s="24">
        <v>36480</v>
      </c>
      <c r="I13" s="23">
        <v>65499</v>
      </c>
      <c r="J13" s="22">
        <v>40068</v>
      </c>
      <c r="K13" s="20" t="s">
        <v>43</v>
      </c>
      <c r="L13" s="21" t="s">
        <v>18</v>
      </c>
      <c r="M13" s="16">
        <v>31232</v>
      </c>
      <c r="N13" s="22">
        <v>71573</v>
      </c>
      <c r="O13" s="22">
        <v>26598</v>
      </c>
      <c r="P13" s="22">
        <v>31581</v>
      </c>
      <c r="Q13" s="22">
        <v>22565</v>
      </c>
      <c r="R13" s="22">
        <v>39440</v>
      </c>
      <c r="S13" s="22">
        <v>19723</v>
      </c>
      <c r="T13" s="23">
        <v>67320</v>
      </c>
    </row>
    <row r="14" spans="1:20" ht="15.75" customHeight="1">
      <c r="A14" s="25"/>
      <c r="B14" s="21" t="s">
        <v>19</v>
      </c>
      <c r="C14" s="16">
        <f t="shared" si="2"/>
        <v>1136296</v>
      </c>
      <c r="D14" s="22">
        <v>446082</v>
      </c>
      <c r="E14" s="22">
        <v>28218</v>
      </c>
      <c r="F14" s="22">
        <v>33759</v>
      </c>
      <c r="G14" s="22">
        <v>140145</v>
      </c>
      <c r="H14" s="22">
        <v>41492</v>
      </c>
      <c r="I14" s="22">
        <v>70978</v>
      </c>
      <c r="J14" s="22">
        <v>44368</v>
      </c>
      <c r="K14" s="25"/>
      <c r="L14" s="21" t="s">
        <v>19</v>
      </c>
      <c r="M14" s="16">
        <v>34485</v>
      </c>
      <c r="N14" s="22">
        <v>78401</v>
      </c>
      <c r="O14" s="22">
        <v>27277</v>
      </c>
      <c r="P14" s="22">
        <v>31403</v>
      </c>
      <c r="Q14" s="22">
        <v>24454</v>
      </c>
      <c r="R14" s="22">
        <v>43012</v>
      </c>
      <c r="S14" s="22">
        <v>20807</v>
      </c>
      <c r="T14" s="22">
        <v>71415</v>
      </c>
    </row>
    <row r="15" spans="1:20" ht="15.75" customHeight="1">
      <c r="A15" s="25"/>
      <c r="B15" s="21" t="s">
        <v>20</v>
      </c>
      <c r="C15" s="16">
        <f t="shared" si="2"/>
        <v>1143922</v>
      </c>
      <c r="D15" s="22">
        <v>449646</v>
      </c>
      <c r="E15" s="22">
        <v>30003</v>
      </c>
      <c r="F15" s="22">
        <v>34733</v>
      </c>
      <c r="G15" s="22">
        <v>142242</v>
      </c>
      <c r="H15" s="22">
        <v>41235</v>
      </c>
      <c r="I15" s="22">
        <v>70733</v>
      </c>
      <c r="J15" s="22">
        <v>44372</v>
      </c>
      <c r="K15" s="25"/>
      <c r="L15" s="21" t="s">
        <v>20</v>
      </c>
      <c r="M15" s="16">
        <v>35343</v>
      </c>
      <c r="N15" s="22">
        <v>76906</v>
      </c>
      <c r="O15" s="22">
        <v>27863</v>
      </c>
      <c r="P15" s="22">
        <v>32095</v>
      </c>
      <c r="Q15" s="22">
        <v>24855</v>
      </c>
      <c r="R15" s="22">
        <v>42546</v>
      </c>
      <c r="S15" s="22">
        <v>21087</v>
      </c>
      <c r="T15" s="22">
        <v>70263</v>
      </c>
    </row>
    <row r="16" spans="1:20" ht="15.75" customHeight="1">
      <c r="A16" s="25"/>
      <c r="B16" s="21" t="s">
        <v>21</v>
      </c>
      <c r="C16" s="16">
        <f t="shared" si="2"/>
        <v>1016176</v>
      </c>
      <c r="D16" s="22">
        <v>396245</v>
      </c>
      <c r="E16" s="22">
        <v>27487</v>
      </c>
      <c r="F16" s="22">
        <v>30590</v>
      </c>
      <c r="G16" s="22">
        <v>126562</v>
      </c>
      <c r="H16" s="22">
        <v>34226</v>
      </c>
      <c r="I16" s="22">
        <v>63744</v>
      </c>
      <c r="J16" s="22">
        <v>38302</v>
      </c>
      <c r="K16" s="25"/>
      <c r="L16" s="21" t="s">
        <v>21</v>
      </c>
      <c r="M16" s="16">
        <v>31097</v>
      </c>
      <c r="N16" s="22">
        <v>68111</v>
      </c>
      <c r="O16" s="22">
        <v>26520</v>
      </c>
      <c r="P16" s="22">
        <v>30431</v>
      </c>
      <c r="Q16" s="22">
        <v>22726</v>
      </c>
      <c r="R16" s="22">
        <v>37906</v>
      </c>
      <c r="S16" s="22">
        <v>19145</v>
      </c>
      <c r="T16" s="22">
        <v>63084</v>
      </c>
    </row>
    <row r="17" spans="1:20" ht="15.75" customHeight="1">
      <c r="A17" s="25"/>
      <c r="B17" s="21" t="s">
        <v>22</v>
      </c>
      <c r="C17" s="16">
        <f t="shared" si="2"/>
        <v>1060077</v>
      </c>
      <c r="D17" s="22">
        <v>417217</v>
      </c>
      <c r="E17" s="22">
        <v>29991</v>
      </c>
      <c r="F17" s="22">
        <v>31535</v>
      </c>
      <c r="G17" s="22">
        <v>129406</v>
      </c>
      <c r="H17" s="22">
        <v>35759</v>
      </c>
      <c r="I17" s="22">
        <v>65922</v>
      </c>
      <c r="J17" s="22">
        <v>40452</v>
      </c>
      <c r="K17" s="25"/>
      <c r="L17" s="21" t="s">
        <v>22</v>
      </c>
      <c r="M17" s="16">
        <v>32091</v>
      </c>
      <c r="N17" s="22">
        <v>72103</v>
      </c>
      <c r="O17" s="22">
        <v>26130</v>
      </c>
      <c r="P17" s="22">
        <v>30907</v>
      </c>
      <c r="Q17" s="22">
        <v>23577</v>
      </c>
      <c r="R17" s="22">
        <v>39342</v>
      </c>
      <c r="S17" s="22">
        <v>19380</v>
      </c>
      <c r="T17" s="22">
        <v>66265</v>
      </c>
    </row>
    <row r="18" spans="1:20" ht="15.75" customHeight="1">
      <c r="A18" s="25"/>
      <c r="B18" s="21" t="s">
        <v>23</v>
      </c>
      <c r="C18" s="16">
        <f t="shared" si="2"/>
        <v>1075665</v>
      </c>
      <c r="D18" s="22">
        <v>418126</v>
      </c>
      <c r="E18" s="22">
        <v>28441</v>
      </c>
      <c r="F18" s="22">
        <v>33293</v>
      </c>
      <c r="G18" s="22">
        <v>134806</v>
      </c>
      <c r="H18" s="22">
        <v>39193</v>
      </c>
      <c r="I18" s="22">
        <v>67735</v>
      </c>
      <c r="J18" s="22">
        <v>41798</v>
      </c>
      <c r="K18" s="25"/>
      <c r="L18" s="21" t="s">
        <v>23</v>
      </c>
      <c r="M18" s="16">
        <v>34213</v>
      </c>
      <c r="N18" s="22">
        <v>71694</v>
      </c>
      <c r="O18" s="22">
        <v>25796</v>
      </c>
      <c r="P18" s="22">
        <v>29478</v>
      </c>
      <c r="Q18" s="22">
        <v>24856</v>
      </c>
      <c r="R18" s="22">
        <v>40101</v>
      </c>
      <c r="S18" s="22">
        <v>19140</v>
      </c>
      <c r="T18" s="22">
        <v>66995</v>
      </c>
    </row>
    <row r="19" spans="1:20" ht="19.5" customHeight="1">
      <c r="A19" s="25"/>
      <c r="B19" s="21" t="s">
        <v>24</v>
      </c>
      <c r="C19" s="16">
        <f t="shared" si="2"/>
        <v>1054192</v>
      </c>
      <c r="D19" s="22">
        <v>404803</v>
      </c>
      <c r="E19" s="22">
        <v>26092</v>
      </c>
      <c r="F19" s="22">
        <v>29949</v>
      </c>
      <c r="G19" s="22">
        <v>128860</v>
      </c>
      <c r="H19" s="22">
        <v>39111</v>
      </c>
      <c r="I19" s="22">
        <v>74330</v>
      </c>
      <c r="J19" s="22">
        <v>41212</v>
      </c>
      <c r="K19" s="25"/>
      <c r="L19" s="21" t="s">
        <v>24</v>
      </c>
      <c r="M19" s="16">
        <v>30897</v>
      </c>
      <c r="N19" s="22">
        <v>74094</v>
      </c>
      <c r="O19" s="22">
        <v>26526</v>
      </c>
      <c r="P19" s="22">
        <v>30012</v>
      </c>
      <c r="Q19" s="22">
        <v>23025</v>
      </c>
      <c r="R19" s="22">
        <v>38753</v>
      </c>
      <c r="S19" s="22">
        <v>18833</v>
      </c>
      <c r="T19" s="22">
        <v>67695</v>
      </c>
    </row>
    <row r="20" spans="1:20" ht="15.75" customHeight="1">
      <c r="A20" s="25"/>
      <c r="B20" s="21" t="s">
        <v>25</v>
      </c>
      <c r="C20" s="16">
        <f t="shared" si="2"/>
        <v>1062549</v>
      </c>
      <c r="D20" s="22">
        <v>417336</v>
      </c>
      <c r="E20" s="22">
        <v>25630</v>
      </c>
      <c r="F20" s="22">
        <v>31794</v>
      </c>
      <c r="G20" s="22">
        <v>131360</v>
      </c>
      <c r="H20" s="22">
        <v>37940</v>
      </c>
      <c r="I20" s="22">
        <v>66419</v>
      </c>
      <c r="J20" s="22">
        <v>41432</v>
      </c>
      <c r="K20" s="25"/>
      <c r="L20" s="21" t="s">
        <v>25</v>
      </c>
      <c r="M20" s="16">
        <v>32135</v>
      </c>
      <c r="N20" s="22">
        <v>73850</v>
      </c>
      <c r="O20" s="22">
        <v>25868</v>
      </c>
      <c r="P20" s="22">
        <v>29413</v>
      </c>
      <c r="Q20" s="22">
        <v>23230</v>
      </c>
      <c r="R20" s="22">
        <v>39459</v>
      </c>
      <c r="S20" s="22">
        <v>19686</v>
      </c>
      <c r="T20" s="22">
        <v>66997</v>
      </c>
    </row>
    <row r="21" spans="1:20" ht="15.75" customHeight="1">
      <c r="A21" s="25"/>
      <c r="B21" s="21" t="s">
        <v>26</v>
      </c>
      <c r="C21" s="16">
        <f t="shared" si="2"/>
        <v>1033078</v>
      </c>
      <c r="D21" s="22">
        <v>405935</v>
      </c>
      <c r="E21" s="22">
        <v>26815</v>
      </c>
      <c r="F21" s="22">
        <v>30816</v>
      </c>
      <c r="G21" s="22">
        <v>130086</v>
      </c>
      <c r="H21" s="22">
        <v>35244</v>
      </c>
      <c r="I21" s="22">
        <v>63991</v>
      </c>
      <c r="J21" s="22">
        <v>39931</v>
      </c>
      <c r="K21" s="25"/>
      <c r="L21" s="21" t="s">
        <v>26</v>
      </c>
      <c r="M21" s="16">
        <v>31965</v>
      </c>
      <c r="N21" s="22">
        <v>70527</v>
      </c>
      <c r="O21" s="22">
        <v>24820</v>
      </c>
      <c r="P21" s="22">
        <v>30107</v>
      </c>
      <c r="Q21" s="22">
        <v>23399</v>
      </c>
      <c r="R21" s="22">
        <v>36939</v>
      </c>
      <c r="S21" s="22">
        <v>18989</v>
      </c>
      <c r="T21" s="22">
        <v>63514</v>
      </c>
    </row>
    <row r="22" spans="1:20" ht="15.75" customHeight="1">
      <c r="A22" s="25" t="s">
        <v>44</v>
      </c>
      <c r="B22" s="21" t="s">
        <v>27</v>
      </c>
      <c r="C22" s="16">
        <f t="shared" si="2"/>
        <v>986804</v>
      </c>
      <c r="D22" s="22">
        <v>385671</v>
      </c>
      <c r="E22" s="22">
        <v>21996</v>
      </c>
      <c r="F22" s="22">
        <v>30459</v>
      </c>
      <c r="G22" s="22">
        <v>124436</v>
      </c>
      <c r="H22" s="22">
        <v>34446</v>
      </c>
      <c r="I22" s="22">
        <v>61344</v>
      </c>
      <c r="J22" s="22">
        <v>38456</v>
      </c>
      <c r="K22" s="25" t="s">
        <v>44</v>
      </c>
      <c r="L22" s="21" t="s">
        <v>27</v>
      </c>
      <c r="M22" s="16">
        <v>29715</v>
      </c>
      <c r="N22" s="22">
        <v>68371</v>
      </c>
      <c r="O22" s="22">
        <v>25686</v>
      </c>
      <c r="P22" s="22">
        <v>27511</v>
      </c>
      <c r="Q22" s="22">
        <v>22185</v>
      </c>
      <c r="R22" s="22">
        <v>35725</v>
      </c>
      <c r="S22" s="22">
        <v>18286</v>
      </c>
      <c r="T22" s="22">
        <v>62517</v>
      </c>
    </row>
    <row r="23" spans="1:20" ht="15.75" customHeight="1">
      <c r="A23" s="25"/>
      <c r="B23" s="21" t="s">
        <v>28</v>
      </c>
      <c r="C23" s="16">
        <f t="shared" si="2"/>
        <v>959132</v>
      </c>
      <c r="D23" s="22">
        <v>374566</v>
      </c>
      <c r="E23" s="22">
        <v>21603</v>
      </c>
      <c r="F23" s="22">
        <v>29984</v>
      </c>
      <c r="G23" s="22">
        <v>119795</v>
      </c>
      <c r="H23" s="22">
        <v>33905</v>
      </c>
      <c r="I23" s="22">
        <v>61050</v>
      </c>
      <c r="J23" s="22">
        <v>38693</v>
      </c>
      <c r="K23" s="25"/>
      <c r="L23" s="21" t="s">
        <v>28</v>
      </c>
      <c r="M23" s="16">
        <v>29025</v>
      </c>
      <c r="N23" s="22">
        <v>66675</v>
      </c>
      <c r="O23" s="22">
        <v>23683</v>
      </c>
      <c r="P23" s="22">
        <v>26645</v>
      </c>
      <c r="Q23" s="22">
        <v>21796</v>
      </c>
      <c r="R23" s="22">
        <v>34978</v>
      </c>
      <c r="S23" s="22">
        <v>18012</v>
      </c>
      <c r="T23" s="22">
        <v>58722</v>
      </c>
    </row>
    <row r="24" spans="1:20" ht="15.75" customHeight="1">
      <c r="A24" s="25"/>
      <c r="B24" s="21" t="s">
        <v>29</v>
      </c>
      <c r="C24" s="16">
        <f t="shared" si="2"/>
        <v>1031826</v>
      </c>
      <c r="D24" s="22">
        <v>400016</v>
      </c>
      <c r="E24" s="22">
        <v>23921</v>
      </c>
      <c r="F24" s="22">
        <v>32455</v>
      </c>
      <c r="G24" s="22">
        <v>132050</v>
      </c>
      <c r="H24" s="22">
        <v>35542</v>
      </c>
      <c r="I24" s="22">
        <v>65809</v>
      </c>
      <c r="J24" s="22">
        <v>39967</v>
      </c>
      <c r="K24" s="25"/>
      <c r="L24" s="21" t="s">
        <v>29</v>
      </c>
      <c r="M24" s="22">
        <v>30967</v>
      </c>
      <c r="N24" s="22">
        <v>69692</v>
      </c>
      <c r="O24" s="22">
        <v>25809</v>
      </c>
      <c r="P24" s="22">
        <v>30556</v>
      </c>
      <c r="Q24" s="22">
        <v>23914</v>
      </c>
      <c r="R24" s="22">
        <v>36475</v>
      </c>
      <c r="S24" s="22">
        <v>19254</v>
      </c>
      <c r="T24" s="22">
        <v>65399</v>
      </c>
    </row>
    <row r="25" spans="1:20" ht="15.75" customHeight="1">
      <c r="A25" s="25"/>
      <c r="B25" s="21"/>
      <c r="C25" s="12"/>
      <c r="D25" s="12"/>
      <c r="E25" s="12"/>
      <c r="F25" s="12"/>
      <c r="G25" s="12"/>
      <c r="H25" s="12"/>
      <c r="I25" s="12"/>
      <c r="J25" s="12"/>
      <c r="K25" s="26"/>
      <c r="L25" s="27"/>
      <c r="M25" s="12"/>
      <c r="N25" s="12"/>
      <c r="O25" s="12"/>
      <c r="P25" s="12"/>
      <c r="Q25" s="12"/>
      <c r="R25" s="12"/>
      <c r="S25" s="12"/>
      <c r="T25" s="12"/>
    </row>
    <row r="26" spans="1:20" ht="15.75" customHeight="1">
      <c r="A26" s="28"/>
      <c r="B26" s="19"/>
      <c r="C26" s="11" t="s">
        <v>30</v>
      </c>
      <c r="D26" s="9"/>
      <c r="E26" s="12"/>
      <c r="G26" s="12"/>
      <c r="H26" s="12"/>
      <c r="I26" s="12"/>
      <c r="J26" s="12"/>
      <c r="K26" s="9"/>
      <c r="L26" s="13"/>
      <c r="M26" s="11" t="s">
        <v>30</v>
      </c>
      <c r="N26" s="9"/>
      <c r="O26" s="12"/>
      <c r="P26" s="11"/>
      <c r="Q26" s="12"/>
      <c r="R26" s="12"/>
      <c r="S26" s="12"/>
      <c r="T26" s="12"/>
    </row>
    <row r="27" spans="1:20" ht="15.75" customHeight="1">
      <c r="A27" s="14" t="s">
        <v>37</v>
      </c>
      <c r="B27" s="15"/>
      <c r="C27" s="16">
        <v>7672770</v>
      </c>
      <c r="D27" s="16">
        <v>3046170</v>
      </c>
      <c r="E27" s="16">
        <v>147330</v>
      </c>
      <c r="F27" s="16">
        <v>190680</v>
      </c>
      <c r="G27" s="16">
        <v>894720</v>
      </c>
      <c r="H27" s="16">
        <v>284970</v>
      </c>
      <c r="I27" s="16">
        <v>554040</v>
      </c>
      <c r="J27" s="16">
        <v>369720</v>
      </c>
      <c r="K27" s="14" t="s">
        <v>37</v>
      </c>
      <c r="L27" s="15"/>
      <c r="M27" s="16">
        <v>254190</v>
      </c>
      <c r="N27" s="16">
        <v>543150</v>
      </c>
      <c r="O27" s="16">
        <v>171690</v>
      </c>
      <c r="P27" s="16">
        <v>165660</v>
      </c>
      <c r="Q27" s="16">
        <v>146610</v>
      </c>
      <c r="R27" s="16">
        <v>291060</v>
      </c>
      <c r="S27" s="16">
        <v>142950</v>
      </c>
      <c r="T27" s="16">
        <v>469830</v>
      </c>
    </row>
    <row r="28" spans="1:20" ht="15.75" customHeight="1">
      <c r="A28" s="18" t="s">
        <v>31</v>
      </c>
      <c r="B28" s="15"/>
      <c r="C28" s="16">
        <v>7352130</v>
      </c>
      <c r="D28" s="16">
        <v>2894130</v>
      </c>
      <c r="E28" s="16">
        <v>139470</v>
      </c>
      <c r="F28" s="16">
        <v>196680</v>
      </c>
      <c r="G28" s="16">
        <v>819060</v>
      </c>
      <c r="H28" s="16">
        <v>259950</v>
      </c>
      <c r="I28" s="16">
        <v>522090</v>
      </c>
      <c r="J28" s="16">
        <v>344070</v>
      </c>
      <c r="K28" s="18" t="s">
        <v>39</v>
      </c>
      <c r="L28" s="15"/>
      <c r="M28" s="16">
        <v>246900</v>
      </c>
      <c r="N28" s="16">
        <v>520650</v>
      </c>
      <c r="O28" s="16">
        <v>165330</v>
      </c>
      <c r="P28" s="16">
        <v>165780</v>
      </c>
      <c r="Q28" s="16">
        <v>152100</v>
      </c>
      <c r="R28" s="16">
        <v>301920</v>
      </c>
      <c r="S28" s="16">
        <v>147780</v>
      </c>
      <c r="T28" s="16">
        <v>476220</v>
      </c>
    </row>
    <row r="29" spans="1:20" ht="15.75" customHeight="1">
      <c r="A29" s="18" t="s">
        <v>32</v>
      </c>
      <c r="B29" s="15"/>
      <c r="C29" s="16">
        <v>7030410</v>
      </c>
      <c r="D29" s="16">
        <v>2764770</v>
      </c>
      <c r="E29" s="16">
        <v>137610</v>
      </c>
      <c r="F29" s="16">
        <v>197100</v>
      </c>
      <c r="G29" s="16">
        <v>801360</v>
      </c>
      <c r="H29" s="16">
        <v>253830</v>
      </c>
      <c r="I29" s="16">
        <v>495900</v>
      </c>
      <c r="J29" s="16">
        <v>312630</v>
      </c>
      <c r="K29" s="18" t="s">
        <v>40</v>
      </c>
      <c r="L29" s="15"/>
      <c r="M29" s="16">
        <v>240060</v>
      </c>
      <c r="N29" s="16">
        <v>488280</v>
      </c>
      <c r="O29" s="16">
        <v>156630</v>
      </c>
      <c r="P29" s="16">
        <v>149880</v>
      </c>
      <c r="Q29" s="16">
        <v>149340</v>
      </c>
      <c r="R29" s="16">
        <v>290250</v>
      </c>
      <c r="S29" s="16">
        <v>147210</v>
      </c>
      <c r="T29" s="16">
        <v>445560</v>
      </c>
    </row>
    <row r="30" spans="1:20" ht="15.75" customHeight="1">
      <c r="A30" s="18" t="s">
        <v>33</v>
      </c>
      <c r="B30" s="15"/>
      <c r="C30" s="16">
        <v>6867240</v>
      </c>
      <c r="D30" s="16">
        <v>2687430</v>
      </c>
      <c r="E30" s="16">
        <v>145170</v>
      </c>
      <c r="F30" s="16">
        <v>196710</v>
      </c>
      <c r="G30" s="16">
        <v>775650</v>
      </c>
      <c r="H30" s="16">
        <v>251490</v>
      </c>
      <c r="I30" s="16">
        <v>478110</v>
      </c>
      <c r="J30" s="16">
        <v>298530</v>
      </c>
      <c r="K30" s="18" t="s">
        <v>41</v>
      </c>
      <c r="L30" s="15"/>
      <c r="M30" s="16">
        <v>236700</v>
      </c>
      <c r="N30" s="16">
        <v>468060</v>
      </c>
      <c r="O30" s="16">
        <v>158310</v>
      </c>
      <c r="P30" s="16">
        <v>156840</v>
      </c>
      <c r="Q30" s="16">
        <v>148440</v>
      </c>
      <c r="R30" s="16">
        <v>277110</v>
      </c>
      <c r="S30" s="16">
        <v>144030</v>
      </c>
      <c r="T30" s="16">
        <v>444660</v>
      </c>
    </row>
    <row r="31" spans="1:20" ht="15.75" customHeight="1">
      <c r="A31" s="18" t="s">
        <v>42</v>
      </c>
      <c r="B31" s="15"/>
      <c r="C31" s="16">
        <f>SUM(D31:J31,M31:T31)</f>
        <v>6826380</v>
      </c>
      <c r="D31" s="16">
        <f>SUM(D33:D44)</f>
        <v>2659050</v>
      </c>
      <c r="E31" s="16">
        <f aca="true" t="shared" si="3" ref="E31:J31">SUM(E33:E44)</f>
        <v>143160</v>
      </c>
      <c r="F31" s="16">
        <f t="shared" si="3"/>
        <v>202110</v>
      </c>
      <c r="G31" s="16">
        <f t="shared" si="3"/>
        <v>797490</v>
      </c>
      <c r="H31" s="16">
        <f t="shared" si="3"/>
        <v>255120</v>
      </c>
      <c r="I31" s="16">
        <f t="shared" si="3"/>
        <v>482880</v>
      </c>
      <c r="J31" s="16">
        <f t="shared" si="3"/>
        <v>284820</v>
      </c>
      <c r="K31" s="18" t="s">
        <v>42</v>
      </c>
      <c r="L31" s="15"/>
      <c r="M31" s="16">
        <f aca="true" t="shared" si="4" ref="M31:T31">SUM(M33:M44)</f>
        <v>234270</v>
      </c>
      <c r="N31" s="16">
        <f t="shared" si="4"/>
        <v>464430</v>
      </c>
      <c r="O31" s="16">
        <f t="shared" si="4"/>
        <v>163170</v>
      </c>
      <c r="P31" s="16">
        <f t="shared" si="4"/>
        <v>152910</v>
      </c>
      <c r="Q31" s="16">
        <f t="shared" si="4"/>
        <v>147660</v>
      </c>
      <c r="R31" s="16">
        <f t="shared" si="4"/>
        <v>268890</v>
      </c>
      <c r="S31" s="16">
        <f t="shared" si="4"/>
        <v>135690</v>
      </c>
      <c r="T31" s="16">
        <f t="shared" si="4"/>
        <v>434730</v>
      </c>
    </row>
    <row r="32" spans="2:20" ht="15.75" customHeight="1">
      <c r="B32" s="19"/>
      <c r="C32" s="16"/>
      <c r="D32" s="16"/>
      <c r="E32" s="16"/>
      <c r="F32" s="16"/>
      <c r="G32" s="16"/>
      <c r="H32" s="16"/>
      <c r="I32" s="16"/>
      <c r="J32" s="16"/>
      <c r="L32" s="19"/>
      <c r="M32" s="16"/>
      <c r="N32" s="16"/>
      <c r="O32" s="16"/>
      <c r="P32" s="16"/>
      <c r="Q32" s="16"/>
      <c r="R32" s="16"/>
      <c r="S32" s="16"/>
      <c r="T32" s="16"/>
    </row>
    <row r="33" spans="1:20" ht="15.75" customHeight="1">
      <c r="A33" s="20" t="s">
        <v>43</v>
      </c>
      <c r="B33" s="21" t="s">
        <v>18</v>
      </c>
      <c r="C33" s="16">
        <f aca="true" t="shared" si="5" ref="C33:C44">SUM(D33:J33,M33:T33)</f>
        <v>536700</v>
      </c>
      <c r="D33" s="22">
        <v>204390</v>
      </c>
      <c r="E33" s="22">
        <v>11340</v>
      </c>
      <c r="F33" s="22">
        <v>15540</v>
      </c>
      <c r="G33" s="22">
        <v>62400</v>
      </c>
      <c r="H33" s="22">
        <v>19980</v>
      </c>
      <c r="I33" s="22">
        <v>38370</v>
      </c>
      <c r="J33" s="22">
        <v>21900</v>
      </c>
      <c r="K33" s="20" t="s">
        <v>43</v>
      </c>
      <c r="L33" s="21" t="s">
        <v>18</v>
      </c>
      <c r="M33" s="22">
        <v>17910</v>
      </c>
      <c r="N33" s="22">
        <v>37350</v>
      </c>
      <c r="O33" s="22">
        <v>13680</v>
      </c>
      <c r="P33" s="22">
        <v>12960</v>
      </c>
      <c r="Q33" s="22">
        <v>10770</v>
      </c>
      <c r="R33" s="22">
        <v>22290</v>
      </c>
      <c r="S33" s="22">
        <v>11400</v>
      </c>
      <c r="T33" s="22">
        <v>36420</v>
      </c>
    </row>
    <row r="34" spans="1:20" ht="15.75" customHeight="1">
      <c r="A34" s="25"/>
      <c r="B34" s="21" t="s">
        <v>19</v>
      </c>
      <c r="C34" s="16">
        <f t="shared" si="5"/>
        <v>655620</v>
      </c>
      <c r="D34" s="22">
        <v>257160</v>
      </c>
      <c r="E34" s="22">
        <v>14700</v>
      </c>
      <c r="F34" s="22">
        <v>19140</v>
      </c>
      <c r="G34" s="22">
        <v>75780</v>
      </c>
      <c r="H34" s="22">
        <v>26250</v>
      </c>
      <c r="I34" s="22">
        <v>45900</v>
      </c>
      <c r="J34" s="22">
        <v>27570</v>
      </c>
      <c r="K34" s="25"/>
      <c r="L34" s="21" t="s">
        <v>19</v>
      </c>
      <c r="M34" s="22">
        <v>21840</v>
      </c>
      <c r="N34" s="22">
        <v>44550</v>
      </c>
      <c r="O34" s="22">
        <v>14940</v>
      </c>
      <c r="P34" s="22">
        <v>13590</v>
      </c>
      <c r="Q34" s="22">
        <v>13470</v>
      </c>
      <c r="R34" s="22">
        <v>26580</v>
      </c>
      <c r="S34" s="22">
        <v>12870</v>
      </c>
      <c r="T34" s="22">
        <v>41280</v>
      </c>
    </row>
    <row r="35" spans="1:20" ht="15.75" customHeight="1">
      <c r="A35" s="25"/>
      <c r="B35" s="21" t="s">
        <v>20</v>
      </c>
      <c r="C35" s="16">
        <f t="shared" si="5"/>
        <v>661440</v>
      </c>
      <c r="D35" s="22">
        <v>258270</v>
      </c>
      <c r="E35" s="22">
        <v>14820</v>
      </c>
      <c r="F35" s="22">
        <v>18720</v>
      </c>
      <c r="G35" s="22">
        <v>79020</v>
      </c>
      <c r="H35" s="22">
        <v>25500</v>
      </c>
      <c r="I35" s="22">
        <v>45870</v>
      </c>
      <c r="J35" s="22">
        <v>27390</v>
      </c>
      <c r="K35" s="25"/>
      <c r="L35" s="21" t="s">
        <v>20</v>
      </c>
      <c r="M35" s="22">
        <v>22620</v>
      </c>
      <c r="N35" s="22">
        <v>44220</v>
      </c>
      <c r="O35" s="22">
        <v>15060</v>
      </c>
      <c r="P35" s="22">
        <v>14520</v>
      </c>
      <c r="Q35" s="22">
        <v>13860</v>
      </c>
      <c r="R35" s="22">
        <v>26640</v>
      </c>
      <c r="S35" s="22">
        <v>13020</v>
      </c>
      <c r="T35" s="22">
        <v>41910</v>
      </c>
    </row>
    <row r="36" spans="1:20" ht="15.75" customHeight="1">
      <c r="A36" s="25"/>
      <c r="B36" s="21" t="s">
        <v>21</v>
      </c>
      <c r="C36" s="16">
        <f t="shared" si="5"/>
        <v>525120</v>
      </c>
      <c r="D36" s="22">
        <v>203580</v>
      </c>
      <c r="E36" s="22">
        <v>10530</v>
      </c>
      <c r="F36" s="22">
        <v>16110</v>
      </c>
      <c r="G36" s="22">
        <v>60450</v>
      </c>
      <c r="H36" s="22">
        <v>18360</v>
      </c>
      <c r="I36" s="22">
        <v>37530</v>
      </c>
      <c r="J36" s="22">
        <v>21660</v>
      </c>
      <c r="K36" s="25"/>
      <c r="L36" s="21" t="s">
        <v>21</v>
      </c>
      <c r="M36" s="22">
        <v>18540</v>
      </c>
      <c r="N36" s="22">
        <v>35670</v>
      </c>
      <c r="O36" s="22">
        <v>13620</v>
      </c>
      <c r="P36" s="22">
        <v>11790</v>
      </c>
      <c r="Q36" s="22">
        <v>11760</v>
      </c>
      <c r="R36" s="22">
        <v>21000</v>
      </c>
      <c r="S36" s="22">
        <v>10950</v>
      </c>
      <c r="T36" s="22">
        <v>33570</v>
      </c>
    </row>
    <row r="37" spans="1:20" ht="15.75" customHeight="1">
      <c r="A37" s="25"/>
      <c r="B37" s="21" t="s">
        <v>22</v>
      </c>
      <c r="C37" s="16">
        <f t="shared" si="5"/>
        <v>552870</v>
      </c>
      <c r="D37" s="22">
        <v>215280</v>
      </c>
      <c r="E37" s="22">
        <v>12330</v>
      </c>
      <c r="F37" s="22">
        <v>16500</v>
      </c>
      <c r="G37" s="22">
        <v>63690</v>
      </c>
      <c r="H37" s="22">
        <v>19260</v>
      </c>
      <c r="I37" s="22">
        <v>38970</v>
      </c>
      <c r="J37" s="22">
        <v>23400</v>
      </c>
      <c r="K37" s="25"/>
      <c r="L37" s="21" t="s">
        <v>22</v>
      </c>
      <c r="M37" s="22">
        <v>19230</v>
      </c>
      <c r="N37" s="22">
        <v>39000</v>
      </c>
      <c r="O37" s="22">
        <v>13200</v>
      </c>
      <c r="P37" s="22">
        <v>12510</v>
      </c>
      <c r="Q37" s="22">
        <v>12330</v>
      </c>
      <c r="R37" s="22">
        <v>21660</v>
      </c>
      <c r="S37" s="22">
        <v>10830</v>
      </c>
      <c r="T37" s="22">
        <v>34680</v>
      </c>
    </row>
    <row r="38" spans="1:20" ht="15.75" customHeight="1">
      <c r="A38" s="25"/>
      <c r="B38" s="21" t="s">
        <v>23</v>
      </c>
      <c r="C38" s="16">
        <f t="shared" si="5"/>
        <v>622890</v>
      </c>
      <c r="D38" s="22">
        <v>240810</v>
      </c>
      <c r="E38" s="22">
        <v>14100</v>
      </c>
      <c r="F38" s="22">
        <v>19320</v>
      </c>
      <c r="G38" s="22">
        <v>74850</v>
      </c>
      <c r="H38" s="22">
        <v>23970</v>
      </c>
      <c r="I38" s="22">
        <v>44160</v>
      </c>
      <c r="J38" s="22">
        <v>26040</v>
      </c>
      <c r="K38" s="25"/>
      <c r="L38" s="21" t="s">
        <v>23</v>
      </c>
      <c r="M38" s="22">
        <v>22410</v>
      </c>
      <c r="N38" s="22">
        <v>40770</v>
      </c>
      <c r="O38" s="22">
        <v>14100</v>
      </c>
      <c r="P38" s="22">
        <v>13500</v>
      </c>
      <c r="Q38" s="22">
        <v>13950</v>
      </c>
      <c r="R38" s="22">
        <v>24360</v>
      </c>
      <c r="S38" s="22">
        <v>11850</v>
      </c>
      <c r="T38" s="22">
        <v>38700</v>
      </c>
    </row>
    <row r="39" spans="1:20" ht="20.25" customHeight="1">
      <c r="A39" s="25"/>
      <c r="B39" s="21" t="s">
        <v>24</v>
      </c>
      <c r="C39" s="16">
        <f t="shared" si="5"/>
        <v>550650</v>
      </c>
      <c r="D39" s="22">
        <v>215400</v>
      </c>
      <c r="E39" s="22">
        <v>11310</v>
      </c>
      <c r="F39" s="22">
        <v>15150</v>
      </c>
      <c r="G39" s="22">
        <v>63330</v>
      </c>
      <c r="H39" s="22">
        <v>20520</v>
      </c>
      <c r="I39" s="22">
        <v>39120</v>
      </c>
      <c r="J39" s="22">
        <v>23070</v>
      </c>
      <c r="K39" s="25"/>
      <c r="L39" s="21" t="s">
        <v>24</v>
      </c>
      <c r="M39" s="22">
        <v>17940</v>
      </c>
      <c r="N39" s="22">
        <v>36600</v>
      </c>
      <c r="O39" s="22">
        <v>13920</v>
      </c>
      <c r="P39" s="22">
        <v>12210</v>
      </c>
      <c r="Q39" s="22">
        <v>12240</v>
      </c>
      <c r="R39" s="22">
        <v>22200</v>
      </c>
      <c r="S39" s="22">
        <v>10860</v>
      </c>
      <c r="T39" s="22">
        <v>36780</v>
      </c>
    </row>
    <row r="40" spans="1:20" ht="15.75" customHeight="1">
      <c r="A40" s="25"/>
      <c r="B40" s="21" t="s">
        <v>25</v>
      </c>
      <c r="C40" s="16">
        <f t="shared" si="5"/>
        <v>601830</v>
      </c>
      <c r="D40" s="22">
        <v>235290</v>
      </c>
      <c r="E40" s="22">
        <v>12450</v>
      </c>
      <c r="F40" s="22">
        <v>17940</v>
      </c>
      <c r="G40" s="22">
        <v>69480</v>
      </c>
      <c r="H40" s="22">
        <v>23190</v>
      </c>
      <c r="I40" s="22">
        <v>42480</v>
      </c>
      <c r="J40" s="22">
        <v>24510</v>
      </c>
      <c r="K40" s="25"/>
      <c r="L40" s="21" t="s">
        <v>25</v>
      </c>
      <c r="M40" s="22">
        <v>20400</v>
      </c>
      <c r="N40" s="22">
        <v>41220</v>
      </c>
      <c r="O40" s="22">
        <v>14280</v>
      </c>
      <c r="P40" s="22">
        <v>13290</v>
      </c>
      <c r="Q40" s="22">
        <v>12930</v>
      </c>
      <c r="R40" s="22">
        <v>23940</v>
      </c>
      <c r="S40" s="22">
        <v>11640</v>
      </c>
      <c r="T40" s="22">
        <v>38790</v>
      </c>
    </row>
    <row r="41" spans="1:20" ht="15.75" customHeight="1">
      <c r="A41" s="25"/>
      <c r="B41" s="21" t="s">
        <v>26</v>
      </c>
      <c r="C41" s="16">
        <f t="shared" si="5"/>
        <v>537270</v>
      </c>
      <c r="D41" s="22">
        <v>211500</v>
      </c>
      <c r="E41" s="22">
        <v>11970</v>
      </c>
      <c r="F41" s="22">
        <v>15450</v>
      </c>
      <c r="G41" s="22">
        <v>62790</v>
      </c>
      <c r="H41" s="22">
        <v>19470</v>
      </c>
      <c r="I41" s="22">
        <v>37410</v>
      </c>
      <c r="J41" s="22">
        <v>21930</v>
      </c>
      <c r="K41" s="25"/>
      <c r="L41" s="21" t="s">
        <v>26</v>
      </c>
      <c r="M41" s="22">
        <v>19500</v>
      </c>
      <c r="N41" s="22">
        <v>37050</v>
      </c>
      <c r="O41" s="22">
        <v>12000</v>
      </c>
      <c r="P41" s="22">
        <v>12390</v>
      </c>
      <c r="Q41" s="22">
        <v>11550</v>
      </c>
      <c r="R41" s="22">
        <v>20190</v>
      </c>
      <c r="S41" s="22">
        <v>10470</v>
      </c>
      <c r="T41" s="22">
        <v>33600</v>
      </c>
    </row>
    <row r="42" spans="1:20" ht="15.75" customHeight="1">
      <c r="A42" s="25" t="s">
        <v>44</v>
      </c>
      <c r="B42" s="21" t="s">
        <v>27</v>
      </c>
      <c r="C42" s="16">
        <f t="shared" si="5"/>
        <v>529650</v>
      </c>
      <c r="D42" s="22">
        <v>205410</v>
      </c>
      <c r="E42" s="22">
        <v>9510</v>
      </c>
      <c r="F42" s="22">
        <v>16020</v>
      </c>
      <c r="G42" s="22">
        <v>62190</v>
      </c>
      <c r="H42" s="22">
        <v>19680</v>
      </c>
      <c r="I42" s="22">
        <v>37440</v>
      </c>
      <c r="J42" s="22">
        <v>22200</v>
      </c>
      <c r="K42" s="25" t="s">
        <v>44</v>
      </c>
      <c r="L42" s="21" t="s">
        <v>27</v>
      </c>
      <c r="M42" s="22">
        <v>18090</v>
      </c>
      <c r="N42" s="22">
        <v>35820</v>
      </c>
      <c r="O42" s="22">
        <v>13530</v>
      </c>
      <c r="P42" s="22">
        <v>11790</v>
      </c>
      <c r="Q42" s="22">
        <v>11790</v>
      </c>
      <c r="R42" s="22">
        <v>20790</v>
      </c>
      <c r="S42" s="22">
        <v>10320</v>
      </c>
      <c r="T42" s="22">
        <v>35070</v>
      </c>
    </row>
    <row r="43" spans="1:20" ht="15.75" customHeight="1">
      <c r="A43" s="25"/>
      <c r="B43" s="21" t="s">
        <v>28</v>
      </c>
      <c r="C43" s="16">
        <f t="shared" si="5"/>
        <v>527460</v>
      </c>
      <c r="D43" s="22">
        <v>207120</v>
      </c>
      <c r="E43" s="22">
        <v>10170</v>
      </c>
      <c r="F43" s="22">
        <v>15990</v>
      </c>
      <c r="G43" s="22">
        <v>60900</v>
      </c>
      <c r="H43" s="22">
        <v>19890</v>
      </c>
      <c r="I43" s="22">
        <v>37350</v>
      </c>
      <c r="J43" s="22">
        <v>22830</v>
      </c>
      <c r="K43" s="25"/>
      <c r="L43" s="21" t="s">
        <v>28</v>
      </c>
      <c r="M43" s="22">
        <v>17910</v>
      </c>
      <c r="N43" s="22">
        <v>36750</v>
      </c>
      <c r="O43" s="22">
        <v>12660</v>
      </c>
      <c r="P43" s="22">
        <v>11550</v>
      </c>
      <c r="Q43" s="22">
        <v>11280</v>
      </c>
      <c r="R43" s="22">
        <v>20010</v>
      </c>
      <c r="S43" s="22">
        <v>10680</v>
      </c>
      <c r="T43" s="22">
        <v>32370</v>
      </c>
    </row>
    <row r="44" spans="1:20" ht="15.75" customHeight="1">
      <c r="A44" s="25"/>
      <c r="B44" s="21" t="s">
        <v>29</v>
      </c>
      <c r="C44" s="16">
        <f t="shared" si="5"/>
        <v>524880</v>
      </c>
      <c r="D44" s="22">
        <v>204840</v>
      </c>
      <c r="E44" s="22">
        <v>9930</v>
      </c>
      <c r="F44" s="22">
        <v>16230</v>
      </c>
      <c r="G44" s="22">
        <v>62610</v>
      </c>
      <c r="H44" s="22">
        <v>19050</v>
      </c>
      <c r="I44" s="22">
        <v>38280</v>
      </c>
      <c r="J44" s="22">
        <v>22320</v>
      </c>
      <c r="K44" s="25"/>
      <c r="L44" s="21" t="s">
        <v>29</v>
      </c>
      <c r="M44" s="22">
        <v>17880</v>
      </c>
      <c r="N44" s="22">
        <v>35430</v>
      </c>
      <c r="O44" s="22">
        <v>12180</v>
      </c>
      <c r="P44" s="22">
        <v>12810</v>
      </c>
      <c r="Q44" s="22">
        <v>11730</v>
      </c>
      <c r="R44" s="22">
        <v>19230</v>
      </c>
      <c r="S44" s="22">
        <v>10800</v>
      </c>
      <c r="T44" s="22">
        <v>31560</v>
      </c>
    </row>
    <row r="45" spans="1:20" ht="15.75" customHeight="1">
      <c r="A45" s="29"/>
      <c r="B45" s="30"/>
      <c r="C45" s="31"/>
      <c r="D45" s="31"/>
      <c r="E45" s="32"/>
      <c r="F45" s="31"/>
      <c r="G45" s="31"/>
      <c r="H45" s="31"/>
      <c r="I45" s="31"/>
      <c r="J45" s="31"/>
      <c r="K45" s="31"/>
      <c r="L45" s="33"/>
      <c r="M45" s="31"/>
      <c r="N45" s="31"/>
      <c r="O45" s="31"/>
      <c r="P45" s="31"/>
      <c r="Q45" s="31"/>
      <c r="R45" s="31"/>
      <c r="S45" s="31"/>
      <c r="T45" s="31"/>
    </row>
    <row r="46" spans="1:20" ht="15.75" customHeight="1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S46" s="34"/>
      <c r="T46" s="26" t="s">
        <v>45</v>
      </c>
    </row>
  </sheetData>
  <printOptions/>
  <pageMargins left="0.5118110236220472" right="0.4724409448818898" top="0.8267716535433072" bottom="0.5118110236220472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</dc:creator>
  <cp:keywords/>
  <dc:description/>
  <cp:lastModifiedBy>POL</cp:lastModifiedBy>
  <dcterms:created xsi:type="dcterms:W3CDTF">2007-04-05T06:02:41Z</dcterms:created>
  <dcterms:modified xsi:type="dcterms:W3CDTF">2007-04-05T06:02:49Z</dcterms:modified>
  <cp:category/>
  <cp:version/>
  <cp:contentType/>
  <cp:contentStatus/>
</cp:coreProperties>
</file>