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２－３２" sheetId="1" r:id="rId1"/>
  </sheets>
  <externalReferences>
    <externalReference r:id="rId4"/>
  </externalReferences>
  <definedNames>
    <definedName name="_xlnm.Print_Area" localSheetId="0">'１２－３２'!$A$1:$H$48</definedName>
    <definedName name="_xlnm.Print_Area">'/toukei\toukei\h01\h0106\[00情報化推進室.xls]２－５'!$A$1:$H$13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<sst xmlns="http://schemas.openxmlformats.org/spreadsheetml/2006/main" count="175" uniqueCount="56">
  <si>
    <t>区              分</t>
  </si>
  <si>
    <t>施　　　　設　　　　数</t>
  </si>
  <si>
    <t>入所定員</t>
  </si>
  <si>
    <t>入所人員</t>
  </si>
  <si>
    <t>総  数</t>
  </si>
  <si>
    <t>国  営</t>
  </si>
  <si>
    <t>県  営</t>
  </si>
  <si>
    <t>市  営</t>
  </si>
  <si>
    <t>民  営</t>
  </si>
  <si>
    <t>総      数</t>
  </si>
  <si>
    <t xml:space="preserve">  保護施設</t>
  </si>
  <si>
    <t>-</t>
  </si>
  <si>
    <t xml:space="preserve">  老人福祉施設</t>
  </si>
  <si>
    <t xml:space="preserve">    (1)養護老人ホーム</t>
  </si>
  <si>
    <t xml:space="preserve">    (2)軽費老人ホーム</t>
  </si>
  <si>
    <t xml:space="preserve">    (3)老人福祉センター</t>
  </si>
  <si>
    <t xml:space="preserve">    (4)老人介護支援センター</t>
  </si>
  <si>
    <t>　障害者支援施設</t>
  </si>
  <si>
    <t xml:space="preserve">  　身体障害者更正援護施設</t>
  </si>
  <si>
    <t xml:space="preserve">    (1)身体障害者療護施設</t>
  </si>
  <si>
    <t xml:space="preserve">    (2)身体障害者授産施設</t>
  </si>
  <si>
    <t xml:space="preserve">    (3)身体障害者通所授産施設</t>
  </si>
  <si>
    <t xml:space="preserve">    (4)身体障害者小規模通所授産施設</t>
  </si>
  <si>
    <t xml:space="preserve">    (5)在宅障害者デイサービス施設  </t>
  </si>
  <si>
    <t xml:space="preserve">  　知的障害者援護施設</t>
  </si>
  <si>
    <t xml:space="preserve">    (1)知的障害者デイサービスセンター</t>
  </si>
  <si>
    <t xml:space="preserve">    (2)知的障害者更生施設（入所）</t>
  </si>
  <si>
    <t xml:space="preserve">    (3)知的障害者更生施設（通所）</t>
  </si>
  <si>
    <t xml:space="preserve">    (4)知的障害者授産施設（通所）</t>
  </si>
  <si>
    <t>　　(5)知的障害者小規模通所授産施設</t>
  </si>
  <si>
    <t>　　精神障害者社会復帰施設</t>
  </si>
  <si>
    <t xml:space="preserve">    (1)精神障害者生活訓練施設</t>
  </si>
  <si>
    <t xml:space="preserve">    (2)精神障害者福祉ホーム</t>
  </si>
  <si>
    <t xml:space="preserve">    (3)精神障害者通所授産施設</t>
  </si>
  <si>
    <t xml:space="preserve">    (4)精神障害者小規模通所授産施設</t>
  </si>
  <si>
    <t xml:space="preserve">    (5)精神障害者地域生活支援センター</t>
  </si>
  <si>
    <t xml:space="preserve">  児童福祉施設</t>
  </si>
  <si>
    <t xml:space="preserve">    (1)助産施設</t>
  </si>
  <si>
    <t xml:space="preserve">    (2)乳児院</t>
  </si>
  <si>
    <t xml:space="preserve">    (3)母子生活支援施設</t>
  </si>
  <si>
    <t xml:space="preserve">    (4)保育所</t>
  </si>
  <si>
    <t xml:space="preserve">    (5)児童養護施設</t>
  </si>
  <si>
    <t xml:space="preserve">    (6)知的障害児通園施設</t>
  </si>
  <si>
    <t xml:space="preserve">    (7)肢体不自由児通園施設</t>
  </si>
  <si>
    <t xml:space="preserve">    (8)児童家庭支援センター</t>
  </si>
  <si>
    <t xml:space="preserve">    (9)児童センター</t>
  </si>
  <si>
    <t xml:space="preserve">   (10)児童館</t>
  </si>
  <si>
    <t xml:space="preserve">   (11)児童遊園</t>
  </si>
  <si>
    <t>　婦人保護施設</t>
  </si>
  <si>
    <t xml:space="preserve">  母子福祉施設</t>
  </si>
  <si>
    <t xml:space="preserve">  その他の社会福祉施設等</t>
  </si>
  <si>
    <t xml:space="preserve">    (1)隣保館</t>
  </si>
  <si>
    <t xml:space="preserve">    (2)有料老人ホーム</t>
  </si>
  <si>
    <t>１２－３２　社会福祉施設の設置状況（関係法規別）</t>
  </si>
  <si>
    <t>（平成18年10月１日現在）</t>
  </si>
  <si>
    <t>資料:福祉総務課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</si>
</sst>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41" fontId="9" fillId="0" borderId="13" xfId="0" applyNumberFormat="1" applyFont="1" applyBorder="1" applyAlignment="1">
      <alignment horizontal="right"/>
    </xf>
    <xf numFmtId="41" fontId="9" fillId="0" borderId="13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 vertical="center"/>
    </xf>
    <xf numFmtId="41" fontId="9" fillId="0" borderId="15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shrinkToFit="1"/>
    </xf>
    <xf numFmtId="0" fontId="9" fillId="0" borderId="16" xfId="0" applyNumberFormat="1" applyFont="1" applyBorder="1" applyAlignment="1">
      <alignment shrinkToFit="1"/>
    </xf>
    <xf numFmtId="0" fontId="11" fillId="0" borderId="16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1" fillId="0" borderId="17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41" fontId="9" fillId="0" borderId="1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35.69921875" style="41" customWidth="1"/>
    <col min="2" max="2" width="7.59765625" style="41" customWidth="1"/>
    <col min="3" max="6" width="6.59765625" style="41" customWidth="1"/>
    <col min="7" max="7" width="9.09765625" style="41" customWidth="1"/>
    <col min="8" max="8" width="9.19921875" style="41" customWidth="1"/>
    <col min="9" max="11" width="4.3984375" style="40" customWidth="1"/>
    <col min="12" max="14" width="4.3984375" style="41" customWidth="1"/>
    <col min="15" max="28" width="6.59765625" style="41" customWidth="1"/>
    <col min="29" max="16384" width="10.69921875" style="41" customWidth="1"/>
  </cols>
  <sheetData>
    <row r="1" spans="1:15" s="6" customFormat="1" ht="13.5">
      <c r="A1" s="1" t="s">
        <v>53</v>
      </c>
      <c r="B1" s="2"/>
      <c r="C1" s="2"/>
      <c r="D1" s="2"/>
      <c r="E1" s="2"/>
      <c r="F1" s="2"/>
      <c r="G1" s="2"/>
      <c r="H1" s="2"/>
      <c r="I1" s="3"/>
      <c r="J1" s="4"/>
      <c r="K1" s="4"/>
      <c r="L1" s="5"/>
      <c r="M1" s="5"/>
      <c r="N1" s="5"/>
      <c r="O1" s="5"/>
    </row>
    <row r="2" spans="1:15" s="6" customFormat="1" ht="13.5">
      <c r="A2" s="2"/>
      <c r="B2" s="2"/>
      <c r="C2" s="2"/>
      <c r="D2" s="2"/>
      <c r="E2" s="2"/>
      <c r="G2" s="7"/>
      <c r="H2" s="8" t="s">
        <v>54</v>
      </c>
      <c r="I2" s="3"/>
      <c r="J2" s="4"/>
      <c r="K2" s="4"/>
      <c r="L2" s="5"/>
      <c r="M2" s="5"/>
      <c r="N2" s="5"/>
      <c r="O2" s="5"/>
    </row>
    <row r="3" spans="1:15" s="18" customFormat="1" ht="17.25" customHeight="1">
      <c r="A3" s="9" t="s">
        <v>0</v>
      </c>
      <c r="B3" s="10"/>
      <c r="C3" s="11" t="s">
        <v>1</v>
      </c>
      <c r="D3" s="11"/>
      <c r="E3" s="11"/>
      <c r="F3" s="12"/>
      <c r="G3" s="13" t="s">
        <v>2</v>
      </c>
      <c r="H3" s="14" t="s">
        <v>3</v>
      </c>
      <c r="I3" s="15"/>
      <c r="J3" s="16"/>
      <c r="K3" s="16"/>
      <c r="L3" s="17"/>
      <c r="M3" s="17"/>
      <c r="N3" s="17"/>
      <c r="O3" s="17"/>
    </row>
    <row r="4" spans="1:15" s="18" customFormat="1" ht="17.25" customHeight="1">
      <c r="A4" s="19"/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1"/>
      <c r="H4" s="22"/>
      <c r="I4" s="15"/>
      <c r="J4" s="16"/>
      <c r="K4" s="16"/>
      <c r="L4" s="17"/>
      <c r="M4" s="17"/>
      <c r="N4" s="17"/>
      <c r="O4" s="17"/>
    </row>
    <row r="5" spans="1:15" s="29" customFormat="1" ht="21" customHeight="1">
      <c r="A5" s="23" t="s">
        <v>9</v>
      </c>
      <c r="B5" s="24">
        <f>SUM(C5:F5)</f>
        <v>228</v>
      </c>
      <c r="C5" s="25">
        <f aca="true" t="shared" si="0" ref="C5:H5">C6+C7+C12+C31+C43+C44+C45</f>
        <v>0</v>
      </c>
      <c r="D5" s="25">
        <f t="shared" si="0"/>
        <v>1</v>
      </c>
      <c r="E5" s="26">
        <f t="shared" si="0"/>
        <v>95</v>
      </c>
      <c r="F5" s="26">
        <f t="shared" si="0"/>
        <v>132</v>
      </c>
      <c r="G5" s="26">
        <f t="shared" si="0"/>
        <v>12135</v>
      </c>
      <c r="H5" s="26">
        <f t="shared" si="0"/>
        <v>12547</v>
      </c>
      <c r="I5" s="27"/>
      <c r="J5" s="27"/>
      <c r="K5" s="27"/>
      <c r="L5" s="27"/>
      <c r="M5" s="27"/>
      <c r="N5" s="27"/>
      <c r="O5" s="28"/>
    </row>
    <row r="6" spans="1:15" s="29" customFormat="1" ht="21" customHeight="1">
      <c r="A6" s="30" t="s">
        <v>10</v>
      </c>
      <c r="B6" s="31">
        <f aca="true" t="shared" si="1" ref="B6:B47">SUM(C6:F6)</f>
        <v>0</v>
      </c>
      <c r="C6" s="32" t="s">
        <v>11</v>
      </c>
      <c r="D6" s="32" t="s">
        <v>11</v>
      </c>
      <c r="E6" s="32" t="s">
        <v>11</v>
      </c>
      <c r="F6" s="32" t="s">
        <v>11</v>
      </c>
      <c r="G6" s="32" t="s">
        <v>11</v>
      </c>
      <c r="H6" s="32" t="s">
        <v>11</v>
      </c>
      <c r="I6" s="27"/>
      <c r="J6" s="33"/>
      <c r="K6" s="33"/>
      <c r="L6" s="27"/>
      <c r="M6" s="33"/>
      <c r="N6" s="33"/>
      <c r="O6" s="28"/>
    </row>
    <row r="7" spans="1:15" s="29" customFormat="1" ht="21" customHeight="1">
      <c r="A7" s="30" t="s">
        <v>12</v>
      </c>
      <c r="B7" s="34">
        <f t="shared" si="1"/>
        <v>48</v>
      </c>
      <c r="C7" s="32">
        <f aca="true" t="shared" si="2" ref="C7:H7">SUM(C8:C11)</f>
        <v>0</v>
      </c>
      <c r="D7" s="32">
        <f t="shared" si="2"/>
        <v>0</v>
      </c>
      <c r="E7" s="35">
        <f t="shared" si="2"/>
        <v>16</v>
      </c>
      <c r="F7" s="35">
        <f t="shared" si="2"/>
        <v>32</v>
      </c>
      <c r="G7" s="35">
        <f t="shared" si="2"/>
        <v>520</v>
      </c>
      <c r="H7" s="35">
        <f t="shared" si="2"/>
        <v>501</v>
      </c>
      <c r="I7" s="27"/>
      <c r="J7" s="27"/>
      <c r="K7" s="27"/>
      <c r="L7" s="27"/>
      <c r="M7" s="27"/>
      <c r="N7" s="27"/>
      <c r="O7" s="28"/>
    </row>
    <row r="8" spans="1:15" s="29" customFormat="1" ht="15.75" customHeight="1">
      <c r="A8" s="30" t="s">
        <v>13</v>
      </c>
      <c r="B8" s="34">
        <f t="shared" si="1"/>
        <v>3</v>
      </c>
      <c r="C8" s="32" t="s">
        <v>11</v>
      </c>
      <c r="D8" s="32" t="s">
        <v>11</v>
      </c>
      <c r="E8" s="35">
        <v>1</v>
      </c>
      <c r="F8" s="35">
        <v>2</v>
      </c>
      <c r="G8" s="35">
        <v>250</v>
      </c>
      <c r="H8" s="35">
        <v>247</v>
      </c>
      <c r="I8" s="27"/>
      <c r="J8" s="27"/>
      <c r="K8" s="27"/>
      <c r="L8" s="27"/>
      <c r="M8" s="27"/>
      <c r="N8" s="27"/>
      <c r="O8" s="28"/>
    </row>
    <row r="9" spans="1:15" s="29" customFormat="1" ht="15.75" customHeight="1">
      <c r="A9" s="30" t="s">
        <v>14</v>
      </c>
      <c r="B9" s="34">
        <f t="shared" si="1"/>
        <v>8</v>
      </c>
      <c r="C9" s="32" t="s">
        <v>11</v>
      </c>
      <c r="D9" s="32" t="s">
        <v>11</v>
      </c>
      <c r="E9" s="32" t="s">
        <v>11</v>
      </c>
      <c r="F9" s="35">
        <v>8</v>
      </c>
      <c r="G9" s="35">
        <v>270</v>
      </c>
      <c r="H9" s="35">
        <v>254</v>
      </c>
      <c r="I9" s="27"/>
      <c r="J9" s="33"/>
      <c r="K9" s="27"/>
      <c r="L9" s="27"/>
      <c r="M9" s="33"/>
      <c r="N9" s="27"/>
      <c r="O9" s="28"/>
    </row>
    <row r="10" spans="1:15" s="29" customFormat="1" ht="15.75" customHeight="1">
      <c r="A10" s="30" t="s">
        <v>15</v>
      </c>
      <c r="B10" s="34">
        <f t="shared" si="1"/>
        <v>7</v>
      </c>
      <c r="C10" s="32" t="s">
        <v>11</v>
      </c>
      <c r="D10" s="32" t="s">
        <v>11</v>
      </c>
      <c r="E10" s="35">
        <v>7</v>
      </c>
      <c r="F10" s="32" t="s">
        <v>11</v>
      </c>
      <c r="G10" s="32" t="s">
        <v>11</v>
      </c>
      <c r="H10" s="32" t="s">
        <v>11</v>
      </c>
      <c r="I10" s="27"/>
      <c r="J10" s="33"/>
      <c r="K10" s="33"/>
      <c r="L10" s="27"/>
      <c r="M10" s="33"/>
      <c r="N10" s="33"/>
      <c r="O10" s="28"/>
    </row>
    <row r="11" spans="1:15" s="29" customFormat="1" ht="15.75" customHeight="1">
      <c r="A11" s="30" t="s">
        <v>16</v>
      </c>
      <c r="B11" s="34">
        <f t="shared" si="1"/>
        <v>30</v>
      </c>
      <c r="C11" s="32" t="s">
        <v>11</v>
      </c>
      <c r="D11" s="32" t="s">
        <v>11</v>
      </c>
      <c r="E11" s="35">
        <v>8</v>
      </c>
      <c r="F11" s="35">
        <v>22</v>
      </c>
      <c r="G11" s="32" t="s">
        <v>11</v>
      </c>
      <c r="H11" s="32" t="s">
        <v>11</v>
      </c>
      <c r="I11" s="27"/>
      <c r="J11" s="33"/>
      <c r="K11" s="33"/>
      <c r="L11" s="27"/>
      <c r="M11" s="33"/>
      <c r="N11" s="33"/>
      <c r="O11" s="28"/>
    </row>
    <row r="12" spans="1:15" s="29" customFormat="1" ht="21" customHeight="1">
      <c r="A12" s="30" t="s">
        <v>17</v>
      </c>
      <c r="B12" s="34">
        <f t="shared" si="1"/>
        <v>47</v>
      </c>
      <c r="C12" s="32">
        <f aca="true" t="shared" si="3" ref="C12:H12">C13+C19+C25</f>
        <v>0</v>
      </c>
      <c r="D12" s="32">
        <f t="shared" si="3"/>
        <v>0</v>
      </c>
      <c r="E12" s="35">
        <f t="shared" si="3"/>
        <v>11</v>
      </c>
      <c r="F12" s="35">
        <f t="shared" si="3"/>
        <v>36</v>
      </c>
      <c r="G12" s="35">
        <f t="shared" si="3"/>
        <v>1168</v>
      </c>
      <c r="H12" s="35">
        <f t="shared" si="3"/>
        <v>1134</v>
      </c>
      <c r="I12" s="27"/>
      <c r="J12" s="27"/>
      <c r="K12" s="27"/>
      <c r="L12" s="27"/>
      <c r="M12" s="27"/>
      <c r="N12" s="27"/>
      <c r="O12" s="28"/>
    </row>
    <row r="13" spans="1:15" s="29" customFormat="1" ht="15.75" customHeight="1">
      <c r="A13" s="30" t="s">
        <v>18</v>
      </c>
      <c r="B13" s="34">
        <f t="shared" si="1"/>
        <v>17</v>
      </c>
      <c r="C13" s="32">
        <f aca="true" t="shared" si="4" ref="C13:H13">SUM(C14:C18)</f>
        <v>0</v>
      </c>
      <c r="D13" s="32">
        <f t="shared" si="4"/>
        <v>0</v>
      </c>
      <c r="E13" s="32">
        <f t="shared" si="4"/>
        <v>4</v>
      </c>
      <c r="F13" s="35">
        <f t="shared" si="4"/>
        <v>13</v>
      </c>
      <c r="G13" s="35">
        <f t="shared" si="4"/>
        <v>386</v>
      </c>
      <c r="H13" s="35">
        <f t="shared" si="4"/>
        <v>383</v>
      </c>
      <c r="I13" s="27"/>
      <c r="J13" s="33"/>
      <c r="K13" s="27"/>
      <c r="L13" s="27"/>
      <c r="M13" s="33"/>
      <c r="N13" s="27"/>
      <c r="O13" s="28"/>
    </row>
    <row r="14" spans="1:15" s="29" customFormat="1" ht="15.75" customHeight="1">
      <c r="A14" s="30" t="s">
        <v>19</v>
      </c>
      <c r="B14" s="34">
        <f t="shared" si="1"/>
        <v>1</v>
      </c>
      <c r="C14" s="32" t="s">
        <v>11</v>
      </c>
      <c r="D14" s="32" t="s">
        <v>11</v>
      </c>
      <c r="E14" s="32" t="s">
        <v>11</v>
      </c>
      <c r="F14" s="35">
        <v>1</v>
      </c>
      <c r="G14" s="35">
        <v>53</v>
      </c>
      <c r="H14" s="35">
        <v>53</v>
      </c>
      <c r="I14" s="27"/>
      <c r="J14" s="33"/>
      <c r="K14" s="36"/>
      <c r="L14" s="27"/>
      <c r="M14" s="33"/>
      <c r="N14" s="36"/>
      <c r="O14" s="28"/>
    </row>
    <row r="15" spans="1:15" s="29" customFormat="1" ht="15.75" customHeight="1">
      <c r="A15" s="30" t="s">
        <v>20</v>
      </c>
      <c r="B15" s="34">
        <f t="shared" si="1"/>
        <v>2</v>
      </c>
      <c r="C15" s="32" t="s">
        <v>11</v>
      </c>
      <c r="D15" s="32" t="s">
        <v>11</v>
      </c>
      <c r="E15" s="32" t="s">
        <v>11</v>
      </c>
      <c r="F15" s="32">
        <v>2</v>
      </c>
      <c r="G15" s="35">
        <v>112</v>
      </c>
      <c r="H15" s="35">
        <v>110</v>
      </c>
      <c r="I15" s="27"/>
      <c r="J15" s="27"/>
      <c r="K15" s="33"/>
      <c r="L15" s="27"/>
      <c r="M15" s="27"/>
      <c r="N15" s="33"/>
      <c r="O15" s="28"/>
    </row>
    <row r="16" spans="1:15" s="29" customFormat="1" ht="15.75" customHeight="1">
      <c r="A16" s="30" t="s">
        <v>21</v>
      </c>
      <c r="B16" s="34">
        <f t="shared" si="1"/>
        <v>1</v>
      </c>
      <c r="C16" s="32" t="s">
        <v>11</v>
      </c>
      <c r="D16" s="32" t="s">
        <v>11</v>
      </c>
      <c r="E16" s="32">
        <v>1</v>
      </c>
      <c r="F16" s="32" t="s">
        <v>11</v>
      </c>
      <c r="G16" s="35">
        <v>20</v>
      </c>
      <c r="H16" s="35">
        <v>20</v>
      </c>
      <c r="I16" s="27"/>
      <c r="J16" s="33"/>
      <c r="K16" s="36"/>
      <c r="L16" s="27"/>
      <c r="M16" s="33"/>
      <c r="N16" s="36"/>
      <c r="O16" s="28"/>
    </row>
    <row r="17" spans="1:15" s="29" customFormat="1" ht="15.75" customHeight="1">
      <c r="A17" s="30" t="s">
        <v>22</v>
      </c>
      <c r="B17" s="34">
        <f t="shared" si="1"/>
        <v>2</v>
      </c>
      <c r="C17" s="32" t="s">
        <v>11</v>
      </c>
      <c r="D17" s="32" t="s">
        <v>11</v>
      </c>
      <c r="E17" s="32" t="s">
        <v>11</v>
      </c>
      <c r="F17" s="35">
        <v>2</v>
      </c>
      <c r="G17" s="35">
        <v>30</v>
      </c>
      <c r="H17" s="35">
        <v>29</v>
      </c>
      <c r="I17" s="27"/>
      <c r="J17" s="27"/>
      <c r="K17" s="27"/>
      <c r="L17" s="27"/>
      <c r="M17" s="27"/>
      <c r="N17" s="27"/>
      <c r="O17" s="28"/>
    </row>
    <row r="18" spans="1:15" s="29" customFormat="1" ht="15.75" customHeight="1">
      <c r="A18" s="30" t="s">
        <v>23</v>
      </c>
      <c r="B18" s="34">
        <f t="shared" si="1"/>
        <v>11</v>
      </c>
      <c r="C18" s="32" t="s">
        <v>11</v>
      </c>
      <c r="D18" s="32" t="s">
        <v>11</v>
      </c>
      <c r="E18" s="35">
        <v>3</v>
      </c>
      <c r="F18" s="35">
        <v>8</v>
      </c>
      <c r="G18" s="35">
        <v>171</v>
      </c>
      <c r="H18" s="35">
        <v>171</v>
      </c>
      <c r="I18" s="27"/>
      <c r="J18" s="33"/>
      <c r="K18" s="33"/>
      <c r="L18" s="27"/>
      <c r="M18" s="33"/>
      <c r="N18" s="33"/>
      <c r="O18" s="28"/>
    </row>
    <row r="19" spans="1:15" s="29" customFormat="1" ht="15.75" customHeight="1">
      <c r="A19" s="30" t="s">
        <v>24</v>
      </c>
      <c r="B19" s="34">
        <f t="shared" si="1"/>
        <v>23</v>
      </c>
      <c r="C19" s="32">
        <f aca="true" t="shared" si="5" ref="C19:H19">SUM(C20:C24)</f>
        <v>0</v>
      </c>
      <c r="D19" s="32">
        <f t="shared" si="5"/>
        <v>0</v>
      </c>
      <c r="E19" s="35">
        <f t="shared" si="5"/>
        <v>7</v>
      </c>
      <c r="F19" s="35">
        <f t="shared" si="5"/>
        <v>16</v>
      </c>
      <c r="G19" s="35">
        <f t="shared" si="5"/>
        <v>680</v>
      </c>
      <c r="H19" s="35">
        <f t="shared" si="5"/>
        <v>659</v>
      </c>
      <c r="I19" s="27"/>
      <c r="J19" s="27"/>
      <c r="K19" s="33"/>
      <c r="L19" s="27"/>
      <c r="M19" s="27"/>
      <c r="N19" s="33"/>
      <c r="O19" s="28"/>
    </row>
    <row r="20" spans="1:15" s="29" customFormat="1" ht="15.75" customHeight="1">
      <c r="A20" s="30" t="s">
        <v>25</v>
      </c>
      <c r="B20" s="34">
        <f t="shared" si="1"/>
        <v>4</v>
      </c>
      <c r="C20" s="32" t="s">
        <v>11</v>
      </c>
      <c r="D20" s="32" t="s">
        <v>11</v>
      </c>
      <c r="E20" s="32">
        <v>3</v>
      </c>
      <c r="F20" s="35">
        <v>1</v>
      </c>
      <c r="G20" s="35">
        <v>80</v>
      </c>
      <c r="H20" s="35">
        <v>80</v>
      </c>
      <c r="I20" s="27"/>
      <c r="J20" s="33"/>
      <c r="K20" s="27"/>
      <c r="L20" s="27"/>
      <c r="M20" s="33"/>
      <c r="N20" s="27"/>
      <c r="O20" s="28"/>
    </row>
    <row r="21" spans="1:15" s="29" customFormat="1" ht="15.75" customHeight="1">
      <c r="A21" s="30" t="s">
        <v>26</v>
      </c>
      <c r="B21" s="34">
        <f t="shared" si="1"/>
        <v>5</v>
      </c>
      <c r="C21" s="32" t="s">
        <v>11</v>
      </c>
      <c r="D21" s="32" t="s">
        <v>11</v>
      </c>
      <c r="E21" s="32" t="s">
        <v>11</v>
      </c>
      <c r="F21" s="35">
        <v>5</v>
      </c>
      <c r="G21" s="35">
        <v>208</v>
      </c>
      <c r="H21" s="35">
        <v>203</v>
      </c>
      <c r="I21" s="27"/>
      <c r="J21" s="27"/>
      <c r="K21" s="27"/>
      <c r="L21" s="27"/>
      <c r="M21" s="27"/>
      <c r="N21" s="27"/>
      <c r="O21" s="28"/>
    </row>
    <row r="22" spans="1:15" s="29" customFormat="1" ht="15.75" customHeight="1">
      <c r="A22" s="30" t="s">
        <v>27</v>
      </c>
      <c r="B22" s="34">
        <f t="shared" si="1"/>
        <v>4</v>
      </c>
      <c r="C22" s="32" t="s">
        <v>11</v>
      </c>
      <c r="D22" s="32" t="s">
        <v>11</v>
      </c>
      <c r="E22" s="35">
        <v>1</v>
      </c>
      <c r="F22" s="35">
        <v>3</v>
      </c>
      <c r="G22" s="35">
        <v>100</v>
      </c>
      <c r="H22" s="35">
        <v>94</v>
      </c>
      <c r="I22" s="27"/>
      <c r="J22" s="27"/>
      <c r="K22" s="27"/>
      <c r="L22" s="27"/>
      <c r="M22" s="27"/>
      <c r="N22" s="27"/>
      <c r="O22" s="28"/>
    </row>
    <row r="23" spans="1:15" s="29" customFormat="1" ht="17.25" customHeight="1">
      <c r="A23" s="30" t="s">
        <v>28</v>
      </c>
      <c r="B23" s="34">
        <f t="shared" si="1"/>
        <v>9</v>
      </c>
      <c r="C23" s="32" t="s">
        <v>11</v>
      </c>
      <c r="D23" s="32" t="s">
        <v>11</v>
      </c>
      <c r="E23" s="32">
        <v>3</v>
      </c>
      <c r="F23" s="35">
        <v>6</v>
      </c>
      <c r="G23" s="35">
        <v>273</v>
      </c>
      <c r="H23" s="35">
        <v>271</v>
      </c>
      <c r="I23" s="27"/>
      <c r="J23" s="33"/>
      <c r="K23" s="27"/>
      <c r="L23" s="27"/>
      <c r="M23" s="33"/>
      <c r="N23" s="27"/>
      <c r="O23" s="28"/>
    </row>
    <row r="24" spans="1:15" s="29" customFormat="1" ht="15.75" customHeight="1">
      <c r="A24" s="37" t="s">
        <v>29</v>
      </c>
      <c r="B24" s="34">
        <f t="shared" si="1"/>
        <v>1</v>
      </c>
      <c r="C24" s="32" t="s">
        <v>11</v>
      </c>
      <c r="D24" s="32" t="s">
        <v>11</v>
      </c>
      <c r="E24" s="32" t="s">
        <v>11</v>
      </c>
      <c r="F24" s="35">
        <v>1</v>
      </c>
      <c r="G24" s="35">
        <v>19</v>
      </c>
      <c r="H24" s="35">
        <v>11</v>
      </c>
      <c r="I24" s="27"/>
      <c r="J24" s="33"/>
      <c r="K24" s="27"/>
      <c r="L24" s="27"/>
      <c r="M24" s="33"/>
      <c r="N24" s="27"/>
      <c r="O24" s="28"/>
    </row>
    <row r="25" spans="1:15" s="29" customFormat="1" ht="15.75" customHeight="1">
      <c r="A25" s="37" t="s">
        <v>30</v>
      </c>
      <c r="B25" s="34">
        <f t="shared" si="1"/>
        <v>7</v>
      </c>
      <c r="C25" s="32">
        <f aca="true" t="shared" si="6" ref="C25:H25">SUM(C26:C30)</f>
        <v>0</v>
      </c>
      <c r="D25" s="32">
        <f t="shared" si="6"/>
        <v>0</v>
      </c>
      <c r="E25" s="32">
        <f t="shared" si="6"/>
        <v>0</v>
      </c>
      <c r="F25" s="35">
        <f t="shared" si="6"/>
        <v>7</v>
      </c>
      <c r="G25" s="35">
        <f t="shared" si="6"/>
        <v>102</v>
      </c>
      <c r="H25" s="35">
        <f t="shared" si="6"/>
        <v>92</v>
      </c>
      <c r="I25" s="27"/>
      <c r="J25" s="33"/>
      <c r="K25" s="27"/>
      <c r="L25" s="27"/>
      <c r="M25" s="33"/>
      <c r="N25" s="27"/>
      <c r="O25" s="28"/>
    </row>
    <row r="26" spans="1:15" s="29" customFormat="1" ht="15.75" customHeight="1">
      <c r="A26" s="37" t="s">
        <v>31</v>
      </c>
      <c r="B26" s="34">
        <f t="shared" si="1"/>
        <v>2</v>
      </c>
      <c r="C26" s="32" t="s">
        <v>11</v>
      </c>
      <c r="D26" s="32" t="s">
        <v>11</v>
      </c>
      <c r="E26" s="32" t="s">
        <v>11</v>
      </c>
      <c r="F26" s="35">
        <v>2</v>
      </c>
      <c r="G26" s="35">
        <v>40</v>
      </c>
      <c r="H26" s="35">
        <v>28</v>
      </c>
      <c r="I26" s="27"/>
      <c r="J26" s="33"/>
      <c r="K26" s="27"/>
      <c r="L26" s="27"/>
      <c r="M26" s="33"/>
      <c r="N26" s="27"/>
      <c r="O26" s="28"/>
    </row>
    <row r="27" spans="1:15" s="29" customFormat="1" ht="15.75" customHeight="1">
      <c r="A27" s="37" t="s">
        <v>32</v>
      </c>
      <c r="B27" s="34">
        <f t="shared" si="1"/>
        <v>2</v>
      </c>
      <c r="C27" s="32" t="s">
        <v>11</v>
      </c>
      <c r="D27" s="32" t="s">
        <v>11</v>
      </c>
      <c r="E27" s="32" t="s">
        <v>11</v>
      </c>
      <c r="F27" s="35">
        <v>2</v>
      </c>
      <c r="G27" s="35">
        <v>20</v>
      </c>
      <c r="H27" s="35">
        <v>12</v>
      </c>
      <c r="I27" s="27"/>
      <c r="J27" s="33"/>
      <c r="K27" s="27"/>
      <c r="L27" s="27"/>
      <c r="M27" s="33"/>
      <c r="N27" s="27"/>
      <c r="O27" s="28"/>
    </row>
    <row r="28" spans="1:15" s="29" customFormat="1" ht="15.75" customHeight="1">
      <c r="A28" s="37" t="s">
        <v>33</v>
      </c>
      <c r="B28" s="34">
        <f t="shared" si="1"/>
        <v>1</v>
      </c>
      <c r="C28" s="32" t="s">
        <v>11</v>
      </c>
      <c r="D28" s="32" t="s">
        <v>11</v>
      </c>
      <c r="E28" s="32" t="s">
        <v>11</v>
      </c>
      <c r="F28" s="35">
        <v>1</v>
      </c>
      <c r="G28" s="32">
        <v>30</v>
      </c>
      <c r="H28" s="32">
        <v>35</v>
      </c>
      <c r="I28" s="27"/>
      <c r="J28" s="33"/>
      <c r="K28" s="33"/>
      <c r="L28" s="27"/>
      <c r="M28" s="33"/>
      <c r="N28" s="33"/>
      <c r="O28" s="28"/>
    </row>
    <row r="29" spans="1:15" s="29" customFormat="1" ht="17.25" customHeight="1">
      <c r="A29" s="37" t="s">
        <v>34</v>
      </c>
      <c r="B29" s="34">
        <f t="shared" si="1"/>
        <v>1</v>
      </c>
      <c r="C29" s="32" t="s">
        <v>11</v>
      </c>
      <c r="D29" s="32" t="s">
        <v>11</v>
      </c>
      <c r="E29" s="32" t="s">
        <v>11</v>
      </c>
      <c r="F29" s="35">
        <v>1</v>
      </c>
      <c r="G29" s="35">
        <v>12</v>
      </c>
      <c r="H29" s="35">
        <v>17</v>
      </c>
      <c r="I29" s="27"/>
      <c r="J29" s="27"/>
      <c r="K29" s="27"/>
      <c r="L29" s="27"/>
      <c r="M29" s="27"/>
      <c r="N29" s="27"/>
      <c r="O29" s="28"/>
    </row>
    <row r="30" spans="1:15" s="29" customFormat="1" ht="15.75" customHeight="1">
      <c r="A30" s="37" t="s">
        <v>35</v>
      </c>
      <c r="B30" s="34">
        <f t="shared" si="1"/>
        <v>1</v>
      </c>
      <c r="C30" s="32" t="s">
        <v>11</v>
      </c>
      <c r="D30" s="32" t="s">
        <v>11</v>
      </c>
      <c r="E30" s="32" t="s">
        <v>11</v>
      </c>
      <c r="F30" s="35">
        <v>1</v>
      </c>
      <c r="G30" s="32" t="s">
        <v>11</v>
      </c>
      <c r="H30" s="32" t="s">
        <v>11</v>
      </c>
      <c r="I30" s="27"/>
      <c r="J30" s="33"/>
      <c r="K30" s="27"/>
      <c r="L30" s="27"/>
      <c r="M30" s="33"/>
      <c r="N30" s="33"/>
      <c r="O30" s="28"/>
    </row>
    <row r="31" spans="1:15" s="29" customFormat="1" ht="15.75" customHeight="1">
      <c r="A31" s="37" t="s">
        <v>36</v>
      </c>
      <c r="B31" s="34">
        <f t="shared" si="1"/>
        <v>113</v>
      </c>
      <c r="C31" s="32">
        <f aca="true" t="shared" si="7" ref="C31:H31">SUM(C32:C42)</f>
        <v>0</v>
      </c>
      <c r="D31" s="32">
        <f t="shared" si="7"/>
        <v>1</v>
      </c>
      <c r="E31" s="32">
        <f t="shared" si="7"/>
        <v>51</v>
      </c>
      <c r="F31" s="35">
        <f t="shared" si="7"/>
        <v>61</v>
      </c>
      <c r="G31" s="35">
        <f t="shared" si="7"/>
        <v>10034</v>
      </c>
      <c r="H31" s="35">
        <f t="shared" si="7"/>
        <v>10527</v>
      </c>
      <c r="I31" s="27"/>
      <c r="J31" s="33"/>
      <c r="K31" s="27"/>
      <c r="L31" s="27"/>
      <c r="M31" s="33"/>
      <c r="N31" s="27"/>
      <c r="O31" s="28"/>
    </row>
    <row r="32" spans="1:15" s="29" customFormat="1" ht="15.75" customHeight="1">
      <c r="A32" s="37" t="s">
        <v>37</v>
      </c>
      <c r="B32" s="34">
        <f t="shared" si="1"/>
        <v>1</v>
      </c>
      <c r="C32" s="32" t="s">
        <v>11</v>
      </c>
      <c r="D32" s="32" t="s">
        <v>11</v>
      </c>
      <c r="E32" s="32" t="s">
        <v>11</v>
      </c>
      <c r="F32" s="35">
        <v>1</v>
      </c>
      <c r="G32" s="35">
        <v>2</v>
      </c>
      <c r="H32" s="32" t="s">
        <v>11</v>
      </c>
      <c r="I32" s="27"/>
      <c r="J32" s="33"/>
      <c r="K32" s="27"/>
      <c r="L32" s="27"/>
      <c r="M32" s="33"/>
      <c r="N32" s="27"/>
      <c r="O32" s="28"/>
    </row>
    <row r="33" spans="1:15" s="29" customFormat="1" ht="15.75" customHeight="1">
      <c r="A33" s="37" t="s">
        <v>38</v>
      </c>
      <c r="B33" s="34">
        <f t="shared" si="1"/>
        <v>2</v>
      </c>
      <c r="C33" s="32" t="s">
        <v>11</v>
      </c>
      <c r="D33" s="32" t="s">
        <v>11</v>
      </c>
      <c r="E33" s="32" t="s">
        <v>11</v>
      </c>
      <c r="F33" s="35">
        <v>2</v>
      </c>
      <c r="G33" s="35">
        <v>45</v>
      </c>
      <c r="H33" s="35">
        <v>45</v>
      </c>
      <c r="I33" s="27"/>
      <c r="J33" s="27"/>
      <c r="K33" s="27"/>
      <c r="L33" s="27"/>
      <c r="M33" s="27"/>
      <c r="N33" s="27"/>
      <c r="O33" s="28"/>
    </row>
    <row r="34" spans="1:15" s="29" customFormat="1" ht="15.75" customHeight="1">
      <c r="A34" s="37" t="s">
        <v>39</v>
      </c>
      <c r="B34" s="34">
        <f t="shared" si="1"/>
        <v>1</v>
      </c>
      <c r="C34" s="32" t="s">
        <v>11</v>
      </c>
      <c r="D34" s="32" t="s">
        <v>11</v>
      </c>
      <c r="E34" s="32" t="s">
        <v>11</v>
      </c>
      <c r="F34" s="35">
        <v>1</v>
      </c>
      <c r="G34" s="35">
        <v>15</v>
      </c>
      <c r="H34" s="35">
        <v>30</v>
      </c>
      <c r="I34" s="27"/>
      <c r="J34" s="33"/>
      <c r="K34" s="27"/>
      <c r="L34" s="27"/>
      <c r="M34" s="33"/>
      <c r="N34" s="27"/>
      <c r="O34" s="28"/>
    </row>
    <row r="35" spans="1:15" s="29" customFormat="1" ht="15.75" customHeight="1">
      <c r="A35" s="37" t="s">
        <v>40</v>
      </c>
      <c r="B35" s="34">
        <f t="shared" si="1"/>
        <v>86</v>
      </c>
      <c r="C35" s="32" t="s">
        <v>11</v>
      </c>
      <c r="D35" s="32" t="s">
        <v>11</v>
      </c>
      <c r="E35" s="35">
        <v>34</v>
      </c>
      <c r="F35" s="32">
        <v>52</v>
      </c>
      <c r="G35" s="35">
        <v>9647</v>
      </c>
      <c r="H35" s="35">
        <v>10130</v>
      </c>
      <c r="I35" s="27"/>
      <c r="J35" s="27"/>
      <c r="K35" s="33"/>
      <c r="L35" s="27"/>
      <c r="M35" s="27"/>
      <c r="N35" s="33"/>
      <c r="O35" s="28"/>
    </row>
    <row r="36" spans="1:15" s="29" customFormat="1" ht="15.75" customHeight="1">
      <c r="A36" s="37" t="s">
        <v>41</v>
      </c>
      <c r="B36" s="34">
        <f t="shared" si="1"/>
        <v>4</v>
      </c>
      <c r="C36" s="32" t="s">
        <v>11</v>
      </c>
      <c r="D36" s="32" t="s">
        <v>11</v>
      </c>
      <c r="E36" s="35" t="s">
        <v>11</v>
      </c>
      <c r="F36" s="32">
        <v>4</v>
      </c>
      <c r="G36" s="35">
        <v>255</v>
      </c>
      <c r="H36" s="35">
        <v>248</v>
      </c>
      <c r="I36" s="27"/>
      <c r="J36" s="27"/>
      <c r="K36" s="33"/>
      <c r="L36" s="27"/>
      <c r="M36" s="27"/>
      <c r="N36" s="33"/>
      <c r="O36" s="28"/>
    </row>
    <row r="37" spans="1:15" s="29" customFormat="1" ht="15.75" customHeight="1">
      <c r="A37" s="37" t="s">
        <v>42</v>
      </c>
      <c r="B37" s="34">
        <f t="shared" si="1"/>
        <v>1</v>
      </c>
      <c r="C37" s="32" t="s">
        <v>11</v>
      </c>
      <c r="D37" s="32" t="s">
        <v>11</v>
      </c>
      <c r="E37" s="32">
        <v>1</v>
      </c>
      <c r="F37" s="32" t="s">
        <v>11</v>
      </c>
      <c r="G37" s="32">
        <v>40</v>
      </c>
      <c r="H37" s="32">
        <v>40</v>
      </c>
      <c r="I37" s="27"/>
      <c r="J37" s="33"/>
      <c r="K37" s="33"/>
      <c r="L37" s="27"/>
      <c r="M37" s="33"/>
      <c r="N37" s="33"/>
      <c r="O37" s="28"/>
    </row>
    <row r="38" spans="1:15" s="29" customFormat="1" ht="15.75" customHeight="1">
      <c r="A38" s="37" t="s">
        <v>43</v>
      </c>
      <c r="B38" s="34">
        <f t="shared" si="1"/>
        <v>1</v>
      </c>
      <c r="C38" s="32" t="s">
        <v>11</v>
      </c>
      <c r="D38" s="32" t="s">
        <v>11</v>
      </c>
      <c r="E38" s="35">
        <v>1</v>
      </c>
      <c r="F38" s="32" t="s">
        <v>11</v>
      </c>
      <c r="G38" s="32">
        <v>30</v>
      </c>
      <c r="H38" s="32">
        <v>34</v>
      </c>
      <c r="I38" s="27"/>
      <c r="J38" s="33"/>
      <c r="K38" s="33"/>
      <c r="L38" s="27"/>
      <c r="M38" s="33"/>
      <c r="N38" s="33"/>
      <c r="O38" s="28"/>
    </row>
    <row r="39" spans="1:15" s="29" customFormat="1" ht="15.75" customHeight="1">
      <c r="A39" s="37" t="s">
        <v>44</v>
      </c>
      <c r="B39" s="34">
        <f t="shared" si="1"/>
        <v>1</v>
      </c>
      <c r="C39" s="32" t="s">
        <v>11</v>
      </c>
      <c r="D39" s="32" t="s">
        <v>11</v>
      </c>
      <c r="E39" s="32" t="s">
        <v>11</v>
      </c>
      <c r="F39" s="32">
        <v>1</v>
      </c>
      <c r="G39" s="32" t="s">
        <v>11</v>
      </c>
      <c r="H39" s="32" t="s">
        <v>11</v>
      </c>
      <c r="I39" s="27"/>
      <c r="J39" s="33"/>
      <c r="K39" s="33"/>
      <c r="L39" s="27"/>
      <c r="M39" s="33"/>
      <c r="N39" s="33"/>
      <c r="O39" s="28"/>
    </row>
    <row r="40" spans="1:15" s="29" customFormat="1" ht="15.75" customHeight="1">
      <c r="A40" s="37" t="s">
        <v>45</v>
      </c>
      <c r="B40" s="34">
        <f t="shared" si="1"/>
        <v>9</v>
      </c>
      <c r="C40" s="32" t="s">
        <v>11</v>
      </c>
      <c r="D40" s="32" t="s">
        <v>11</v>
      </c>
      <c r="E40" s="35">
        <v>9</v>
      </c>
      <c r="F40" s="32" t="s">
        <v>11</v>
      </c>
      <c r="G40" s="32" t="s">
        <v>11</v>
      </c>
      <c r="H40" s="32" t="s">
        <v>11</v>
      </c>
      <c r="I40" s="27"/>
      <c r="J40" s="33"/>
      <c r="K40" s="33"/>
      <c r="L40" s="27"/>
      <c r="M40" s="33"/>
      <c r="N40" s="33"/>
      <c r="O40" s="28"/>
    </row>
    <row r="41" spans="1:15" s="29" customFormat="1" ht="17.25" customHeight="1">
      <c r="A41" s="37" t="s">
        <v>46</v>
      </c>
      <c r="B41" s="34">
        <f t="shared" si="1"/>
        <v>4</v>
      </c>
      <c r="C41" s="32" t="s">
        <v>11</v>
      </c>
      <c r="D41" s="32">
        <v>1</v>
      </c>
      <c r="E41" s="32">
        <v>3</v>
      </c>
      <c r="F41" s="32" t="s">
        <v>11</v>
      </c>
      <c r="G41" s="32" t="s">
        <v>11</v>
      </c>
      <c r="H41" s="32" t="s">
        <v>11</v>
      </c>
      <c r="I41" s="27"/>
      <c r="J41" s="33"/>
      <c r="K41" s="27"/>
      <c r="L41" s="27"/>
      <c r="M41" s="33"/>
      <c r="N41" s="27"/>
      <c r="O41" s="28"/>
    </row>
    <row r="42" spans="1:15" s="29" customFormat="1" ht="17.25" customHeight="1">
      <c r="A42" s="30" t="s">
        <v>47</v>
      </c>
      <c r="B42" s="32">
        <f t="shared" si="1"/>
        <v>3</v>
      </c>
      <c r="C42" s="32" t="s">
        <v>11</v>
      </c>
      <c r="D42" s="32" t="s">
        <v>11</v>
      </c>
      <c r="E42" s="32">
        <v>3</v>
      </c>
      <c r="F42" s="32" t="s">
        <v>11</v>
      </c>
      <c r="G42" s="32" t="s">
        <v>11</v>
      </c>
      <c r="H42" s="32" t="s">
        <v>11</v>
      </c>
      <c r="I42" s="27"/>
      <c r="J42" s="33"/>
      <c r="K42" s="33"/>
      <c r="L42" s="27"/>
      <c r="M42" s="33"/>
      <c r="N42" s="33"/>
      <c r="O42" s="28"/>
    </row>
    <row r="43" spans="1:15" s="29" customFormat="1" ht="17.25" customHeight="1">
      <c r="A43" s="37" t="s">
        <v>48</v>
      </c>
      <c r="B43" s="34">
        <f t="shared" si="1"/>
        <v>1</v>
      </c>
      <c r="C43" s="32" t="s">
        <v>11</v>
      </c>
      <c r="D43" s="32" t="s">
        <v>11</v>
      </c>
      <c r="E43" s="32" t="s">
        <v>11</v>
      </c>
      <c r="F43" s="35">
        <v>1</v>
      </c>
      <c r="G43" s="35">
        <v>40</v>
      </c>
      <c r="H43" s="35">
        <v>23</v>
      </c>
      <c r="I43" s="27"/>
      <c r="J43" s="33"/>
      <c r="K43" s="27"/>
      <c r="L43" s="27"/>
      <c r="M43" s="27"/>
      <c r="N43" s="27"/>
      <c r="O43" s="28"/>
    </row>
    <row r="44" spans="1:15" s="29" customFormat="1" ht="15.75" customHeight="1">
      <c r="A44" s="38" t="s">
        <v>49</v>
      </c>
      <c r="B44" s="32">
        <f t="shared" si="1"/>
        <v>0</v>
      </c>
      <c r="C44" s="32" t="s">
        <v>11</v>
      </c>
      <c r="D44" s="32" t="s">
        <v>11</v>
      </c>
      <c r="E44" s="32" t="s">
        <v>11</v>
      </c>
      <c r="F44" s="32" t="s">
        <v>11</v>
      </c>
      <c r="G44" s="32" t="s">
        <v>11</v>
      </c>
      <c r="H44" s="32" t="s">
        <v>11</v>
      </c>
      <c r="I44" s="27"/>
      <c r="J44" s="33"/>
      <c r="K44" s="33"/>
      <c r="L44" s="27"/>
      <c r="M44" s="33"/>
      <c r="N44" s="33"/>
      <c r="O44" s="28"/>
    </row>
    <row r="45" spans="1:15" s="29" customFormat="1" ht="15.75" customHeight="1">
      <c r="A45" s="38" t="s">
        <v>50</v>
      </c>
      <c r="B45" s="35">
        <f t="shared" si="1"/>
        <v>19</v>
      </c>
      <c r="C45" s="32">
        <f aca="true" t="shared" si="8" ref="C45:H45">SUM(C46:C47)</f>
        <v>0</v>
      </c>
      <c r="D45" s="32">
        <f t="shared" si="8"/>
        <v>0</v>
      </c>
      <c r="E45" s="32">
        <f t="shared" si="8"/>
        <v>17</v>
      </c>
      <c r="F45" s="35">
        <f t="shared" si="8"/>
        <v>2</v>
      </c>
      <c r="G45" s="35">
        <f t="shared" si="8"/>
        <v>373</v>
      </c>
      <c r="H45" s="35">
        <f t="shared" si="8"/>
        <v>362</v>
      </c>
      <c r="I45" s="27"/>
      <c r="J45" s="33"/>
      <c r="K45" s="27"/>
      <c r="L45" s="27"/>
      <c r="M45" s="33"/>
      <c r="N45" s="27"/>
      <c r="O45" s="28"/>
    </row>
    <row r="46" spans="1:8" ht="13.5">
      <c r="A46" s="39" t="s">
        <v>51</v>
      </c>
      <c r="B46" s="35">
        <f t="shared" si="1"/>
        <v>17</v>
      </c>
      <c r="C46" s="32" t="s">
        <v>11</v>
      </c>
      <c r="D46" s="32" t="s">
        <v>11</v>
      </c>
      <c r="E46" s="35">
        <v>17</v>
      </c>
      <c r="F46" s="32" t="s">
        <v>11</v>
      </c>
      <c r="G46" s="32" t="s">
        <v>11</v>
      </c>
      <c r="H46" s="32" t="s">
        <v>11</v>
      </c>
    </row>
    <row r="47" spans="1:8" ht="13.5">
      <c r="A47" s="42" t="s">
        <v>52</v>
      </c>
      <c r="B47" s="43">
        <f t="shared" si="1"/>
        <v>2</v>
      </c>
      <c r="C47" s="32" t="s">
        <v>11</v>
      </c>
      <c r="D47" s="32" t="s">
        <v>11</v>
      </c>
      <c r="E47" s="32" t="s">
        <v>11</v>
      </c>
      <c r="F47" s="43">
        <v>2</v>
      </c>
      <c r="G47" s="43">
        <v>373</v>
      </c>
      <c r="H47" s="44">
        <v>362</v>
      </c>
    </row>
    <row r="48" spans="1:8" ht="13.5">
      <c r="A48" s="45"/>
      <c r="B48" s="45"/>
      <c r="C48" s="45"/>
      <c r="D48" s="45"/>
      <c r="E48" s="45"/>
      <c r="F48" s="45"/>
      <c r="G48" s="45"/>
      <c r="H48" s="46" t="s">
        <v>55</v>
      </c>
    </row>
  </sheetData>
  <mergeCells count="3">
    <mergeCell ref="A3:A4"/>
    <mergeCell ref="G3:G4"/>
    <mergeCell ref="H3:H4"/>
  </mergeCells>
  <printOptions/>
  <pageMargins left="0.5118110236220472" right="0.4724409448818898" top="0.7086614173228347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2007-04-12T07:59:20Z</dcterms:created>
  <dcterms:modified xsi:type="dcterms:W3CDTF">2007-04-12T07:59:29Z</dcterms:modified>
  <cp:category/>
  <cp:version/>
  <cp:contentType/>
  <cp:contentStatus/>
</cp:coreProperties>
</file>