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6-1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<sst xmlns="http://schemas.openxmlformats.org/spreadsheetml/2006/main" count="63" uniqueCount="35">
  <si>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６　商業統計調査</t>
  </si>
  <si>
    <t>６－１　卸売業・小売業の事業所数、従業者数及び年間商品販売額</t>
  </si>
  <si>
    <t>旧姫路市</t>
  </si>
  <si>
    <t>旧家島町</t>
  </si>
  <si>
    <t>旧夢前町</t>
  </si>
  <si>
    <t>旧香寺町</t>
  </si>
  <si>
    <t>旧安富町</t>
  </si>
  <si>
    <t>1市4町合計</t>
  </si>
  <si>
    <t>事業所　　数</t>
  </si>
  <si>
    <t>従業者　　　数　　（人）</t>
  </si>
  <si>
    <t>年間商品   販売額   （万円）</t>
  </si>
  <si>
    <t>年間商品 販売額 （万円）</t>
  </si>
  <si>
    <t>平成6年(1994)</t>
  </si>
  <si>
    <t>合計</t>
  </si>
  <si>
    <t>卸売業</t>
  </si>
  <si>
    <t>小売業</t>
  </si>
  <si>
    <t>平成9年(1997)</t>
  </si>
  <si>
    <t>平成11年(1999)</t>
  </si>
  <si>
    <t>平成14年(2002)</t>
  </si>
  <si>
    <t>平成16年(2004)</t>
  </si>
  <si>
    <t>注）調査の種類、調査期日</t>
  </si>
  <si>
    <t>資料：経済産業省「商業統計調査」</t>
  </si>
  <si>
    <t>調査年次</t>
  </si>
  <si>
    <t>調査の種類</t>
  </si>
  <si>
    <t>調査期日</t>
  </si>
  <si>
    <t>平成6年調査</t>
  </si>
  <si>
    <t>甲・乙</t>
  </si>
  <si>
    <t>平成9年調査</t>
  </si>
  <si>
    <t>平成11年調査</t>
  </si>
  <si>
    <t>簡易調査</t>
  </si>
  <si>
    <t>平成14年調査</t>
  </si>
  <si>
    <t>本調査</t>
  </si>
  <si>
    <t>平成16年調査</t>
  </si>
  <si>
    <t>　甲調査：法人組織の卸売・小売業</t>
  </si>
  <si>
    <t>　乙調査：個人経営の卸売・小売業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</si>
</sst>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##,###,###,##0;&quot;-&quot;##,###,###,##0"/>
    <numFmt numFmtId="179" formatCode="#,##0_);[Red]\(#,##0\)"/>
    <numFmt numFmtId="180" formatCode="0.0_);[Red]\(0.0\)"/>
    <numFmt numFmtId="181" formatCode="0_);[Red]\(0\)"/>
    <numFmt numFmtId="182" formatCode="#,##0.0;&quot;△ &quot;#,##0.0"/>
    <numFmt numFmtId="183" formatCode="#,##0.0_ "/>
    <numFmt numFmtId="184" formatCode="\ ###,###,##0;&quot;-&quot;###,###,##0"/>
    <numFmt numFmtId="185" formatCode="#,###,###,##0;&quot; -&quot;###,###,##0"/>
    <numFmt numFmtId="186" formatCode="0.0_ "/>
    <numFmt numFmtId="187" formatCode="#,##0.0_);\(#,##0.0\)"/>
    <numFmt numFmtId="188" formatCode="00"/>
    <numFmt numFmtId="189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76" fontId="8" fillId="0" borderId="0" xfId="21" applyNumberFormat="1" applyFont="1" applyFill="1" applyBorder="1" applyAlignment="1" quotePrefix="1">
      <alignment horizontal="right" vertical="center"/>
      <protection/>
    </xf>
    <xf numFmtId="176" fontId="7" fillId="0" borderId="0" xfId="22" applyNumberFormat="1" applyFont="1" applyFill="1" applyBorder="1" applyAlignment="1" quotePrefix="1">
      <alignment horizontal="right" vertical="center"/>
      <protection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56" fontId="7" fillId="0" borderId="10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第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1.625" style="3" customWidth="1"/>
    <col min="3" max="3" width="11.625" style="3" customWidth="1"/>
    <col min="4" max="4" width="1.625" style="3" customWidth="1"/>
    <col min="5" max="6" width="8.125" style="3" customWidth="1"/>
    <col min="7" max="7" width="12.75390625" style="3" bestFit="1" customWidth="1"/>
    <col min="8" max="9" width="8.125" style="3" customWidth="1"/>
    <col min="10" max="10" width="10.625" style="3" customWidth="1"/>
    <col min="11" max="12" width="8.125" style="3" customWidth="1"/>
    <col min="13" max="13" width="10.625" style="3" customWidth="1"/>
    <col min="14" max="15" width="8.125" style="3" customWidth="1"/>
    <col min="16" max="16" width="10.625" style="3" customWidth="1"/>
    <col min="17" max="18" width="8.125" style="3" customWidth="1"/>
    <col min="19" max="19" width="9.125" style="3" customWidth="1"/>
    <col min="20" max="21" width="8.125" style="3" customWidth="1"/>
    <col min="22" max="22" width="12.75390625" style="3" bestFit="1" customWidth="1"/>
    <col min="23" max="24" width="9.50390625" style="3" bestFit="1" customWidth="1"/>
    <col min="25" max="16384" width="9.00390625" style="3" customWidth="1"/>
  </cols>
  <sheetData>
    <row r="1" s="2" customFormat="1" ht="17.25">
      <c r="A1" s="1" t="s">
        <v>0</v>
      </c>
    </row>
    <row r="3" ht="15.75" customHeight="1">
      <c r="B3" s="2" t="s">
        <v>1</v>
      </c>
    </row>
    <row r="4" spans="2:22" ht="13.5">
      <c r="B4" s="2"/>
      <c r="H4" s="4"/>
      <c r="I4" s="4"/>
      <c r="J4" s="4"/>
      <c r="Q4" s="5"/>
      <c r="R4" s="5"/>
      <c r="S4" s="5"/>
      <c r="T4" s="5"/>
      <c r="U4" s="6"/>
      <c r="V4" s="6"/>
    </row>
    <row r="5" spans="1:22" ht="24.75" customHeight="1">
      <c r="A5" s="4"/>
      <c r="B5" s="7"/>
      <c r="C5" s="7"/>
      <c r="D5" s="8"/>
      <c r="E5" s="9" t="s">
        <v>2</v>
      </c>
      <c r="F5" s="10"/>
      <c r="G5" s="11"/>
      <c r="H5" s="9" t="s">
        <v>3</v>
      </c>
      <c r="I5" s="10"/>
      <c r="J5" s="11"/>
      <c r="K5" s="9" t="s">
        <v>4</v>
      </c>
      <c r="L5" s="10"/>
      <c r="M5" s="12"/>
      <c r="N5" s="9" t="s">
        <v>5</v>
      </c>
      <c r="O5" s="10"/>
      <c r="P5" s="11"/>
      <c r="Q5" s="9" t="s">
        <v>6</v>
      </c>
      <c r="R5" s="10"/>
      <c r="S5" s="11"/>
      <c r="T5" s="13" t="s">
        <v>7</v>
      </c>
      <c r="U5" s="14"/>
      <c r="V5" s="14"/>
    </row>
    <row r="6" spans="2:22" ht="49.5" customHeight="1">
      <c r="B6" s="14"/>
      <c r="C6" s="14"/>
      <c r="D6" s="15"/>
      <c r="E6" s="16" t="s">
        <v>8</v>
      </c>
      <c r="F6" s="16" t="s">
        <v>9</v>
      </c>
      <c r="G6" s="16" t="s">
        <v>10</v>
      </c>
      <c r="H6" s="16" t="s">
        <v>8</v>
      </c>
      <c r="I6" s="16" t="s">
        <v>9</v>
      </c>
      <c r="J6" s="16" t="s">
        <v>11</v>
      </c>
      <c r="K6" s="16" t="s">
        <v>8</v>
      </c>
      <c r="L6" s="16" t="s">
        <v>9</v>
      </c>
      <c r="M6" s="16" t="s">
        <v>11</v>
      </c>
      <c r="N6" s="16" t="s">
        <v>8</v>
      </c>
      <c r="O6" s="16" t="s">
        <v>9</v>
      </c>
      <c r="P6" s="16" t="s">
        <v>11</v>
      </c>
      <c r="Q6" s="16" t="s">
        <v>8</v>
      </c>
      <c r="R6" s="16" t="s">
        <v>9</v>
      </c>
      <c r="S6" s="16" t="s">
        <v>11</v>
      </c>
      <c r="T6" s="16" t="s">
        <v>8</v>
      </c>
      <c r="U6" s="16" t="s">
        <v>9</v>
      </c>
      <c r="V6" s="17" t="s">
        <v>10</v>
      </c>
    </row>
    <row r="7" spans="2:20" ht="9.75" customHeight="1">
      <c r="B7" s="18"/>
      <c r="C7" s="18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2:20" ht="17.25" customHeight="1">
      <c r="B8" s="18" t="s">
        <v>12</v>
      </c>
      <c r="C8" s="18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2:22" ht="17.25" customHeight="1">
      <c r="B9" s="18"/>
      <c r="C9" s="21" t="s">
        <v>13</v>
      </c>
      <c r="D9" s="19"/>
      <c r="E9" s="22">
        <f aca="true" t="shared" si="0" ref="E9:S9">SUM(E10:E11)</f>
        <v>9158</v>
      </c>
      <c r="F9" s="22">
        <f t="shared" si="0"/>
        <v>56627</v>
      </c>
      <c r="G9" s="22">
        <f t="shared" si="0"/>
        <v>231925351</v>
      </c>
      <c r="H9" s="22">
        <f t="shared" si="0"/>
        <v>199</v>
      </c>
      <c r="I9" s="22">
        <f t="shared" si="0"/>
        <v>467</v>
      </c>
      <c r="J9" s="22">
        <f t="shared" si="0"/>
        <v>1091986</v>
      </c>
      <c r="K9" s="22">
        <f t="shared" si="0"/>
        <v>199</v>
      </c>
      <c r="L9" s="22">
        <f t="shared" si="0"/>
        <v>994</v>
      </c>
      <c r="M9" s="22">
        <f t="shared" si="0"/>
        <v>1897451</v>
      </c>
      <c r="N9" s="22">
        <f t="shared" si="0"/>
        <v>186</v>
      </c>
      <c r="O9" s="22">
        <f t="shared" si="0"/>
        <v>771</v>
      </c>
      <c r="P9" s="22">
        <f t="shared" si="0"/>
        <v>1634218</v>
      </c>
      <c r="Q9" s="22">
        <f t="shared" si="0"/>
        <v>78</v>
      </c>
      <c r="R9" s="22">
        <f t="shared" si="0"/>
        <v>260</v>
      </c>
      <c r="S9" s="22">
        <f t="shared" si="0"/>
        <v>435056</v>
      </c>
      <c r="T9" s="22">
        <f aca="true" t="shared" si="1" ref="T9:V11">E9+H9+K9+N9+Q9</f>
        <v>9820</v>
      </c>
      <c r="U9" s="22">
        <f t="shared" si="1"/>
        <v>59119</v>
      </c>
      <c r="V9" s="22">
        <f t="shared" si="1"/>
        <v>236984062</v>
      </c>
    </row>
    <row r="10" spans="2:22" ht="17.25" customHeight="1">
      <c r="B10" s="18"/>
      <c r="C10" s="21" t="s">
        <v>14</v>
      </c>
      <c r="D10" s="19"/>
      <c r="E10" s="22">
        <v>2266</v>
      </c>
      <c r="F10" s="22">
        <v>22098</v>
      </c>
      <c r="G10" s="22">
        <v>166245695</v>
      </c>
      <c r="H10" s="22">
        <v>5</v>
      </c>
      <c r="I10" s="22">
        <v>23</v>
      </c>
      <c r="J10" s="22">
        <v>217719</v>
      </c>
      <c r="K10" s="22">
        <v>27</v>
      </c>
      <c r="L10" s="22">
        <v>297</v>
      </c>
      <c r="M10" s="22">
        <v>1050329</v>
      </c>
      <c r="N10" s="22">
        <v>14</v>
      </c>
      <c r="O10" s="22">
        <v>91</v>
      </c>
      <c r="P10" s="22">
        <v>418568</v>
      </c>
      <c r="Q10" s="22">
        <v>13</v>
      </c>
      <c r="R10" s="22">
        <v>35</v>
      </c>
      <c r="S10" s="22">
        <v>52910</v>
      </c>
      <c r="T10" s="22">
        <f t="shared" si="1"/>
        <v>2325</v>
      </c>
      <c r="U10" s="22">
        <f t="shared" si="1"/>
        <v>22544</v>
      </c>
      <c r="V10" s="22">
        <f t="shared" si="1"/>
        <v>167985221</v>
      </c>
    </row>
    <row r="11" spans="2:22" ht="17.25" customHeight="1">
      <c r="B11" s="18"/>
      <c r="C11" s="21" t="s">
        <v>15</v>
      </c>
      <c r="D11" s="19"/>
      <c r="E11" s="23">
        <v>6892</v>
      </c>
      <c r="F11" s="23">
        <v>34529</v>
      </c>
      <c r="G11" s="23">
        <v>65679656</v>
      </c>
      <c r="H11" s="23">
        <v>194</v>
      </c>
      <c r="I11" s="23">
        <v>444</v>
      </c>
      <c r="J11" s="23">
        <v>874267</v>
      </c>
      <c r="K11" s="23">
        <v>172</v>
      </c>
      <c r="L11" s="23">
        <v>697</v>
      </c>
      <c r="M11" s="23">
        <v>847122</v>
      </c>
      <c r="N11" s="23">
        <v>172</v>
      </c>
      <c r="O11" s="23">
        <v>680</v>
      </c>
      <c r="P11" s="23">
        <v>1215650</v>
      </c>
      <c r="Q11" s="23">
        <v>65</v>
      </c>
      <c r="R11" s="23">
        <v>225</v>
      </c>
      <c r="S11" s="23">
        <v>382146</v>
      </c>
      <c r="T11" s="22">
        <f t="shared" si="1"/>
        <v>7495</v>
      </c>
      <c r="U11" s="22">
        <f t="shared" si="1"/>
        <v>36575</v>
      </c>
      <c r="V11" s="22">
        <f t="shared" si="1"/>
        <v>68998841</v>
      </c>
    </row>
    <row r="12" spans="2:22" ht="17.25" customHeight="1">
      <c r="B12" s="18"/>
      <c r="C12" s="18"/>
      <c r="D12" s="19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2:22" ht="17.25" customHeight="1">
      <c r="B13" s="18" t="s">
        <v>16</v>
      </c>
      <c r="C13" s="18"/>
      <c r="D13" s="19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2:22" ht="17.25" customHeight="1">
      <c r="B14" s="18"/>
      <c r="C14" s="21" t="s">
        <v>13</v>
      </c>
      <c r="D14" s="19"/>
      <c r="E14" s="22">
        <f aca="true" t="shared" si="2" ref="E14:S14">SUM(E15:E16)</f>
        <v>8621</v>
      </c>
      <c r="F14" s="22">
        <f t="shared" si="2"/>
        <v>55632</v>
      </c>
      <c r="G14" s="22">
        <f t="shared" si="2"/>
        <v>228206012</v>
      </c>
      <c r="H14" s="22">
        <f t="shared" si="2"/>
        <v>171</v>
      </c>
      <c r="I14" s="22">
        <f t="shared" si="2"/>
        <v>424</v>
      </c>
      <c r="J14" s="22">
        <f t="shared" si="2"/>
        <v>1356077</v>
      </c>
      <c r="K14" s="22">
        <f t="shared" si="2"/>
        <v>192</v>
      </c>
      <c r="L14" s="22">
        <f t="shared" si="2"/>
        <v>793</v>
      </c>
      <c r="M14" s="22">
        <f t="shared" si="2"/>
        <v>1502363</v>
      </c>
      <c r="N14" s="22">
        <f t="shared" si="2"/>
        <v>172</v>
      </c>
      <c r="O14" s="22">
        <f t="shared" si="2"/>
        <v>802</v>
      </c>
      <c r="P14" s="22">
        <f t="shared" si="2"/>
        <v>1663774</v>
      </c>
      <c r="Q14" s="22">
        <f t="shared" si="2"/>
        <v>61</v>
      </c>
      <c r="R14" s="22">
        <f t="shared" si="2"/>
        <v>230</v>
      </c>
      <c r="S14" s="22">
        <f t="shared" si="2"/>
        <v>444377</v>
      </c>
      <c r="T14" s="22">
        <f aca="true" t="shared" si="3" ref="T14:V16">E14+H14+K14+N14+Q14</f>
        <v>9217</v>
      </c>
      <c r="U14" s="22">
        <f t="shared" si="3"/>
        <v>57881</v>
      </c>
      <c r="V14" s="22">
        <f t="shared" si="3"/>
        <v>233172603</v>
      </c>
    </row>
    <row r="15" spans="2:22" ht="17.25" customHeight="1">
      <c r="B15" s="18"/>
      <c r="C15" s="21" t="s">
        <v>14</v>
      </c>
      <c r="D15" s="19"/>
      <c r="E15" s="23">
        <v>2117</v>
      </c>
      <c r="F15" s="23">
        <v>20842</v>
      </c>
      <c r="G15" s="23">
        <v>158296483</v>
      </c>
      <c r="H15" s="23">
        <v>4</v>
      </c>
      <c r="I15" s="23">
        <v>29</v>
      </c>
      <c r="J15" s="23">
        <v>385488</v>
      </c>
      <c r="K15" s="23">
        <v>21</v>
      </c>
      <c r="L15" s="23">
        <v>110</v>
      </c>
      <c r="M15" s="23">
        <v>667868</v>
      </c>
      <c r="N15" s="23">
        <v>9</v>
      </c>
      <c r="O15" s="23">
        <v>79</v>
      </c>
      <c r="P15" s="23">
        <v>319062</v>
      </c>
      <c r="Q15" s="23">
        <v>10</v>
      </c>
      <c r="R15" s="23">
        <v>32</v>
      </c>
      <c r="S15" s="23">
        <v>72405</v>
      </c>
      <c r="T15" s="22">
        <f t="shared" si="3"/>
        <v>2161</v>
      </c>
      <c r="U15" s="22">
        <f t="shared" si="3"/>
        <v>21092</v>
      </c>
      <c r="V15" s="22">
        <f t="shared" si="3"/>
        <v>159741306</v>
      </c>
    </row>
    <row r="16" spans="2:22" ht="17.25" customHeight="1">
      <c r="B16" s="18"/>
      <c r="C16" s="21" t="s">
        <v>15</v>
      </c>
      <c r="D16" s="19"/>
      <c r="E16" s="23">
        <v>6504</v>
      </c>
      <c r="F16" s="23">
        <v>34790</v>
      </c>
      <c r="G16" s="23">
        <v>69909529</v>
      </c>
      <c r="H16" s="23">
        <v>167</v>
      </c>
      <c r="I16" s="23">
        <v>395</v>
      </c>
      <c r="J16" s="23">
        <v>970589</v>
      </c>
      <c r="K16" s="23">
        <v>171</v>
      </c>
      <c r="L16" s="23">
        <v>683</v>
      </c>
      <c r="M16" s="23">
        <v>834495</v>
      </c>
      <c r="N16" s="23">
        <v>163</v>
      </c>
      <c r="O16" s="23">
        <v>723</v>
      </c>
      <c r="P16" s="23">
        <v>1344712</v>
      </c>
      <c r="Q16" s="23">
        <v>51</v>
      </c>
      <c r="R16" s="23">
        <v>198</v>
      </c>
      <c r="S16" s="23">
        <v>371972</v>
      </c>
      <c r="T16" s="22">
        <f t="shared" si="3"/>
        <v>7056</v>
      </c>
      <c r="U16" s="22">
        <f t="shared" si="3"/>
        <v>36789</v>
      </c>
      <c r="V16" s="22">
        <f t="shared" si="3"/>
        <v>73431297</v>
      </c>
    </row>
    <row r="17" spans="2:22" ht="17.25" customHeight="1">
      <c r="B17" s="18"/>
      <c r="C17" s="18"/>
      <c r="D17" s="19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2:22" ht="17.25" customHeight="1">
      <c r="B18" s="18" t="s">
        <v>17</v>
      </c>
      <c r="C18" s="18"/>
      <c r="D18" s="19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2:22" ht="17.25" customHeight="1">
      <c r="B19" s="18"/>
      <c r="C19" s="21" t="s">
        <v>13</v>
      </c>
      <c r="D19" s="19"/>
      <c r="E19" s="22">
        <f aca="true" t="shared" si="4" ref="E19:S19">SUM(E20:E21)</f>
        <v>8407</v>
      </c>
      <c r="F19" s="22">
        <f t="shared" si="4"/>
        <v>57804</v>
      </c>
      <c r="G19" s="22">
        <f t="shared" si="4"/>
        <v>215809573</v>
      </c>
      <c r="H19" s="22">
        <f t="shared" si="4"/>
        <v>175</v>
      </c>
      <c r="I19" s="22">
        <f t="shared" si="4"/>
        <v>467</v>
      </c>
      <c r="J19" s="22">
        <f t="shared" si="4"/>
        <v>1010307</v>
      </c>
      <c r="K19" s="22">
        <f t="shared" si="4"/>
        <v>196</v>
      </c>
      <c r="L19" s="22">
        <f t="shared" si="4"/>
        <v>854</v>
      </c>
      <c r="M19" s="22">
        <f t="shared" si="4"/>
        <v>1575331</v>
      </c>
      <c r="N19" s="22">
        <f t="shared" si="4"/>
        <v>189</v>
      </c>
      <c r="O19" s="22">
        <f t="shared" si="4"/>
        <v>971</v>
      </c>
      <c r="P19" s="22">
        <f t="shared" si="4"/>
        <v>1634530</v>
      </c>
      <c r="Q19" s="22">
        <f t="shared" si="4"/>
        <v>54</v>
      </c>
      <c r="R19" s="22">
        <f t="shared" si="4"/>
        <v>220</v>
      </c>
      <c r="S19" s="22">
        <f t="shared" si="4"/>
        <v>342430</v>
      </c>
      <c r="T19" s="22">
        <f aca="true" t="shared" si="5" ref="T19:V21">E19+H19+K19+N19+Q19</f>
        <v>9021</v>
      </c>
      <c r="U19" s="22">
        <f t="shared" si="5"/>
        <v>60316</v>
      </c>
      <c r="V19" s="22">
        <f t="shared" si="5"/>
        <v>220372171</v>
      </c>
    </row>
    <row r="20" spans="2:22" ht="17.25" customHeight="1">
      <c r="B20" s="18"/>
      <c r="C20" s="21" t="s">
        <v>14</v>
      </c>
      <c r="D20" s="19"/>
      <c r="E20" s="23">
        <v>2080</v>
      </c>
      <c r="F20" s="23">
        <v>20570</v>
      </c>
      <c r="G20" s="23">
        <v>147641836</v>
      </c>
      <c r="H20" s="23">
        <v>4</v>
      </c>
      <c r="I20" s="23">
        <v>18</v>
      </c>
      <c r="J20" s="23">
        <v>34568</v>
      </c>
      <c r="K20" s="23">
        <v>14</v>
      </c>
      <c r="L20" s="23">
        <v>92</v>
      </c>
      <c r="M20" s="23">
        <v>753262</v>
      </c>
      <c r="N20" s="23">
        <v>19</v>
      </c>
      <c r="O20" s="23">
        <v>109</v>
      </c>
      <c r="P20" s="23">
        <v>406299</v>
      </c>
      <c r="Q20" s="23">
        <v>13</v>
      </c>
      <c r="R20" s="23">
        <v>26</v>
      </c>
      <c r="S20" s="23">
        <v>38015</v>
      </c>
      <c r="T20" s="22">
        <f t="shared" si="5"/>
        <v>2130</v>
      </c>
      <c r="U20" s="22">
        <f t="shared" si="5"/>
        <v>20815</v>
      </c>
      <c r="V20" s="22">
        <f t="shared" si="5"/>
        <v>148873980</v>
      </c>
    </row>
    <row r="21" spans="2:22" ht="17.25" customHeight="1">
      <c r="B21" s="18"/>
      <c r="C21" s="21" t="s">
        <v>15</v>
      </c>
      <c r="D21" s="19"/>
      <c r="E21" s="22">
        <v>6327</v>
      </c>
      <c r="F21" s="25">
        <v>37234</v>
      </c>
      <c r="G21" s="25">
        <v>68167737</v>
      </c>
      <c r="H21" s="25">
        <v>171</v>
      </c>
      <c r="I21" s="25">
        <v>449</v>
      </c>
      <c r="J21" s="25">
        <v>975739</v>
      </c>
      <c r="K21" s="25">
        <v>182</v>
      </c>
      <c r="L21" s="25">
        <v>762</v>
      </c>
      <c r="M21" s="25">
        <v>822069</v>
      </c>
      <c r="N21" s="25">
        <v>170</v>
      </c>
      <c r="O21" s="25">
        <v>862</v>
      </c>
      <c r="P21" s="25">
        <v>1228231</v>
      </c>
      <c r="Q21" s="25">
        <v>41</v>
      </c>
      <c r="R21" s="25">
        <v>194</v>
      </c>
      <c r="S21" s="25">
        <v>304415</v>
      </c>
      <c r="T21" s="22">
        <f t="shared" si="5"/>
        <v>6891</v>
      </c>
      <c r="U21" s="22">
        <f t="shared" si="5"/>
        <v>39501</v>
      </c>
      <c r="V21" s="22">
        <f t="shared" si="5"/>
        <v>71498191</v>
      </c>
    </row>
    <row r="22" spans="2:22" ht="17.25" customHeight="1">
      <c r="B22" s="18"/>
      <c r="C22" s="18"/>
      <c r="D22" s="19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2:22" ht="17.25" customHeight="1">
      <c r="B23" s="18" t="s">
        <v>18</v>
      </c>
      <c r="C23" s="18"/>
      <c r="D23" s="19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2:22" ht="17.25" customHeight="1">
      <c r="B24" s="18"/>
      <c r="C24" s="21" t="s">
        <v>13</v>
      </c>
      <c r="D24" s="19"/>
      <c r="E24" s="22">
        <f aca="true" t="shared" si="6" ref="E24:S24">SUM(E25:E26)</f>
        <v>7370</v>
      </c>
      <c r="F24" s="22">
        <f t="shared" si="6"/>
        <v>51440</v>
      </c>
      <c r="G24" s="22">
        <f t="shared" si="6"/>
        <v>175770003</v>
      </c>
      <c r="H24" s="22">
        <f t="shared" si="6"/>
        <v>168</v>
      </c>
      <c r="I24" s="22">
        <f t="shared" si="6"/>
        <v>467</v>
      </c>
      <c r="J24" s="22">
        <f t="shared" si="6"/>
        <v>1082267</v>
      </c>
      <c r="K24" s="22">
        <f t="shared" si="6"/>
        <v>154</v>
      </c>
      <c r="L24" s="22">
        <f t="shared" si="6"/>
        <v>781</v>
      </c>
      <c r="M24" s="22">
        <f t="shared" si="6"/>
        <v>837191</v>
      </c>
      <c r="N24" s="22">
        <f t="shared" si="6"/>
        <v>176</v>
      </c>
      <c r="O24" s="22">
        <f t="shared" si="6"/>
        <v>992</v>
      </c>
      <c r="P24" s="22">
        <f t="shared" si="6"/>
        <v>1549482</v>
      </c>
      <c r="Q24" s="22">
        <f t="shared" si="6"/>
        <v>51</v>
      </c>
      <c r="R24" s="22">
        <f t="shared" si="6"/>
        <v>252</v>
      </c>
      <c r="S24" s="22">
        <f t="shared" si="6"/>
        <v>387219</v>
      </c>
      <c r="T24" s="22">
        <f aca="true" t="shared" si="7" ref="T24:V26">E24+H24+K24+N24+Q24</f>
        <v>7919</v>
      </c>
      <c r="U24" s="22">
        <f t="shared" si="7"/>
        <v>53932</v>
      </c>
      <c r="V24" s="22">
        <f t="shared" si="7"/>
        <v>179626162</v>
      </c>
    </row>
    <row r="25" spans="2:22" ht="17.25" customHeight="1">
      <c r="B25" s="18"/>
      <c r="C25" s="21" t="s">
        <v>14</v>
      </c>
      <c r="D25" s="19"/>
      <c r="E25" s="22">
        <v>1812</v>
      </c>
      <c r="F25" s="25">
        <v>17277</v>
      </c>
      <c r="G25" s="25">
        <v>117695460</v>
      </c>
      <c r="H25" s="25">
        <v>8</v>
      </c>
      <c r="I25" s="25">
        <v>55</v>
      </c>
      <c r="J25" s="25">
        <v>278886</v>
      </c>
      <c r="K25" s="25">
        <v>11</v>
      </c>
      <c r="L25" s="25">
        <v>42</v>
      </c>
      <c r="M25" s="25">
        <v>181426</v>
      </c>
      <c r="N25" s="25">
        <v>18</v>
      </c>
      <c r="O25" s="25">
        <v>104</v>
      </c>
      <c r="P25" s="25">
        <v>405041</v>
      </c>
      <c r="Q25" s="25">
        <v>6</v>
      </c>
      <c r="R25" s="25">
        <v>20</v>
      </c>
      <c r="S25" s="25">
        <v>33379</v>
      </c>
      <c r="T25" s="22">
        <f t="shared" si="7"/>
        <v>1855</v>
      </c>
      <c r="U25" s="22">
        <f t="shared" si="7"/>
        <v>17498</v>
      </c>
      <c r="V25" s="22">
        <f t="shared" si="7"/>
        <v>118594192</v>
      </c>
    </row>
    <row r="26" spans="2:22" ht="17.25" customHeight="1">
      <c r="B26" s="18"/>
      <c r="C26" s="21" t="s">
        <v>15</v>
      </c>
      <c r="D26" s="19"/>
      <c r="E26" s="23">
        <v>5558</v>
      </c>
      <c r="F26" s="23">
        <v>34163</v>
      </c>
      <c r="G26" s="23">
        <v>58074543</v>
      </c>
      <c r="H26" s="23">
        <v>160</v>
      </c>
      <c r="I26" s="23">
        <v>412</v>
      </c>
      <c r="J26" s="23">
        <v>803381</v>
      </c>
      <c r="K26" s="23">
        <v>143</v>
      </c>
      <c r="L26" s="23">
        <v>739</v>
      </c>
      <c r="M26" s="23">
        <v>655765</v>
      </c>
      <c r="N26" s="23">
        <v>158</v>
      </c>
      <c r="O26" s="23">
        <v>888</v>
      </c>
      <c r="P26" s="23">
        <v>1144441</v>
      </c>
      <c r="Q26" s="23">
        <v>45</v>
      </c>
      <c r="R26" s="23">
        <v>232</v>
      </c>
      <c r="S26" s="23">
        <v>353840</v>
      </c>
      <c r="T26" s="22">
        <f t="shared" si="7"/>
        <v>6064</v>
      </c>
      <c r="U26" s="22">
        <f t="shared" si="7"/>
        <v>36434</v>
      </c>
      <c r="V26" s="22">
        <f t="shared" si="7"/>
        <v>61031970</v>
      </c>
    </row>
    <row r="27" spans="2:22" ht="17.25" customHeight="1">
      <c r="B27" s="18"/>
      <c r="C27" s="18"/>
      <c r="D27" s="19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2:22" ht="17.25" customHeight="1">
      <c r="B28" s="18" t="s">
        <v>19</v>
      </c>
      <c r="C28" s="18"/>
      <c r="D28" s="19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2:22" ht="17.25" customHeight="1">
      <c r="B29" s="18"/>
      <c r="C29" s="21" t="s">
        <v>13</v>
      </c>
      <c r="D29" s="19"/>
      <c r="E29" s="22">
        <f aca="true" t="shared" si="8" ref="E29:S29">SUM(E30:E31)</f>
        <v>7219</v>
      </c>
      <c r="F29" s="22">
        <f t="shared" si="8"/>
        <v>51236</v>
      </c>
      <c r="G29" s="22">
        <f t="shared" si="8"/>
        <v>168534213</v>
      </c>
      <c r="H29" s="22">
        <f t="shared" si="8"/>
        <v>158</v>
      </c>
      <c r="I29" s="22">
        <f t="shared" si="8"/>
        <v>417</v>
      </c>
      <c r="J29" s="22">
        <f t="shared" si="8"/>
        <v>863100</v>
      </c>
      <c r="K29" s="22">
        <f t="shared" si="8"/>
        <v>150</v>
      </c>
      <c r="L29" s="22">
        <f t="shared" si="8"/>
        <v>801</v>
      </c>
      <c r="M29" s="22">
        <f t="shared" si="8"/>
        <v>1180149</v>
      </c>
      <c r="N29" s="22">
        <f t="shared" si="8"/>
        <v>156</v>
      </c>
      <c r="O29" s="22">
        <f t="shared" si="8"/>
        <v>849</v>
      </c>
      <c r="P29" s="22">
        <f t="shared" si="8"/>
        <v>1355646</v>
      </c>
      <c r="Q29" s="22">
        <f t="shared" si="8"/>
        <v>53</v>
      </c>
      <c r="R29" s="22">
        <f t="shared" si="8"/>
        <v>220</v>
      </c>
      <c r="S29" s="22">
        <f t="shared" si="8"/>
        <v>340967</v>
      </c>
      <c r="T29" s="22">
        <f>E29+H29+K29+N29+Q29</f>
        <v>7736</v>
      </c>
      <c r="U29" s="22">
        <f aca="true" t="shared" si="9" ref="U29:V31">F29+I29+L29+O29+R29</f>
        <v>53523</v>
      </c>
      <c r="V29" s="22">
        <f t="shared" si="9"/>
        <v>172274075</v>
      </c>
    </row>
    <row r="30" spans="2:22" ht="17.25" customHeight="1">
      <c r="B30" s="18"/>
      <c r="C30" s="21" t="s">
        <v>14</v>
      </c>
      <c r="D30" s="19"/>
      <c r="E30" s="23">
        <v>1755</v>
      </c>
      <c r="F30" s="23">
        <v>16993</v>
      </c>
      <c r="G30" s="23">
        <v>112364956</v>
      </c>
      <c r="H30" s="23">
        <v>9</v>
      </c>
      <c r="I30" s="23">
        <v>45</v>
      </c>
      <c r="J30" s="23">
        <v>274146</v>
      </c>
      <c r="K30" s="23">
        <v>19</v>
      </c>
      <c r="L30" s="23">
        <v>85</v>
      </c>
      <c r="M30" s="23">
        <v>261204</v>
      </c>
      <c r="N30" s="23">
        <v>12</v>
      </c>
      <c r="O30" s="23">
        <v>64</v>
      </c>
      <c r="P30" s="23">
        <v>346875</v>
      </c>
      <c r="Q30" s="23">
        <v>8</v>
      </c>
      <c r="R30" s="23">
        <v>24</v>
      </c>
      <c r="S30" s="23">
        <v>51211</v>
      </c>
      <c r="T30" s="22">
        <f>E30+H30+K30+N30+Q30</f>
        <v>1803</v>
      </c>
      <c r="U30" s="22">
        <f t="shared" si="9"/>
        <v>17211</v>
      </c>
      <c r="V30" s="22">
        <f t="shared" si="9"/>
        <v>113298392</v>
      </c>
    </row>
    <row r="31" spans="2:22" ht="17.25" customHeight="1">
      <c r="B31" s="18"/>
      <c r="C31" s="21" t="s">
        <v>15</v>
      </c>
      <c r="D31" s="19"/>
      <c r="E31" s="26">
        <v>5464</v>
      </c>
      <c r="F31" s="22">
        <v>34243</v>
      </c>
      <c r="G31" s="22">
        <v>56169257</v>
      </c>
      <c r="H31" s="22">
        <v>149</v>
      </c>
      <c r="I31" s="22">
        <v>372</v>
      </c>
      <c r="J31" s="22">
        <v>588954</v>
      </c>
      <c r="K31" s="26">
        <v>131</v>
      </c>
      <c r="L31" s="22">
        <v>716</v>
      </c>
      <c r="M31" s="22">
        <v>918945</v>
      </c>
      <c r="N31" s="22">
        <v>144</v>
      </c>
      <c r="O31" s="22">
        <v>785</v>
      </c>
      <c r="P31" s="22">
        <v>1008771</v>
      </c>
      <c r="Q31" s="26">
        <v>45</v>
      </c>
      <c r="R31" s="22">
        <v>196</v>
      </c>
      <c r="S31" s="22">
        <v>289756</v>
      </c>
      <c r="T31" s="22">
        <f>E31+H31+K31+N31+Q31</f>
        <v>5933</v>
      </c>
      <c r="U31" s="22">
        <f t="shared" si="9"/>
        <v>36312</v>
      </c>
      <c r="V31" s="22">
        <f t="shared" si="9"/>
        <v>58975683</v>
      </c>
    </row>
    <row r="32" spans="2:22" ht="13.5">
      <c r="B32" s="5"/>
      <c r="C32" s="5"/>
      <c r="D32" s="2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2:20" ht="9.75" customHeight="1"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18"/>
    </row>
    <row r="34" spans="2:22" ht="18" customHeight="1">
      <c r="B34" s="28"/>
      <c r="C34" s="28" t="s">
        <v>20</v>
      </c>
      <c r="D34" s="28"/>
      <c r="E34" s="28"/>
      <c r="F34" s="28"/>
      <c r="G34" s="28"/>
      <c r="H34" s="28"/>
      <c r="I34" s="28"/>
      <c r="J34" s="28"/>
      <c r="K34" s="18"/>
      <c r="L34" s="18"/>
      <c r="M34" s="18"/>
      <c r="N34" s="18"/>
      <c r="O34" s="18"/>
      <c r="P34" s="18"/>
      <c r="Q34" s="18"/>
      <c r="R34" s="30" t="s">
        <v>21</v>
      </c>
      <c r="S34" s="30"/>
      <c r="T34" s="30"/>
      <c r="U34" s="30"/>
      <c r="V34" s="30"/>
    </row>
    <row r="35" spans="2:20" ht="18" customHeight="1">
      <c r="B35" s="28"/>
      <c r="C35" s="31" t="s">
        <v>22</v>
      </c>
      <c r="D35" s="31"/>
      <c r="E35" s="32" t="s">
        <v>23</v>
      </c>
      <c r="F35" s="32"/>
      <c r="G35" s="33" t="s">
        <v>24</v>
      </c>
      <c r="H35" s="28"/>
      <c r="I35" s="28"/>
      <c r="J35" s="28"/>
      <c r="L35" s="18"/>
      <c r="M35" s="18"/>
      <c r="N35" s="18"/>
      <c r="O35" s="18"/>
      <c r="P35" s="18"/>
      <c r="Q35" s="18"/>
      <c r="R35" s="18"/>
      <c r="S35" s="18"/>
      <c r="T35" s="18"/>
    </row>
    <row r="36" spans="2:7" ht="18" customHeight="1">
      <c r="B36" s="2"/>
      <c r="C36" s="34" t="s">
        <v>25</v>
      </c>
      <c r="D36" s="34"/>
      <c r="E36" s="32" t="s">
        <v>26</v>
      </c>
      <c r="F36" s="32"/>
      <c r="G36" s="35">
        <v>39264</v>
      </c>
    </row>
    <row r="37" spans="2:7" ht="18" customHeight="1">
      <c r="B37" s="2"/>
      <c r="C37" s="34" t="s">
        <v>27</v>
      </c>
      <c r="D37" s="34"/>
      <c r="E37" s="32" t="s">
        <v>26</v>
      </c>
      <c r="F37" s="32"/>
      <c r="G37" s="35">
        <v>39234</v>
      </c>
    </row>
    <row r="38" spans="2:7" ht="18" customHeight="1">
      <c r="B38" s="2"/>
      <c r="C38" s="34" t="s">
        <v>28</v>
      </c>
      <c r="D38" s="34"/>
      <c r="E38" s="32" t="s">
        <v>29</v>
      </c>
      <c r="F38" s="32"/>
      <c r="G38" s="35">
        <v>39264</v>
      </c>
    </row>
    <row r="39" spans="2:7" ht="18" customHeight="1">
      <c r="B39" s="2"/>
      <c r="C39" s="34" t="s">
        <v>30</v>
      </c>
      <c r="D39" s="34"/>
      <c r="E39" s="32" t="s">
        <v>31</v>
      </c>
      <c r="F39" s="32"/>
      <c r="G39" s="35">
        <v>39234</v>
      </c>
    </row>
    <row r="40" spans="2:7" ht="18" customHeight="1">
      <c r="B40" s="2"/>
      <c r="C40" s="34" t="s">
        <v>32</v>
      </c>
      <c r="D40" s="34"/>
      <c r="E40" s="32" t="s">
        <v>29</v>
      </c>
      <c r="F40" s="32"/>
      <c r="G40" s="35">
        <v>39234</v>
      </c>
    </row>
    <row r="41" spans="2:7" ht="9.75" customHeight="1">
      <c r="B41" s="2"/>
      <c r="C41" s="28"/>
      <c r="D41" s="28"/>
      <c r="E41" s="28"/>
      <c r="F41" s="28"/>
      <c r="G41" s="28"/>
    </row>
    <row r="42" s="28" customFormat="1" ht="18" customHeight="1">
      <c r="C42" s="28" t="s">
        <v>33</v>
      </c>
    </row>
    <row r="43" s="28" customFormat="1" ht="18" customHeight="1">
      <c r="C43" s="28" t="s">
        <v>34</v>
      </c>
    </row>
    <row r="44" ht="13.5">
      <c r="B44" s="2"/>
    </row>
    <row r="45" ht="13.5">
      <c r="B45" s="2"/>
    </row>
    <row r="46" ht="13.5">
      <c r="B46" s="2"/>
    </row>
    <row r="47" ht="13.5">
      <c r="B47" s="2"/>
    </row>
  </sheetData>
  <mergeCells count="20">
    <mergeCell ref="T5:V5"/>
    <mergeCell ref="B5:D6"/>
    <mergeCell ref="K5:L5"/>
    <mergeCell ref="E5:G5"/>
    <mergeCell ref="H5:J5"/>
    <mergeCell ref="N5:P5"/>
    <mergeCell ref="Q5:S5"/>
    <mergeCell ref="R34:V34"/>
    <mergeCell ref="C36:D36"/>
    <mergeCell ref="C37:D37"/>
    <mergeCell ref="C38:D38"/>
    <mergeCell ref="C39:D39"/>
    <mergeCell ref="C40:D40"/>
    <mergeCell ref="C35:D35"/>
    <mergeCell ref="E35:F35"/>
    <mergeCell ref="E36:F36"/>
    <mergeCell ref="E37:F37"/>
    <mergeCell ref="E38:F38"/>
    <mergeCell ref="E39:F39"/>
    <mergeCell ref="E40:F40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2007-04-17T07:39:01Z</dcterms:created>
  <dcterms:modified xsi:type="dcterms:W3CDTF">2007-04-17T07:39:15Z</dcterms:modified>
  <cp:category/>
  <cp:version/>
  <cp:contentType/>
  <cp:contentStatus/>
</cp:coreProperties>
</file>