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7505" windowHeight="6990" tabRatio="839" activeTab="0"/>
  </bookViews>
  <sheets>
    <sheet name="９－６・７" sheetId="1" r:id="rId1"/>
  </sheets>
  <externalReferences>
    <externalReference r:id="rId4"/>
  </externalReferences>
  <definedNames>
    <definedName name="_xlnm.Print_Area" localSheetId="0">'９－６・７'!$A$1:$P$49</definedName>
    <definedName name="_xlnm.Print_Area">'/tmp/tmpvacci1sm\庁内照会\[00情報化推進室.xls]９－５'!$A$1:$L$156</definedName>
    <definedName name="Z_24D806A5_15E0_438D_B37B_12520C3142B0_.wvu.PrintArea" localSheetId="0" hidden="1">'９－６・７'!$A$1:$P$49</definedName>
    <definedName name="Z_56DBEFD0_5A0C_4806_8FB1_0B004A1AFC1B_.wvu.PrintArea" localSheetId="0" hidden="1">'９－６・７'!$A$1:$P$49</definedName>
  </definedNames>
  <calcPr fullCalcOnLoad="1"/>
</workbook>
</file>

<file path=xl/sharedStrings.xml><?xml version="1.0" encoding="utf-8"?>
<sst xmlns="http://schemas.openxmlformats.org/spreadsheetml/2006/main" count="85" uniqueCount="43">
  <si>
    <t>区     分</t>
  </si>
  <si>
    <t>９－６  中央卸売市場取扱金額</t>
  </si>
  <si>
    <t>（単位：千円)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</si>
  <si>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</si>
  <si>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</si>
  <si>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</si>
  <si>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</si>
  <si>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</si>
  <si>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</si>
  <si>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</si>
  <si>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</si>
  <si>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</si>
  <si>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</si>
  <si>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</si>
  <si>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</si>
  <si>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</si>
  <si>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</si>
  <si>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注）単位未満四捨五入のため、総数と内訳の合計が合わない場合がある。</t>
  </si>
  <si>
    <t xml:space="preserve">               資料：中央卸売市場「中央卸売市場年報」</t>
  </si>
  <si>
    <t>　　兼業を含む。</t>
  </si>
  <si>
    <t>９－７  中央卸売市場取扱数量</t>
  </si>
  <si>
    <t>（単位：kg)</t>
  </si>
  <si>
    <t>注）総数には、加工食料品を含まない。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</si>
  <si>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</si>
  <si>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</si>
  <si>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</si>
  <si>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</si>
  <si>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</si>
  <si>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</si>
  <si>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</si>
  <si>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</si>
  <si>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</si>
  <si>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</si>
  <si>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</si>
  <si>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</si>
  <si>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</si>
  <si>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</si>
  <si>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  20</t>
  </si>
  <si>
    <t xml:space="preserve">  19</t>
  </si>
  <si>
    <t xml:space="preserve">  21</t>
  </si>
  <si>
    <t xml:space="preserve">  18 年</t>
  </si>
  <si>
    <t>平成22年</t>
  </si>
  <si>
    <t xml:space="preserve">  22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</si>
</sst>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  <numFmt numFmtId="232" formatCode="0.0;&quot;▲ &quot;0.0"/>
    <numFmt numFmtId="233" formatCode="#,##0;&quot;▲ &quot;#,##0"/>
    <numFmt numFmtId="234" formatCode="#,##0.0;&quot;▲ &quot;#,##0.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191" fontId="4" fillId="0" borderId="1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/>
    </xf>
    <xf numFmtId="191" fontId="4" fillId="0" borderId="0" xfId="0" applyNumberFormat="1" applyFont="1" applyFill="1" applyAlignment="1" applyProtection="1">
      <alignment/>
      <protection locked="0"/>
    </xf>
    <xf numFmtId="191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 quotePrefix="1">
      <alignment horizontal="left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91" fontId="4" fillId="0" borderId="25" xfId="0" applyNumberFormat="1" applyFont="1" applyFill="1" applyBorder="1" applyAlignment="1">
      <alignment/>
    </xf>
    <xf numFmtId="191" fontId="4" fillId="0" borderId="26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4" fillId="33" borderId="0" xfId="0" applyNumberFormat="1" applyFont="1" applyFill="1" applyAlignment="1" applyProtection="1">
      <alignment/>
      <protection locked="0"/>
    </xf>
    <xf numFmtId="191" fontId="4" fillId="33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showOutlineSymbols="0" zoomScaleSheetLayoutView="100" zoomScalePageLayoutView="0" workbookViewId="0" topLeftCell="A1">
      <selection activeCell="A2" sqref="A2"/>
    </sheetView>
  </sheetViews>
  <sheetFormatPr defaultColWidth="8.796875" defaultRowHeight="15"/>
  <cols>
    <col min="1" max="2" width="7.09765625" style="8" customWidth="1"/>
    <col min="3" max="8" width="11.3984375" style="8" customWidth="1"/>
    <col min="9" max="14" width="10.3984375" style="8" customWidth="1"/>
    <col min="15" max="15" width="11.3984375" style="8" customWidth="1"/>
    <col min="16" max="16" width="10.3984375" style="8" customWidth="1"/>
    <col min="17" max="16384" width="9" style="9" customWidth="1"/>
  </cols>
  <sheetData>
    <row r="1" ht="17.25" customHeight="1">
      <c r="A1" s="7" t="s">
        <v>1</v>
      </c>
    </row>
    <row r="2" spans="2:16" s="10" customFormat="1" ht="13.5" customHeight="1"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 t="s">
        <v>2</v>
      </c>
    </row>
    <row r="3" spans="1:18" ht="17.25" customHeight="1">
      <c r="A3" s="41" t="s">
        <v>0</v>
      </c>
      <c r="B3" s="42"/>
      <c r="C3" s="45" t="s">
        <v>3</v>
      </c>
      <c r="D3" s="12" t="s">
        <v>4</v>
      </c>
      <c r="E3" s="13"/>
      <c r="F3" s="14"/>
      <c r="G3" s="38" t="s">
        <v>23</v>
      </c>
      <c r="H3" s="39"/>
      <c r="I3" s="39"/>
      <c r="J3" s="40"/>
      <c r="K3" s="15" t="s">
        <v>5</v>
      </c>
      <c r="L3" s="16"/>
      <c r="M3" s="16"/>
      <c r="N3" s="15" t="s">
        <v>6</v>
      </c>
      <c r="O3" s="16"/>
      <c r="P3" s="16"/>
      <c r="Q3" s="17"/>
      <c r="R3" s="17"/>
    </row>
    <row r="4" spans="1:18" ht="17.25" customHeight="1">
      <c r="A4" s="43"/>
      <c r="B4" s="44"/>
      <c r="C4" s="46"/>
      <c r="D4" s="18" t="s">
        <v>7</v>
      </c>
      <c r="E4" s="18" t="s">
        <v>8</v>
      </c>
      <c r="F4" s="18" t="s">
        <v>9</v>
      </c>
      <c r="G4" s="18" t="s">
        <v>7</v>
      </c>
      <c r="H4" s="18" t="s">
        <v>10</v>
      </c>
      <c r="I4" s="18" t="s">
        <v>11</v>
      </c>
      <c r="J4" s="19" t="s">
        <v>12</v>
      </c>
      <c r="K4" s="20" t="s">
        <v>3</v>
      </c>
      <c r="L4" s="20" t="s">
        <v>13</v>
      </c>
      <c r="M4" s="20" t="s">
        <v>14</v>
      </c>
      <c r="N4" s="20" t="s">
        <v>3</v>
      </c>
      <c r="O4" s="20" t="s">
        <v>24</v>
      </c>
      <c r="P4" s="21" t="s">
        <v>15</v>
      </c>
      <c r="Q4" s="17"/>
      <c r="R4" s="17"/>
    </row>
    <row r="5" spans="1:16" ht="15" customHeight="1">
      <c r="A5" s="22" t="s">
        <v>16</v>
      </c>
      <c r="B5" s="23" t="s">
        <v>40</v>
      </c>
      <c r="C5" s="3">
        <v>48900562</v>
      </c>
      <c r="D5" s="3">
        <v>13902003</v>
      </c>
      <c r="E5" s="3">
        <v>8997338</v>
      </c>
      <c r="F5" s="3">
        <v>4904665</v>
      </c>
      <c r="G5" s="3">
        <v>12310649</v>
      </c>
      <c r="H5" s="3">
        <v>11113794</v>
      </c>
      <c r="I5" s="3">
        <v>692725</v>
      </c>
      <c r="J5" s="3">
        <v>504130</v>
      </c>
      <c r="K5" s="3">
        <v>8233013</v>
      </c>
      <c r="L5" s="3">
        <v>7554045</v>
      </c>
      <c r="M5" s="3">
        <v>678968</v>
      </c>
      <c r="N5" s="3">
        <v>14454897</v>
      </c>
      <c r="O5" s="3">
        <v>14388962</v>
      </c>
      <c r="P5" s="3">
        <v>65935</v>
      </c>
    </row>
    <row r="6" spans="1:16" ht="15" customHeight="1">
      <c r="A6" s="22"/>
      <c r="B6" s="24" t="s">
        <v>38</v>
      </c>
      <c r="C6" s="4">
        <v>43695996</v>
      </c>
      <c r="D6" s="3">
        <v>12169144</v>
      </c>
      <c r="E6" s="3">
        <v>7824384</v>
      </c>
      <c r="F6" s="3">
        <v>4344759</v>
      </c>
      <c r="G6" s="3">
        <v>10724120</v>
      </c>
      <c r="H6" s="3">
        <v>9652201</v>
      </c>
      <c r="I6" s="3">
        <v>597266</v>
      </c>
      <c r="J6" s="3">
        <v>474653</v>
      </c>
      <c r="K6" s="3">
        <v>7601381</v>
      </c>
      <c r="L6" s="3">
        <v>6823159</v>
      </c>
      <c r="M6" s="3">
        <v>778222</v>
      </c>
      <c r="N6" s="3">
        <v>13201352</v>
      </c>
      <c r="O6" s="3">
        <v>13137753</v>
      </c>
      <c r="P6" s="3">
        <v>63599</v>
      </c>
    </row>
    <row r="7" spans="1:16" ht="15" customHeight="1">
      <c r="A7" s="22"/>
      <c r="B7" s="24" t="s">
        <v>37</v>
      </c>
      <c r="C7" s="2">
        <v>40708533</v>
      </c>
      <c r="D7" s="3">
        <v>11939403</v>
      </c>
      <c r="E7" s="3">
        <v>7902261</v>
      </c>
      <c r="F7" s="3">
        <v>4037142</v>
      </c>
      <c r="G7" s="3">
        <v>9980692</v>
      </c>
      <c r="H7" s="3">
        <v>8958957</v>
      </c>
      <c r="I7" s="3">
        <v>619080</v>
      </c>
      <c r="J7" s="3">
        <v>402655</v>
      </c>
      <c r="K7" s="3">
        <v>7550790</v>
      </c>
      <c r="L7" s="3">
        <v>6727315</v>
      </c>
      <c r="M7" s="3">
        <v>823475</v>
      </c>
      <c r="N7" s="3">
        <v>11237648</v>
      </c>
      <c r="O7" s="3">
        <v>11171179</v>
      </c>
      <c r="P7" s="3">
        <v>66469</v>
      </c>
    </row>
    <row r="8" spans="1:17" ht="15" customHeight="1">
      <c r="A8" s="22"/>
      <c r="B8" s="24" t="s">
        <v>39</v>
      </c>
      <c r="C8" s="2">
        <v>34715041</v>
      </c>
      <c r="D8" s="3">
        <f>SUM(E8:F8)</f>
        <v>11089580</v>
      </c>
      <c r="E8" s="3">
        <v>7462647</v>
      </c>
      <c r="F8" s="3">
        <v>3626933</v>
      </c>
      <c r="G8" s="3">
        <v>8968230</v>
      </c>
      <c r="H8" s="3">
        <v>8110107</v>
      </c>
      <c r="I8" s="3">
        <v>594076</v>
      </c>
      <c r="J8" s="3">
        <v>264046</v>
      </c>
      <c r="K8" s="3">
        <f>SUM(L8:M8)</f>
        <v>4636806</v>
      </c>
      <c r="L8" s="3">
        <v>4270341</v>
      </c>
      <c r="M8" s="3">
        <v>366465</v>
      </c>
      <c r="N8" s="3">
        <f>SUM(O8:P8)</f>
        <v>10020426</v>
      </c>
      <c r="O8" s="3">
        <v>9962054</v>
      </c>
      <c r="P8" s="3">
        <v>58372</v>
      </c>
      <c r="Q8" s="17"/>
    </row>
    <row r="9" spans="1:17" ht="15" customHeight="1">
      <c r="A9" s="22"/>
      <c r="B9" s="24" t="s">
        <v>42</v>
      </c>
      <c r="C9" s="6">
        <f>SUM(D9,K9,G9,N9)</f>
        <v>34619373</v>
      </c>
      <c r="D9" s="6">
        <f>SUM(E9:F9)</f>
        <v>11771227</v>
      </c>
      <c r="E9" s="6">
        <v>8056717</v>
      </c>
      <c r="F9" s="6">
        <v>3714510</v>
      </c>
      <c r="G9" s="6">
        <f>SUM(H9:J9)</f>
        <v>8459999</v>
      </c>
      <c r="H9" s="6">
        <v>7618671</v>
      </c>
      <c r="I9" s="6">
        <v>585771</v>
      </c>
      <c r="J9" s="6">
        <v>255557</v>
      </c>
      <c r="K9" s="35">
        <f>SUM(L9:M9)</f>
        <v>4752599</v>
      </c>
      <c r="L9" s="6">
        <v>4512350</v>
      </c>
      <c r="M9" s="6">
        <v>240249</v>
      </c>
      <c r="N9" s="6">
        <f>SUM(O9:P9)</f>
        <v>9635548</v>
      </c>
      <c r="O9" s="3">
        <v>9571270</v>
      </c>
      <c r="P9" s="6">
        <v>64278</v>
      </c>
      <c r="Q9" s="17"/>
    </row>
    <row r="10" spans="1:16" ht="20.25" customHeight="1">
      <c r="A10" s="22" t="s">
        <v>41</v>
      </c>
      <c r="B10" s="25" t="s">
        <v>25</v>
      </c>
      <c r="C10" s="6">
        <f aca="true" t="shared" si="0" ref="C10:C21">SUM(D10,K10,G10,N10)</f>
        <v>2506400</v>
      </c>
      <c r="D10" s="3">
        <f>SUM(E10:F10)</f>
        <v>846918</v>
      </c>
      <c r="E10" s="5">
        <v>581013</v>
      </c>
      <c r="F10" s="5">
        <v>265905</v>
      </c>
      <c r="G10" s="6">
        <f aca="true" t="shared" si="1" ref="G10:G21">SUM(H10:J10)</f>
        <v>694375</v>
      </c>
      <c r="H10" s="5">
        <v>633894</v>
      </c>
      <c r="I10" s="5">
        <v>53983</v>
      </c>
      <c r="J10" s="5">
        <v>6498</v>
      </c>
      <c r="K10" s="6">
        <f aca="true" t="shared" si="2" ref="K10:K21">SUM(L10:M10)</f>
        <v>340536</v>
      </c>
      <c r="L10" s="5">
        <v>329507</v>
      </c>
      <c r="M10" s="5">
        <v>11029</v>
      </c>
      <c r="N10" s="6">
        <f aca="true" t="shared" si="3" ref="N10:N21">SUM(O10:P10)</f>
        <v>624571</v>
      </c>
      <c r="O10" s="6">
        <v>619745</v>
      </c>
      <c r="P10" s="5">
        <v>4826</v>
      </c>
    </row>
    <row r="11" spans="1:16" ht="15" customHeight="1">
      <c r="A11" s="22"/>
      <c r="B11" s="25" t="s">
        <v>26</v>
      </c>
      <c r="C11" s="6">
        <f t="shared" si="0"/>
        <v>2432524</v>
      </c>
      <c r="D11" s="3">
        <f aca="true" t="shared" si="4" ref="D11:D21">SUM(E11:F11)</f>
        <v>882038</v>
      </c>
      <c r="E11" s="5">
        <v>606783</v>
      </c>
      <c r="F11" s="5">
        <v>275255</v>
      </c>
      <c r="G11" s="6">
        <f t="shared" si="1"/>
        <v>612929</v>
      </c>
      <c r="H11" s="5">
        <v>548495</v>
      </c>
      <c r="I11" s="5">
        <v>56919</v>
      </c>
      <c r="J11" s="5">
        <v>7515</v>
      </c>
      <c r="K11" s="6">
        <f t="shared" si="2"/>
        <v>322401</v>
      </c>
      <c r="L11" s="5">
        <v>305494</v>
      </c>
      <c r="M11" s="5">
        <v>16907</v>
      </c>
      <c r="N11" s="6">
        <f t="shared" si="3"/>
        <v>615156</v>
      </c>
      <c r="O11" s="5">
        <v>607337</v>
      </c>
      <c r="P11" s="5">
        <v>7819</v>
      </c>
    </row>
    <row r="12" spans="1:16" ht="15" customHeight="1">
      <c r="A12" s="22"/>
      <c r="B12" s="25" t="s">
        <v>27</v>
      </c>
      <c r="C12" s="6">
        <f t="shared" si="0"/>
        <v>3020599</v>
      </c>
      <c r="D12" s="3">
        <f t="shared" si="4"/>
        <v>961189</v>
      </c>
      <c r="E12" s="5">
        <v>650844</v>
      </c>
      <c r="F12" s="5">
        <v>310345</v>
      </c>
      <c r="G12" s="6">
        <f t="shared" si="1"/>
        <v>734847</v>
      </c>
      <c r="H12" s="5">
        <v>666656</v>
      </c>
      <c r="I12" s="5">
        <v>57710</v>
      </c>
      <c r="J12" s="5">
        <v>10481</v>
      </c>
      <c r="K12" s="6">
        <f t="shared" si="2"/>
        <v>370130</v>
      </c>
      <c r="L12" s="5">
        <v>347849</v>
      </c>
      <c r="M12" s="5">
        <v>22281</v>
      </c>
      <c r="N12" s="6">
        <f t="shared" si="3"/>
        <v>954433</v>
      </c>
      <c r="O12" s="5">
        <v>947616</v>
      </c>
      <c r="P12" s="5">
        <v>6817</v>
      </c>
    </row>
    <row r="13" spans="1:16" ht="15" customHeight="1">
      <c r="A13" s="22"/>
      <c r="B13" s="25" t="s">
        <v>28</v>
      </c>
      <c r="C13" s="6">
        <f t="shared" si="0"/>
        <v>2899731</v>
      </c>
      <c r="D13" s="3">
        <f t="shared" si="4"/>
        <v>1151611</v>
      </c>
      <c r="E13" s="5">
        <v>859029</v>
      </c>
      <c r="F13" s="5">
        <v>292582</v>
      </c>
      <c r="G13" s="6">
        <f t="shared" si="1"/>
        <v>648793</v>
      </c>
      <c r="H13" s="5">
        <v>575450</v>
      </c>
      <c r="I13" s="5">
        <v>56815</v>
      </c>
      <c r="J13" s="5">
        <v>16528</v>
      </c>
      <c r="K13" s="6">
        <f t="shared" si="2"/>
        <v>354488</v>
      </c>
      <c r="L13" s="5">
        <v>340409</v>
      </c>
      <c r="M13" s="5">
        <v>14079</v>
      </c>
      <c r="N13" s="6">
        <f t="shared" si="3"/>
        <v>744839</v>
      </c>
      <c r="O13" s="5">
        <v>737786</v>
      </c>
      <c r="P13" s="5">
        <v>7053</v>
      </c>
    </row>
    <row r="14" spans="1:16" ht="15" customHeight="1">
      <c r="A14" s="22"/>
      <c r="B14" s="25" t="s">
        <v>29</v>
      </c>
      <c r="C14" s="6">
        <f t="shared" si="0"/>
        <v>2560641</v>
      </c>
      <c r="D14" s="3">
        <f t="shared" si="4"/>
        <v>924175</v>
      </c>
      <c r="E14" s="5">
        <v>672227</v>
      </c>
      <c r="F14" s="5">
        <v>251948</v>
      </c>
      <c r="G14" s="6">
        <f t="shared" si="1"/>
        <v>643831</v>
      </c>
      <c r="H14" s="5">
        <v>568587</v>
      </c>
      <c r="I14" s="5">
        <v>53776</v>
      </c>
      <c r="J14" s="5">
        <v>21468</v>
      </c>
      <c r="K14" s="6">
        <f t="shared" si="2"/>
        <v>348014</v>
      </c>
      <c r="L14" s="5">
        <v>326338</v>
      </c>
      <c r="M14" s="5">
        <v>21676</v>
      </c>
      <c r="N14" s="6">
        <f t="shared" si="3"/>
        <v>644621</v>
      </c>
      <c r="O14" s="5">
        <v>638840</v>
      </c>
      <c r="P14" s="5">
        <v>5781</v>
      </c>
    </row>
    <row r="15" spans="1:16" ht="15" customHeight="1">
      <c r="A15" s="22"/>
      <c r="B15" s="25" t="s">
        <v>30</v>
      </c>
      <c r="C15" s="6">
        <f t="shared" si="0"/>
        <v>2842882</v>
      </c>
      <c r="D15" s="3">
        <f t="shared" si="4"/>
        <v>941313</v>
      </c>
      <c r="E15" s="5">
        <v>701122</v>
      </c>
      <c r="F15" s="5">
        <v>240191</v>
      </c>
      <c r="G15" s="6">
        <f t="shared" si="1"/>
        <v>620729</v>
      </c>
      <c r="H15" s="5">
        <v>553946</v>
      </c>
      <c r="I15" s="5">
        <v>37729</v>
      </c>
      <c r="J15" s="5">
        <v>29054</v>
      </c>
      <c r="K15" s="6">
        <f t="shared" si="2"/>
        <v>348305</v>
      </c>
      <c r="L15" s="5">
        <v>326938</v>
      </c>
      <c r="M15" s="5">
        <v>21367</v>
      </c>
      <c r="N15" s="6">
        <f t="shared" si="3"/>
        <v>932535</v>
      </c>
      <c r="O15" s="5">
        <v>928008</v>
      </c>
      <c r="P15" s="5">
        <v>4527</v>
      </c>
    </row>
    <row r="16" spans="1:16" ht="15" customHeight="1">
      <c r="A16" s="22"/>
      <c r="B16" s="25" t="s">
        <v>31</v>
      </c>
      <c r="C16" s="6">
        <f t="shared" si="0"/>
        <v>2959381</v>
      </c>
      <c r="D16" s="3">
        <f t="shared" si="4"/>
        <v>892889</v>
      </c>
      <c r="E16" s="5">
        <v>578651</v>
      </c>
      <c r="F16" s="5">
        <v>314238</v>
      </c>
      <c r="G16" s="6">
        <f t="shared" si="1"/>
        <v>697215</v>
      </c>
      <c r="H16" s="5">
        <v>587367</v>
      </c>
      <c r="I16" s="5">
        <v>30335</v>
      </c>
      <c r="J16" s="5">
        <v>79513</v>
      </c>
      <c r="K16" s="6">
        <f t="shared" si="2"/>
        <v>401502</v>
      </c>
      <c r="L16" s="5">
        <v>373182</v>
      </c>
      <c r="M16" s="5">
        <v>28320</v>
      </c>
      <c r="N16" s="6">
        <f t="shared" si="3"/>
        <v>967775</v>
      </c>
      <c r="O16" s="5">
        <v>962585</v>
      </c>
      <c r="P16" s="5">
        <v>5190</v>
      </c>
    </row>
    <row r="17" spans="1:16" ht="15" customHeight="1">
      <c r="A17" s="22"/>
      <c r="B17" s="25" t="s">
        <v>32</v>
      </c>
      <c r="C17" s="6">
        <f t="shared" si="0"/>
        <v>2758078</v>
      </c>
      <c r="D17" s="3">
        <f t="shared" si="4"/>
        <v>971367</v>
      </c>
      <c r="E17" s="5">
        <v>635808</v>
      </c>
      <c r="F17" s="5">
        <v>335559</v>
      </c>
      <c r="G17" s="6">
        <f t="shared" si="1"/>
        <v>703510</v>
      </c>
      <c r="H17" s="5">
        <v>631991</v>
      </c>
      <c r="I17" s="5">
        <v>31888</v>
      </c>
      <c r="J17" s="5">
        <v>39631</v>
      </c>
      <c r="K17" s="6">
        <f t="shared" si="2"/>
        <v>379309</v>
      </c>
      <c r="L17" s="5">
        <v>365732</v>
      </c>
      <c r="M17" s="5">
        <v>13577</v>
      </c>
      <c r="N17" s="6">
        <f t="shared" si="3"/>
        <v>703892</v>
      </c>
      <c r="O17" s="5">
        <v>699224</v>
      </c>
      <c r="P17" s="5">
        <v>4668</v>
      </c>
    </row>
    <row r="18" spans="1:16" ht="15" customHeight="1">
      <c r="A18" s="22"/>
      <c r="B18" s="25" t="s">
        <v>33</v>
      </c>
      <c r="C18" s="6">
        <f t="shared" si="0"/>
        <v>2703133</v>
      </c>
      <c r="D18" s="3">
        <f t="shared" si="4"/>
        <v>1041902</v>
      </c>
      <c r="E18" s="5">
        <v>720568</v>
      </c>
      <c r="F18" s="5">
        <v>321334</v>
      </c>
      <c r="G18" s="6">
        <f t="shared" si="1"/>
        <v>633709</v>
      </c>
      <c r="H18" s="5">
        <v>583655</v>
      </c>
      <c r="I18" s="5">
        <v>30477</v>
      </c>
      <c r="J18" s="5">
        <v>19577</v>
      </c>
      <c r="K18" s="6">
        <f t="shared" si="2"/>
        <v>368149</v>
      </c>
      <c r="L18" s="5">
        <v>352491</v>
      </c>
      <c r="M18" s="5">
        <v>15658</v>
      </c>
      <c r="N18" s="6">
        <f t="shared" si="3"/>
        <v>659373</v>
      </c>
      <c r="O18" s="5">
        <v>655008</v>
      </c>
      <c r="P18" s="5">
        <v>4365</v>
      </c>
    </row>
    <row r="19" spans="1:16" ht="15" customHeight="1">
      <c r="A19" s="22"/>
      <c r="B19" s="25" t="s">
        <v>34</v>
      </c>
      <c r="C19" s="6">
        <f t="shared" si="0"/>
        <v>3096386</v>
      </c>
      <c r="D19" s="3">
        <f t="shared" si="4"/>
        <v>1076106</v>
      </c>
      <c r="E19" s="5">
        <v>748957</v>
      </c>
      <c r="F19" s="5">
        <v>327149</v>
      </c>
      <c r="G19" s="6">
        <f t="shared" si="1"/>
        <v>692647</v>
      </c>
      <c r="H19" s="5">
        <v>639124</v>
      </c>
      <c r="I19" s="5">
        <v>43260</v>
      </c>
      <c r="J19" s="5">
        <v>10263</v>
      </c>
      <c r="K19" s="6">
        <f t="shared" si="2"/>
        <v>427291</v>
      </c>
      <c r="L19" s="5">
        <v>412688</v>
      </c>
      <c r="M19" s="5">
        <v>14603</v>
      </c>
      <c r="N19" s="6">
        <f t="shared" si="3"/>
        <v>900342</v>
      </c>
      <c r="O19" s="5">
        <v>896177</v>
      </c>
      <c r="P19" s="5">
        <v>4165</v>
      </c>
    </row>
    <row r="20" spans="1:16" ht="15" customHeight="1">
      <c r="A20" s="22"/>
      <c r="B20" s="25" t="s">
        <v>35</v>
      </c>
      <c r="C20" s="6">
        <f t="shared" si="0"/>
        <v>3044767</v>
      </c>
      <c r="D20" s="3">
        <f t="shared" si="4"/>
        <v>1001769</v>
      </c>
      <c r="E20" s="5">
        <v>719040</v>
      </c>
      <c r="F20" s="5">
        <v>282729</v>
      </c>
      <c r="G20" s="6">
        <f t="shared" si="1"/>
        <v>728634</v>
      </c>
      <c r="H20" s="5">
        <v>664498</v>
      </c>
      <c r="I20" s="5">
        <v>56851</v>
      </c>
      <c r="J20" s="5">
        <v>7285</v>
      </c>
      <c r="K20" s="6">
        <f t="shared" si="2"/>
        <v>389648</v>
      </c>
      <c r="L20" s="5">
        <v>357365</v>
      </c>
      <c r="M20" s="5">
        <v>32283</v>
      </c>
      <c r="N20" s="6">
        <f t="shared" si="3"/>
        <v>924716</v>
      </c>
      <c r="O20" s="5">
        <v>920818</v>
      </c>
      <c r="P20" s="5">
        <v>3898</v>
      </c>
    </row>
    <row r="21" spans="1:16" ht="15" customHeight="1">
      <c r="A21" s="22"/>
      <c r="B21" s="26" t="s">
        <v>36</v>
      </c>
      <c r="C21" s="6">
        <f t="shared" si="0"/>
        <v>3794845</v>
      </c>
      <c r="D21" s="3">
        <f t="shared" si="4"/>
        <v>1079947</v>
      </c>
      <c r="E21" s="5">
        <v>582673</v>
      </c>
      <c r="F21" s="5">
        <v>497274</v>
      </c>
      <c r="G21" s="6">
        <f t="shared" si="1"/>
        <v>1048779</v>
      </c>
      <c r="H21" s="5">
        <v>965008</v>
      </c>
      <c r="I21" s="5">
        <v>76028</v>
      </c>
      <c r="J21" s="5">
        <v>7743</v>
      </c>
      <c r="K21" s="6">
        <f t="shared" si="2"/>
        <v>702825</v>
      </c>
      <c r="L21" s="5">
        <v>674356</v>
      </c>
      <c r="M21" s="5">
        <v>28469</v>
      </c>
      <c r="N21" s="6">
        <f t="shared" si="3"/>
        <v>963294</v>
      </c>
      <c r="O21" s="5">
        <v>958125</v>
      </c>
      <c r="P21" s="5">
        <v>5169</v>
      </c>
    </row>
    <row r="22" spans="1:17" ht="15.75" customHeight="1">
      <c r="A22" s="27" t="s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 t="s">
        <v>18</v>
      </c>
      <c r="Q22" s="17"/>
    </row>
    <row r="23" ht="13.5" customHeight="1">
      <c r="A23" s="1" t="s">
        <v>19</v>
      </c>
    </row>
    <row r="24" spans="4:5" ht="13.5" customHeight="1">
      <c r="D24" s="30"/>
      <c r="E24" s="30"/>
    </row>
    <row r="25" spans="4:5" ht="13.5" customHeight="1">
      <c r="D25" s="30"/>
      <c r="E25" s="30"/>
    </row>
    <row r="26" ht="13.5" customHeight="1"/>
    <row r="27" ht="13.5" customHeight="1"/>
    <row r="28" spans="1:17" ht="13.5" customHeight="1">
      <c r="A28" s="7" t="s">
        <v>20</v>
      </c>
      <c r="Q28" s="17"/>
    </row>
    <row r="29" spans="2:18" s="10" customFormat="1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1" t="s">
        <v>21</v>
      </c>
      <c r="Q29" s="31"/>
      <c r="R29" s="31"/>
    </row>
    <row r="30" spans="1:18" ht="17.25" customHeight="1">
      <c r="A30" s="41" t="s">
        <v>0</v>
      </c>
      <c r="B30" s="42"/>
      <c r="C30" s="45" t="s">
        <v>3</v>
      </c>
      <c r="D30" s="12" t="s">
        <v>4</v>
      </c>
      <c r="E30" s="13"/>
      <c r="F30" s="14"/>
      <c r="G30" s="38" t="s">
        <v>23</v>
      </c>
      <c r="H30" s="39"/>
      <c r="I30" s="39"/>
      <c r="J30" s="40"/>
      <c r="K30" s="15" t="s">
        <v>5</v>
      </c>
      <c r="L30" s="16"/>
      <c r="M30" s="16"/>
      <c r="N30" s="15" t="s">
        <v>6</v>
      </c>
      <c r="O30" s="16"/>
      <c r="P30" s="16"/>
      <c r="Q30" s="17"/>
      <c r="R30" s="17"/>
    </row>
    <row r="31" spans="1:18" ht="17.25" customHeight="1">
      <c r="A31" s="43"/>
      <c r="B31" s="44"/>
      <c r="C31" s="46"/>
      <c r="D31" s="18" t="s">
        <v>7</v>
      </c>
      <c r="E31" s="18" t="s">
        <v>8</v>
      </c>
      <c r="F31" s="18" t="s">
        <v>9</v>
      </c>
      <c r="G31" s="18" t="s">
        <v>7</v>
      </c>
      <c r="H31" s="18" t="s">
        <v>10</v>
      </c>
      <c r="I31" s="18" t="s">
        <v>11</v>
      </c>
      <c r="J31" s="19" t="s">
        <v>12</v>
      </c>
      <c r="K31" s="20" t="s">
        <v>3</v>
      </c>
      <c r="L31" s="20" t="s">
        <v>13</v>
      </c>
      <c r="M31" s="20" t="s">
        <v>14</v>
      </c>
      <c r="N31" s="20" t="s">
        <v>3</v>
      </c>
      <c r="O31" s="20" t="s">
        <v>24</v>
      </c>
      <c r="P31" s="21" t="s">
        <v>15</v>
      </c>
      <c r="Q31" s="17"/>
      <c r="R31" s="17"/>
    </row>
    <row r="32" spans="1:17" ht="15" customHeight="1">
      <c r="A32" s="22" t="s">
        <v>16</v>
      </c>
      <c r="B32" s="23" t="s">
        <v>40</v>
      </c>
      <c r="C32" s="3">
        <v>119169258</v>
      </c>
      <c r="D32" s="6">
        <v>64916354</v>
      </c>
      <c r="E32" s="6">
        <v>46120914</v>
      </c>
      <c r="F32" s="6">
        <v>18795440</v>
      </c>
      <c r="G32" s="6">
        <v>18047049</v>
      </c>
      <c r="H32" s="6">
        <v>16384126</v>
      </c>
      <c r="I32" s="6">
        <v>1336371</v>
      </c>
      <c r="J32" s="6">
        <v>326552</v>
      </c>
      <c r="K32" s="6">
        <v>11523102</v>
      </c>
      <c r="L32" s="6">
        <v>11116114</v>
      </c>
      <c r="M32" s="6">
        <v>406988</v>
      </c>
      <c r="N32" s="6">
        <v>24682753</v>
      </c>
      <c r="O32" s="6">
        <v>24145702</v>
      </c>
      <c r="P32" s="6">
        <v>537051</v>
      </c>
      <c r="Q32" s="17"/>
    </row>
    <row r="33" spans="1:16" ht="15" customHeight="1">
      <c r="A33" s="22"/>
      <c r="B33" s="24" t="s">
        <v>38</v>
      </c>
      <c r="C33" s="3">
        <v>108549755</v>
      </c>
      <c r="D33" s="6">
        <v>56398504</v>
      </c>
      <c r="E33" s="6">
        <v>41950097</v>
      </c>
      <c r="F33" s="6">
        <v>14448407</v>
      </c>
      <c r="G33" s="6">
        <v>16546927</v>
      </c>
      <c r="H33" s="6">
        <v>14967707</v>
      </c>
      <c r="I33" s="6">
        <v>1268516</v>
      </c>
      <c r="J33" s="6">
        <v>310704</v>
      </c>
      <c r="K33" s="6">
        <v>12255079</v>
      </c>
      <c r="L33" s="6">
        <v>11833273</v>
      </c>
      <c r="M33" s="6">
        <v>421806</v>
      </c>
      <c r="N33" s="6">
        <v>23349245</v>
      </c>
      <c r="O33" s="6">
        <v>22795913</v>
      </c>
      <c r="P33" s="6">
        <v>553332</v>
      </c>
    </row>
    <row r="34" spans="1:16" ht="15" customHeight="1">
      <c r="A34" s="22"/>
      <c r="B34" s="24" t="s">
        <v>37</v>
      </c>
      <c r="C34" s="3">
        <v>101116113</v>
      </c>
      <c r="D34" s="6">
        <v>54783829</v>
      </c>
      <c r="E34" s="6">
        <v>40646463</v>
      </c>
      <c r="F34" s="6">
        <v>14137366</v>
      </c>
      <c r="G34" s="6">
        <v>15173987</v>
      </c>
      <c r="H34" s="6">
        <v>13613013</v>
      </c>
      <c r="I34" s="6">
        <v>1286349</v>
      </c>
      <c r="J34" s="6">
        <v>274625</v>
      </c>
      <c r="K34" s="6">
        <v>12399905</v>
      </c>
      <c r="L34" s="6">
        <v>12006642</v>
      </c>
      <c r="M34" s="6">
        <v>393263</v>
      </c>
      <c r="N34" s="6">
        <v>18758392</v>
      </c>
      <c r="O34" s="6">
        <v>18292244</v>
      </c>
      <c r="P34" s="6">
        <v>466148</v>
      </c>
    </row>
    <row r="35" spans="1:16" ht="15" customHeight="1">
      <c r="A35" s="22"/>
      <c r="B35" s="24" t="s">
        <v>39</v>
      </c>
      <c r="C35" s="6">
        <v>90230897</v>
      </c>
      <c r="D35" s="6">
        <v>53025155</v>
      </c>
      <c r="E35" s="6">
        <v>39697419</v>
      </c>
      <c r="F35" s="6">
        <v>13327736</v>
      </c>
      <c r="G35" s="6">
        <v>14015132</v>
      </c>
      <c r="H35" s="6">
        <v>12486825</v>
      </c>
      <c r="I35" s="6">
        <v>1335084</v>
      </c>
      <c r="J35" s="6">
        <v>193223</v>
      </c>
      <c r="K35" s="6">
        <v>7446144</v>
      </c>
      <c r="L35" s="6">
        <v>7250921</v>
      </c>
      <c r="M35" s="6">
        <v>195223</v>
      </c>
      <c r="N35" s="6">
        <v>15744466</v>
      </c>
      <c r="O35" s="6">
        <v>15343859</v>
      </c>
      <c r="P35" s="6">
        <v>400607</v>
      </c>
    </row>
    <row r="36" spans="1:16" ht="15" customHeight="1">
      <c r="A36" s="22"/>
      <c r="B36" s="24" t="s">
        <v>42</v>
      </c>
      <c r="C36" s="6">
        <f>SUM(N36,K36,G36,D36)</f>
        <v>84702572</v>
      </c>
      <c r="D36" s="6">
        <f>SUM(E36:F36)</f>
        <v>49461084</v>
      </c>
      <c r="E36" s="35">
        <f>SUM(E37:E48)</f>
        <v>37460059</v>
      </c>
      <c r="F36" s="35">
        <f>SUM(F37:F48)</f>
        <v>12001025</v>
      </c>
      <c r="G36" s="35">
        <f>SUM(H36:J36)</f>
        <v>12322139</v>
      </c>
      <c r="H36" s="35">
        <f>SUM(H37:H48)</f>
        <v>10976288</v>
      </c>
      <c r="I36" s="35">
        <f>SUM(I37:I48)</f>
        <v>1140690</v>
      </c>
      <c r="J36" s="35">
        <f>SUM(J37:J48)</f>
        <v>205161</v>
      </c>
      <c r="K36" s="35">
        <f>SUM(L36:M36)</f>
        <v>7372795</v>
      </c>
      <c r="L36" s="35">
        <f>SUM(L37:L48)</f>
        <v>7220343</v>
      </c>
      <c r="M36" s="35">
        <f>SUM(M37:M48)</f>
        <v>152452</v>
      </c>
      <c r="N36" s="35">
        <f>SUM(O36:P36)</f>
        <v>15546554</v>
      </c>
      <c r="O36" s="35">
        <f>SUM(O37:O48)</f>
        <v>15201140</v>
      </c>
      <c r="P36" s="35">
        <f>SUM(P37:P48)</f>
        <v>345414</v>
      </c>
    </row>
    <row r="37" spans="1:16" ht="20.25" customHeight="1">
      <c r="A37" s="22" t="s">
        <v>41</v>
      </c>
      <c r="B37" s="25" t="s">
        <v>25</v>
      </c>
      <c r="C37" s="6">
        <f aca="true" t="shared" si="5" ref="C37:C48">SUM(N37,K37,G37,D37)</f>
        <v>6684469</v>
      </c>
      <c r="D37" s="6">
        <f>SUM(E37:F37)</f>
        <v>3895382</v>
      </c>
      <c r="E37" s="36">
        <v>2868398</v>
      </c>
      <c r="F37" s="36">
        <v>1026984</v>
      </c>
      <c r="G37" s="37">
        <f>SUM(H37:J37)</f>
        <v>996076</v>
      </c>
      <c r="H37" s="36">
        <v>886670</v>
      </c>
      <c r="I37" s="36">
        <v>105165</v>
      </c>
      <c r="J37" s="36">
        <v>4241</v>
      </c>
      <c r="K37" s="37">
        <f>SUM(L37:M37)</f>
        <v>598471</v>
      </c>
      <c r="L37" s="36">
        <v>591466</v>
      </c>
      <c r="M37" s="36">
        <v>7005</v>
      </c>
      <c r="N37" s="35">
        <f aca="true" t="shared" si="6" ref="N37:N48">SUM(O37:P37)</f>
        <v>1194540</v>
      </c>
      <c r="O37" s="36">
        <v>1150970</v>
      </c>
      <c r="P37" s="36">
        <v>43570</v>
      </c>
    </row>
    <row r="38" spans="1:16" ht="15" customHeight="1">
      <c r="A38" s="22"/>
      <c r="B38" s="25" t="s">
        <v>26</v>
      </c>
      <c r="C38" s="6">
        <f t="shared" si="5"/>
        <v>6641857</v>
      </c>
      <c r="D38" s="6">
        <f aca="true" t="shared" si="7" ref="D38:D48">SUM(E38:F38)</f>
        <v>4055741</v>
      </c>
      <c r="E38" s="36">
        <v>3091388</v>
      </c>
      <c r="F38" s="36">
        <v>964353</v>
      </c>
      <c r="G38" s="37">
        <f aca="true" t="shared" si="8" ref="G38:G48">SUM(H38:J38)</f>
        <v>937234</v>
      </c>
      <c r="H38" s="36">
        <v>813472</v>
      </c>
      <c r="I38" s="36">
        <v>118840</v>
      </c>
      <c r="J38" s="36">
        <v>4922</v>
      </c>
      <c r="K38" s="37">
        <f aca="true" t="shared" si="9" ref="K38:K48">SUM(L38:M38)</f>
        <v>472168</v>
      </c>
      <c r="L38" s="36">
        <v>462812</v>
      </c>
      <c r="M38" s="36">
        <v>9356</v>
      </c>
      <c r="N38" s="35">
        <f t="shared" si="6"/>
        <v>1176714</v>
      </c>
      <c r="O38" s="36">
        <v>1111742</v>
      </c>
      <c r="P38" s="36">
        <v>64972</v>
      </c>
    </row>
    <row r="39" spans="1:16" ht="15" customHeight="1">
      <c r="A39" s="22"/>
      <c r="B39" s="25" t="s">
        <v>27</v>
      </c>
      <c r="C39" s="6">
        <f t="shared" si="5"/>
        <v>7550656</v>
      </c>
      <c r="D39" s="6">
        <f t="shared" si="7"/>
        <v>4379054</v>
      </c>
      <c r="E39" s="36">
        <v>3391296</v>
      </c>
      <c r="F39" s="36">
        <v>987758</v>
      </c>
      <c r="G39" s="37">
        <f t="shared" si="8"/>
        <v>980530</v>
      </c>
      <c r="H39" s="36">
        <v>847178</v>
      </c>
      <c r="I39" s="36">
        <v>124882</v>
      </c>
      <c r="J39" s="36">
        <v>8470</v>
      </c>
      <c r="K39" s="37">
        <f t="shared" si="9"/>
        <v>611568</v>
      </c>
      <c r="L39" s="36">
        <v>600550</v>
      </c>
      <c r="M39" s="36">
        <v>11018</v>
      </c>
      <c r="N39" s="35">
        <f t="shared" si="6"/>
        <v>1579504</v>
      </c>
      <c r="O39" s="36">
        <v>1545525</v>
      </c>
      <c r="P39" s="36">
        <v>33979</v>
      </c>
    </row>
    <row r="40" spans="1:16" ht="15" customHeight="1">
      <c r="A40" s="22"/>
      <c r="B40" s="25" t="s">
        <v>28</v>
      </c>
      <c r="C40" s="6">
        <f t="shared" si="5"/>
        <v>7561564</v>
      </c>
      <c r="D40" s="6">
        <f t="shared" si="7"/>
        <v>4575455</v>
      </c>
      <c r="E40" s="36">
        <v>3647152</v>
      </c>
      <c r="F40" s="36">
        <v>928303</v>
      </c>
      <c r="G40" s="37">
        <f t="shared" si="8"/>
        <v>926091</v>
      </c>
      <c r="H40" s="36">
        <v>800158</v>
      </c>
      <c r="I40" s="36">
        <v>111976</v>
      </c>
      <c r="J40" s="36">
        <v>13957</v>
      </c>
      <c r="K40" s="37">
        <f t="shared" si="9"/>
        <v>641592</v>
      </c>
      <c r="L40" s="36">
        <v>629557</v>
      </c>
      <c r="M40" s="36">
        <v>12035</v>
      </c>
      <c r="N40" s="35">
        <f t="shared" si="6"/>
        <v>1418426</v>
      </c>
      <c r="O40" s="36">
        <v>1394627</v>
      </c>
      <c r="P40" s="36">
        <v>23799</v>
      </c>
    </row>
    <row r="41" spans="1:16" ht="15" customHeight="1">
      <c r="A41" s="22"/>
      <c r="B41" s="25" t="s">
        <v>29</v>
      </c>
      <c r="C41" s="6">
        <f t="shared" si="5"/>
        <v>6708823</v>
      </c>
      <c r="D41" s="6">
        <f t="shared" si="7"/>
        <v>4054405</v>
      </c>
      <c r="E41" s="36">
        <v>3251434</v>
      </c>
      <c r="F41" s="36">
        <v>802971</v>
      </c>
      <c r="G41" s="37">
        <f t="shared" si="8"/>
        <v>926844</v>
      </c>
      <c r="H41" s="36">
        <v>791672</v>
      </c>
      <c r="I41" s="36">
        <v>114622</v>
      </c>
      <c r="J41" s="36">
        <v>20550</v>
      </c>
      <c r="K41" s="37">
        <f t="shared" si="9"/>
        <v>563623</v>
      </c>
      <c r="L41" s="36">
        <v>551851</v>
      </c>
      <c r="M41" s="36">
        <v>11772</v>
      </c>
      <c r="N41" s="35">
        <f t="shared" si="6"/>
        <v>1163951</v>
      </c>
      <c r="O41" s="36">
        <v>1146162</v>
      </c>
      <c r="P41" s="36">
        <v>17789</v>
      </c>
    </row>
    <row r="42" spans="1:16" ht="15" customHeight="1">
      <c r="A42" s="22"/>
      <c r="B42" s="25" t="s">
        <v>30</v>
      </c>
      <c r="C42" s="6">
        <f t="shared" si="5"/>
        <v>6980066</v>
      </c>
      <c r="D42" s="6">
        <f t="shared" si="7"/>
        <v>4000223</v>
      </c>
      <c r="E42" s="36">
        <v>3211755</v>
      </c>
      <c r="F42" s="36">
        <v>788468</v>
      </c>
      <c r="G42" s="37">
        <f t="shared" si="8"/>
        <v>1028957</v>
      </c>
      <c r="H42" s="36">
        <v>918925</v>
      </c>
      <c r="I42" s="36">
        <v>81372</v>
      </c>
      <c r="J42" s="36">
        <v>28660</v>
      </c>
      <c r="K42" s="37">
        <f t="shared" si="9"/>
        <v>577222</v>
      </c>
      <c r="L42" s="36">
        <v>564835</v>
      </c>
      <c r="M42" s="36">
        <v>12387</v>
      </c>
      <c r="N42" s="35">
        <f t="shared" si="6"/>
        <v>1373664</v>
      </c>
      <c r="O42" s="36">
        <v>1359857</v>
      </c>
      <c r="P42" s="36">
        <v>13807</v>
      </c>
    </row>
    <row r="43" spans="1:16" ht="17.25" customHeight="1">
      <c r="A43" s="22"/>
      <c r="B43" s="25" t="s">
        <v>31</v>
      </c>
      <c r="C43" s="6">
        <f t="shared" si="5"/>
        <v>6632308</v>
      </c>
      <c r="D43" s="6">
        <f t="shared" si="7"/>
        <v>3505897</v>
      </c>
      <c r="E43" s="36">
        <v>2541728</v>
      </c>
      <c r="F43" s="36">
        <v>964169</v>
      </c>
      <c r="G43" s="37">
        <f t="shared" si="8"/>
        <v>1063102</v>
      </c>
      <c r="H43" s="36">
        <v>940459</v>
      </c>
      <c r="I43" s="36">
        <v>66231</v>
      </c>
      <c r="J43" s="36">
        <v>56412</v>
      </c>
      <c r="K43" s="37">
        <f t="shared" si="9"/>
        <v>690134</v>
      </c>
      <c r="L43" s="36">
        <v>673531</v>
      </c>
      <c r="M43" s="36">
        <v>16603</v>
      </c>
      <c r="N43" s="35">
        <f t="shared" si="6"/>
        <v>1373175</v>
      </c>
      <c r="O43" s="36">
        <v>1355073</v>
      </c>
      <c r="P43" s="36">
        <v>18102</v>
      </c>
    </row>
    <row r="44" spans="1:16" ht="15" customHeight="1">
      <c r="A44" s="22"/>
      <c r="B44" s="25" t="s">
        <v>32</v>
      </c>
      <c r="C44" s="6">
        <f t="shared" si="5"/>
        <v>6458308</v>
      </c>
      <c r="D44" s="6">
        <f t="shared" si="7"/>
        <v>3678212</v>
      </c>
      <c r="E44" s="36">
        <v>2759629</v>
      </c>
      <c r="F44" s="36">
        <v>918583</v>
      </c>
      <c r="G44" s="37">
        <f t="shared" si="8"/>
        <v>1068907</v>
      </c>
      <c r="H44" s="36">
        <v>973874</v>
      </c>
      <c r="I44" s="36">
        <v>59510</v>
      </c>
      <c r="J44" s="36">
        <v>35523</v>
      </c>
      <c r="K44" s="37">
        <f t="shared" si="9"/>
        <v>623339</v>
      </c>
      <c r="L44" s="36">
        <v>613342</v>
      </c>
      <c r="M44" s="36">
        <v>9997</v>
      </c>
      <c r="N44" s="35">
        <f t="shared" si="6"/>
        <v>1087850</v>
      </c>
      <c r="O44" s="36">
        <v>1071897</v>
      </c>
      <c r="P44" s="36">
        <v>15953</v>
      </c>
    </row>
    <row r="45" spans="1:16" ht="15" customHeight="1">
      <c r="A45" s="22"/>
      <c r="B45" s="25" t="s">
        <v>33</v>
      </c>
      <c r="C45" s="6">
        <f t="shared" si="5"/>
        <v>6791620</v>
      </c>
      <c r="D45" s="6">
        <f t="shared" si="7"/>
        <v>3990587</v>
      </c>
      <c r="E45" s="36">
        <v>3094854</v>
      </c>
      <c r="F45" s="36">
        <v>895733</v>
      </c>
      <c r="G45" s="37">
        <f t="shared" si="8"/>
        <v>1077335</v>
      </c>
      <c r="H45" s="36">
        <v>1004769</v>
      </c>
      <c r="I45" s="36">
        <v>57141</v>
      </c>
      <c r="J45" s="36">
        <v>15425</v>
      </c>
      <c r="K45" s="37">
        <f t="shared" si="9"/>
        <v>549405</v>
      </c>
      <c r="L45" s="36">
        <v>539367</v>
      </c>
      <c r="M45" s="36">
        <v>10038</v>
      </c>
      <c r="N45" s="35">
        <f t="shared" si="6"/>
        <v>1174293</v>
      </c>
      <c r="O45" s="36">
        <v>1157267</v>
      </c>
      <c r="P45" s="36">
        <v>17026</v>
      </c>
    </row>
    <row r="46" spans="1:16" ht="15" customHeight="1">
      <c r="A46" s="22"/>
      <c r="B46" s="25" t="s">
        <v>34</v>
      </c>
      <c r="C46" s="6">
        <f t="shared" si="5"/>
        <v>7469906</v>
      </c>
      <c r="D46" s="6">
        <f t="shared" si="7"/>
        <v>4410831</v>
      </c>
      <c r="E46" s="36">
        <v>3358203</v>
      </c>
      <c r="F46" s="36">
        <v>1052628</v>
      </c>
      <c r="G46" s="37">
        <f t="shared" si="8"/>
        <v>1093249</v>
      </c>
      <c r="H46" s="36">
        <v>1010195</v>
      </c>
      <c r="I46" s="36">
        <v>75412</v>
      </c>
      <c r="J46" s="36">
        <v>7642</v>
      </c>
      <c r="K46" s="37">
        <f t="shared" si="9"/>
        <v>636499</v>
      </c>
      <c r="L46" s="36">
        <v>626340</v>
      </c>
      <c r="M46" s="36">
        <v>10159</v>
      </c>
      <c r="N46" s="35">
        <f t="shared" si="6"/>
        <v>1329327</v>
      </c>
      <c r="O46" s="36">
        <v>1303199</v>
      </c>
      <c r="P46" s="36">
        <v>26128</v>
      </c>
    </row>
    <row r="47" spans="1:16" ht="15" customHeight="1">
      <c r="A47" s="22"/>
      <c r="B47" s="25" t="s">
        <v>35</v>
      </c>
      <c r="C47" s="6">
        <f t="shared" si="5"/>
        <v>7287958</v>
      </c>
      <c r="D47" s="6">
        <f t="shared" si="7"/>
        <v>4358001</v>
      </c>
      <c r="E47" s="36">
        <v>3229882</v>
      </c>
      <c r="F47" s="36">
        <v>1128119</v>
      </c>
      <c r="G47" s="37">
        <f t="shared" si="8"/>
        <v>1015492</v>
      </c>
      <c r="H47" s="36">
        <v>918082</v>
      </c>
      <c r="I47" s="36">
        <v>92791</v>
      </c>
      <c r="J47" s="36">
        <v>4619</v>
      </c>
      <c r="K47" s="37">
        <f t="shared" si="9"/>
        <v>525565</v>
      </c>
      <c r="L47" s="36">
        <v>502879</v>
      </c>
      <c r="M47" s="36">
        <v>22686</v>
      </c>
      <c r="N47" s="35">
        <f t="shared" si="6"/>
        <v>1388900</v>
      </c>
      <c r="O47" s="36">
        <v>1357384</v>
      </c>
      <c r="P47" s="36">
        <v>31516</v>
      </c>
    </row>
    <row r="48" spans="1:16" ht="15" customHeight="1">
      <c r="A48" s="22"/>
      <c r="B48" s="26" t="s">
        <v>36</v>
      </c>
      <c r="C48" s="33">
        <f t="shared" si="5"/>
        <v>7935037</v>
      </c>
      <c r="D48" s="34">
        <f t="shared" si="7"/>
        <v>4557296</v>
      </c>
      <c r="E48" s="36">
        <v>3014340</v>
      </c>
      <c r="F48" s="36">
        <v>1542956</v>
      </c>
      <c r="G48" s="37">
        <f t="shared" si="8"/>
        <v>1208322</v>
      </c>
      <c r="H48" s="36">
        <v>1070834</v>
      </c>
      <c r="I48" s="36">
        <v>132748</v>
      </c>
      <c r="J48" s="36">
        <v>4740</v>
      </c>
      <c r="K48" s="37">
        <f t="shared" si="9"/>
        <v>883209</v>
      </c>
      <c r="L48" s="36">
        <v>863813</v>
      </c>
      <c r="M48" s="36">
        <v>19396</v>
      </c>
      <c r="N48" s="35">
        <f t="shared" si="6"/>
        <v>1286210</v>
      </c>
      <c r="O48" s="36">
        <v>1247437</v>
      </c>
      <c r="P48" s="36">
        <v>38773</v>
      </c>
    </row>
    <row r="49" spans="1:17" ht="16.5" customHeight="1">
      <c r="A49" s="27" t="s">
        <v>22</v>
      </c>
      <c r="B49" s="28"/>
      <c r="C49" s="32"/>
      <c r="D49" s="32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 t="s">
        <v>18</v>
      </c>
      <c r="Q49" s="17"/>
    </row>
  </sheetData>
  <sheetProtection/>
  <mergeCells count="6">
    <mergeCell ref="G3:J3"/>
    <mergeCell ref="G30:J30"/>
    <mergeCell ref="A3:B4"/>
    <mergeCell ref="C3:C4"/>
    <mergeCell ref="A30:B31"/>
    <mergeCell ref="C30:C31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2012-04-19T04:16:07Z</cp:lastPrinted>
  <dcterms:created xsi:type="dcterms:W3CDTF">2001-02-22T00:06:12Z</dcterms:created>
  <dcterms:modified xsi:type="dcterms:W3CDTF">2012-05-18T07:28:34Z</dcterms:modified>
  <cp:category/>
  <cp:version/>
  <cp:contentType/>
  <cp:contentStatus/>
</cp:coreProperties>
</file>