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920" tabRatio="603" activeTab="0"/>
  </bookViews>
  <sheets>
    <sheet name="４－６ " sheetId="1" r:id="rId1"/>
  </sheets>
  <externalReferences>
    <externalReference r:id="rId4"/>
    <externalReference r:id="rId5"/>
  </externalReferences>
  <definedNames>
    <definedName name="_xlnm.Print_Area" localSheetId="0">'４－６ '!$A$1:$V$42</definedName>
    <definedName name="_xlnm.Print_Area">'/tmp/tmpk2w3s9_s\庁内照会\[00情報化推進室.xls]４－８'!$1:$35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<sst xmlns="http://schemas.openxmlformats.org/spreadsheetml/2006/main" count="132" uniqueCount="84">
  <si>
    <t>総数</t>
  </si>
  <si>
    <t>食料品</t>
  </si>
  <si>
    <t>ゴム製品</t>
  </si>
  <si>
    <t>非鉄金属</t>
  </si>
  <si>
    <t>金属製品</t>
  </si>
  <si>
    <t>事　業　所　数</t>
  </si>
  <si>
    <t>従   業   者   数　（人）</t>
  </si>
  <si>
    <t>製　　造　　品　　出　　荷　　額　　等</t>
  </si>
  <si>
    <t>合  計</t>
  </si>
  <si>
    <t>会  社</t>
  </si>
  <si>
    <t>常用労働者</t>
  </si>
  <si>
    <t>付加価値額</t>
  </si>
  <si>
    <t>収 入 額</t>
  </si>
  <si>
    <t>男</t>
  </si>
  <si>
    <t>女</t>
  </si>
  <si>
    <t>(万円)</t>
  </si>
  <si>
    <t>木材・木製品</t>
  </si>
  <si>
    <t>家具・装備品</t>
  </si>
  <si>
    <t>組合・その他法人</t>
  </si>
  <si>
    <t>分類</t>
  </si>
  <si>
    <t>番号</t>
  </si>
  <si>
    <t>その他の</t>
  </si>
  <si>
    <t>修理料収入額</t>
  </si>
  <si>
    <t>注）その他の収入額は修理料収入額を含む。</t>
  </si>
  <si>
    <t xml:space="preserve">    区         分</t>
  </si>
  <si>
    <t>09</t>
  </si>
  <si>
    <t>10</t>
  </si>
  <si>
    <t>飲料・たばこ・飼料</t>
  </si>
  <si>
    <t>11</t>
  </si>
  <si>
    <t>繊維工業</t>
  </si>
  <si>
    <t>12</t>
  </si>
  <si>
    <t>13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</si>
  <si>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</si>
  <si>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</si>
  <si>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</si>
  <si>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</si>
  <si>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</si>
  <si>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</si>
  <si>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</si>
  <si>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</si>
  <si>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</si>
  <si>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</si>
  <si>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</si>
  <si>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</si>
  <si>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</si>
  <si>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</si>
  <si>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</si>
  <si>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</si>
  <si>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</si>
  <si>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</si>
  <si>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</si>
  <si>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</si>
  <si>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</si>
  <si>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</si>
  <si>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</si>
  <si>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</si>
  <si>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</si>
  <si>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</si>
  <si>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</si>
  <si>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</si>
  <si>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</si>
  <si>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</si>
  <si>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</si>
  <si>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</si>
  <si>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</si>
  <si>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４－６  産業中分類別事業所数・従業者数・現金給与総額・原材料使用総額・製造品出荷額等</t>
  </si>
  <si>
    <t>個 人</t>
  </si>
  <si>
    <t xml:space="preserve"> 個人事業主・</t>
  </si>
  <si>
    <t xml:space="preserve"> 家族従業者</t>
  </si>
  <si>
    <t>資料:情報政策課｢工業統計調査｣</t>
  </si>
  <si>
    <t>原材料
使用総額</t>
  </si>
  <si>
    <t>現金給与
総額</t>
  </si>
  <si>
    <t>電子部品・デバイス・電子回路</t>
  </si>
  <si>
    <t>その他</t>
  </si>
  <si>
    <t>(平成22年12月31日現在)</t>
  </si>
  <si>
    <t>合  計</t>
  </si>
  <si>
    <t>-</t>
  </si>
  <si>
    <t>製造品出荷額</t>
  </si>
  <si>
    <t>加工賃収入額</t>
  </si>
  <si>
    <t>　（製造過程で出るくずの販売や電力販売等が、内訳には含まれていないため。）</t>
  </si>
  <si>
    <t xml:space="preserve">    製造品出荷額等の数値と内訳の合計は合わないことがあります。</t>
  </si>
  <si>
    <t>　  平成23年については実施せず</t>
  </si>
  <si>
    <t>-</t>
  </si>
  <si>
    <t>　・付加価値額（従業者4人以上の事業所）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</si>
</sst>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179" fontId="4" fillId="0" borderId="16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41" fontId="4" fillId="0" borderId="19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/>
    </xf>
    <xf numFmtId="41" fontId="4" fillId="0" borderId="20" xfId="0" applyNumberFormat="1" applyFont="1" applyBorder="1" applyAlignment="1">
      <alignment horizontal="centerContinuous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23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/>
    </xf>
    <xf numFmtId="41" fontId="4" fillId="0" borderId="25" xfId="0" applyNumberFormat="1" applyFont="1" applyBorder="1" applyAlignment="1">
      <alignment horizontal="centerContinuous" vertical="center"/>
    </xf>
    <xf numFmtId="41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center" vertical="center"/>
    </xf>
    <xf numFmtId="41" fontId="10" fillId="0" borderId="0" xfId="43" applyNumberFormat="1" applyFont="1" applyAlignment="1" applyProtection="1">
      <alignment/>
      <protection/>
    </xf>
    <xf numFmtId="0" fontId="4" fillId="0" borderId="28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/>
    </xf>
    <xf numFmtId="0" fontId="4" fillId="0" borderId="16" xfId="0" applyNumberFormat="1" applyFont="1" applyBorder="1" applyAlignment="1" quotePrefix="1">
      <alignment horizontal="center" vertical="center"/>
    </xf>
    <xf numFmtId="41" fontId="4" fillId="0" borderId="27" xfId="49" applyNumberFormat="1" applyFont="1" applyBorder="1" applyAlignment="1">
      <alignment horizontal="right" vertical="justify"/>
    </xf>
    <xf numFmtId="41" fontId="4" fillId="0" borderId="30" xfId="49" applyNumberFormat="1" applyFont="1" applyBorder="1" applyAlignment="1">
      <alignment horizontal="right" vertical="justify"/>
    </xf>
    <xf numFmtId="41" fontId="4" fillId="0" borderId="31" xfId="49" applyNumberFormat="1" applyFont="1" applyBorder="1" applyAlignment="1">
      <alignment horizontal="right" vertical="justify"/>
    </xf>
    <xf numFmtId="41" fontId="4" fillId="0" borderId="0" xfId="49" applyNumberFormat="1" applyFont="1" applyBorder="1" applyAlignment="1">
      <alignment horizontal="right" vertical="justify"/>
    </xf>
    <xf numFmtId="41" fontId="4" fillId="0" borderId="0" xfId="49" applyNumberFormat="1" applyFont="1" applyAlignment="1">
      <alignment horizontal="right" vertical="justify"/>
    </xf>
    <xf numFmtId="41" fontId="4" fillId="0" borderId="0" xfId="0" applyNumberFormat="1" applyFont="1" applyAlignment="1" quotePrefix="1">
      <alignment horizontal="right" vertical="justify"/>
    </xf>
    <xf numFmtId="41" fontId="4" fillId="0" borderId="0" xfId="0" applyNumberFormat="1" applyFont="1" applyAlignment="1">
      <alignment horizontal="right" vertical="justify"/>
    </xf>
    <xf numFmtId="41" fontId="4" fillId="0" borderId="32" xfId="49" applyNumberFormat="1" applyFont="1" applyBorder="1" applyAlignment="1">
      <alignment horizontal="right" vertical="justify"/>
    </xf>
    <xf numFmtId="41" fontId="4" fillId="0" borderId="14" xfId="49" applyNumberFormat="1" applyFont="1" applyBorder="1" applyAlignment="1">
      <alignment horizontal="right" vertical="justify"/>
    </xf>
    <xf numFmtId="41" fontId="4" fillId="0" borderId="11" xfId="49" applyNumberFormat="1" applyFont="1" applyBorder="1" applyAlignment="1">
      <alignment horizontal="right" vertical="justify"/>
    </xf>
    <xf numFmtId="41" fontId="11" fillId="0" borderId="0" xfId="0" applyNumberFormat="1" applyFont="1" applyAlignment="1">
      <alignment/>
    </xf>
    <xf numFmtId="41" fontId="1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 shrinkToFit="1"/>
    </xf>
    <xf numFmtId="187" fontId="4" fillId="0" borderId="30" xfId="49" applyNumberFormat="1" applyFont="1" applyBorder="1" applyAlignment="1">
      <alignment horizontal="right" vertical="justify"/>
    </xf>
    <xf numFmtId="187" fontId="4" fillId="0" borderId="0" xfId="49" applyNumberFormat="1" applyFont="1" applyAlignment="1">
      <alignment horizontal="right" vertical="justify"/>
    </xf>
    <xf numFmtId="187" fontId="4" fillId="0" borderId="0" xfId="0" applyNumberFormat="1" applyFont="1" applyAlignment="1" quotePrefix="1">
      <alignment horizontal="right" vertical="justify"/>
    </xf>
    <xf numFmtId="41" fontId="12" fillId="0" borderId="23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/>
    </xf>
    <xf numFmtId="38" fontId="15" fillId="0" borderId="0" xfId="49" applyFont="1" applyBorder="1" applyAlignment="1">
      <alignment horizontal="right" vertical="justify"/>
    </xf>
    <xf numFmtId="38" fontId="15" fillId="0" borderId="0" xfId="49" applyFont="1" applyFill="1" applyBorder="1" applyAlignment="1">
      <alignment horizontal="right" vertical="justify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1" fontId="4" fillId="0" borderId="23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3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4" fillId="0" borderId="3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3093\toukei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tabSelected="1" showOutlineSymbols="0" zoomScaleSheetLayoutView="100" zoomScalePageLayoutView="0" workbookViewId="0" topLeftCell="A7">
      <selection activeCell="S12" sqref="S12"/>
    </sheetView>
  </sheetViews>
  <sheetFormatPr defaultColWidth="8.796875" defaultRowHeight="15"/>
  <cols>
    <col min="1" max="1" width="0.203125" style="1" customWidth="1"/>
    <col min="2" max="2" width="2.59765625" style="1" customWidth="1"/>
    <col min="3" max="3" width="17.3984375" style="1" customWidth="1"/>
    <col min="4" max="4" width="0.203125" style="1" customWidth="1"/>
    <col min="5" max="7" width="7.59765625" style="20" customWidth="1"/>
    <col min="8" max="8" width="5.59765625" style="20" customWidth="1"/>
    <col min="9" max="9" width="9.09765625" style="20" customWidth="1"/>
    <col min="10" max="11" width="8.59765625" style="20" customWidth="1"/>
    <col min="12" max="13" width="7.59765625" style="20" customWidth="1"/>
    <col min="14" max="14" width="12.69921875" style="20" customWidth="1"/>
    <col min="15" max="15" width="13.09765625" style="20" customWidth="1"/>
    <col min="16" max="16" width="13.69921875" style="20" customWidth="1"/>
    <col min="17" max="17" width="13.59765625" style="20" customWidth="1"/>
    <col min="18" max="18" width="11.8984375" style="20" customWidth="1"/>
    <col min="19" max="19" width="12" style="20" customWidth="1"/>
    <col min="20" max="20" width="11.69921875" style="20" customWidth="1"/>
    <col min="21" max="21" width="10.59765625" style="20" customWidth="1"/>
    <col min="22" max="22" width="5.09765625" style="14" customWidth="1"/>
    <col min="23" max="16384" width="9" style="1" customWidth="1"/>
  </cols>
  <sheetData>
    <row r="1" spans="1:12" ht="18" customHeight="1">
      <c r="A1" s="42" t="s">
        <v>65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</row>
    <row r="2" spans="1:12" ht="18" customHeight="1">
      <c r="A2" s="42"/>
      <c r="B2" s="42"/>
      <c r="C2" s="42" t="s">
        <v>83</v>
      </c>
      <c r="D2" s="42"/>
      <c r="E2" s="42"/>
      <c r="F2" s="42"/>
      <c r="G2" s="42"/>
      <c r="H2" s="54"/>
      <c r="I2" s="54"/>
      <c r="J2" s="54"/>
      <c r="K2" s="55"/>
      <c r="L2" s="54"/>
    </row>
    <row r="3" spans="7:22" ht="18" customHeight="1">
      <c r="G3" s="39"/>
      <c r="S3" s="22"/>
      <c r="T3" s="22"/>
      <c r="U3" s="31"/>
      <c r="V3" s="6" t="s">
        <v>74</v>
      </c>
    </row>
    <row r="4" spans="1:22" s="8" customFormat="1" ht="17.25" customHeight="1">
      <c r="A4" s="7"/>
      <c r="B4" s="64" t="s">
        <v>24</v>
      </c>
      <c r="C4" s="65"/>
      <c r="D4" s="11"/>
      <c r="E4" s="32" t="s">
        <v>5</v>
      </c>
      <c r="F4" s="21"/>
      <c r="G4" s="21"/>
      <c r="H4" s="23"/>
      <c r="I4" s="26" t="s">
        <v>6</v>
      </c>
      <c r="J4" s="26"/>
      <c r="K4" s="26"/>
      <c r="L4" s="26"/>
      <c r="M4" s="30"/>
      <c r="N4" s="80" t="s">
        <v>71</v>
      </c>
      <c r="O4" s="80" t="s">
        <v>70</v>
      </c>
      <c r="P4" s="26" t="s">
        <v>7</v>
      </c>
      <c r="Q4" s="26"/>
      <c r="R4" s="26"/>
      <c r="S4" s="23"/>
      <c r="T4" s="41"/>
      <c r="U4" s="33"/>
      <c r="V4" s="18"/>
    </row>
    <row r="5" spans="1:22" s="8" customFormat="1" ht="17.25" customHeight="1">
      <c r="A5" s="5"/>
      <c r="B5" s="66"/>
      <c r="C5" s="66"/>
      <c r="D5" s="13"/>
      <c r="E5" s="72" t="s">
        <v>8</v>
      </c>
      <c r="F5" s="72" t="s">
        <v>9</v>
      </c>
      <c r="G5" s="68" t="s">
        <v>18</v>
      </c>
      <c r="H5" s="72" t="s">
        <v>66</v>
      </c>
      <c r="I5" s="72" t="s">
        <v>8</v>
      </c>
      <c r="J5" s="74" t="s">
        <v>10</v>
      </c>
      <c r="K5" s="75"/>
      <c r="L5" s="27" t="s">
        <v>67</v>
      </c>
      <c r="M5" s="27"/>
      <c r="N5" s="82"/>
      <c r="O5" s="81"/>
      <c r="P5" s="72" t="s">
        <v>75</v>
      </c>
      <c r="Q5" s="68" t="s">
        <v>77</v>
      </c>
      <c r="R5" s="70" t="s">
        <v>78</v>
      </c>
      <c r="S5" s="38" t="s">
        <v>21</v>
      </c>
      <c r="T5" s="35"/>
      <c r="U5" s="61" t="s">
        <v>11</v>
      </c>
      <c r="V5" s="18" t="s">
        <v>19</v>
      </c>
    </row>
    <row r="6" spans="1:22" s="8" customFormat="1" ht="17.25" customHeight="1">
      <c r="A6" s="5"/>
      <c r="B6" s="66"/>
      <c r="C6" s="66"/>
      <c r="D6" s="4"/>
      <c r="E6" s="69"/>
      <c r="F6" s="69"/>
      <c r="G6" s="78"/>
      <c r="H6" s="69"/>
      <c r="I6" s="69"/>
      <c r="J6" s="76"/>
      <c r="K6" s="77"/>
      <c r="L6" s="28" t="s">
        <v>68</v>
      </c>
      <c r="M6" s="28"/>
      <c r="N6" s="82"/>
      <c r="O6" s="81"/>
      <c r="P6" s="69"/>
      <c r="Q6" s="69"/>
      <c r="R6" s="71"/>
      <c r="S6" s="24" t="s">
        <v>12</v>
      </c>
      <c r="T6" s="60" t="s">
        <v>22</v>
      </c>
      <c r="U6" s="34"/>
      <c r="V6" s="18" t="s">
        <v>20</v>
      </c>
    </row>
    <row r="7" spans="1:22" s="8" customFormat="1" ht="17.25" customHeight="1">
      <c r="A7" s="9"/>
      <c r="B7" s="67"/>
      <c r="C7" s="67"/>
      <c r="D7" s="40"/>
      <c r="E7" s="73"/>
      <c r="F7" s="73"/>
      <c r="G7" s="79"/>
      <c r="H7" s="73"/>
      <c r="I7" s="73"/>
      <c r="J7" s="35" t="s">
        <v>13</v>
      </c>
      <c r="K7" s="29" t="s">
        <v>14</v>
      </c>
      <c r="L7" s="29" t="s">
        <v>13</v>
      </c>
      <c r="M7" s="29" t="s">
        <v>14</v>
      </c>
      <c r="N7" s="25" t="s">
        <v>15</v>
      </c>
      <c r="O7" s="25" t="s">
        <v>15</v>
      </c>
      <c r="P7" s="25" t="s">
        <v>15</v>
      </c>
      <c r="Q7" s="25" t="s">
        <v>15</v>
      </c>
      <c r="R7" s="25" t="s">
        <v>15</v>
      </c>
      <c r="S7" s="25" t="s">
        <v>15</v>
      </c>
      <c r="T7" s="25" t="s">
        <v>15</v>
      </c>
      <c r="U7" s="36" t="s">
        <v>15</v>
      </c>
      <c r="V7" s="19"/>
    </row>
    <row r="8" spans="2:22" s="8" customFormat="1" ht="18.75" customHeight="1">
      <c r="B8" s="5"/>
      <c r="C8" s="2" t="s">
        <v>0</v>
      </c>
      <c r="D8" s="12"/>
      <c r="E8" s="44">
        <f aca="true" t="shared" si="0" ref="E8:U8">SUM(E10:E37)</f>
        <v>1144</v>
      </c>
      <c r="F8" s="45">
        <f t="shared" si="0"/>
        <v>910</v>
      </c>
      <c r="G8" s="45">
        <f t="shared" si="0"/>
        <v>7</v>
      </c>
      <c r="H8" s="45">
        <f>SUM(H10:H37)</f>
        <v>227</v>
      </c>
      <c r="I8" s="45">
        <f t="shared" si="0"/>
        <v>44670</v>
      </c>
      <c r="J8" s="45">
        <f t="shared" si="0"/>
        <v>32407</v>
      </c>
      <c r="K8" s="45">
        <f t="shared" si="0"/>
        <v>11914</v>
      </c>
      <c r="L8" s="45">
        <f t="shared" si="0"/>
        <v>245</v>
      </c>
      <c r="M8" s="45">
        <f t="shared" si="0"/>
        <v>104</v>
      </c>
      <c r="N8" s="45">
        <f t="shared" si="0"/>
        <v>20176047</v>
      </c>
      <c r="O8" s="45">
        <f t="shared" si="0"/>
        <v>94842398</v>
      </c>
      <c r="P8" s="45">
        <f t="shared" si="0"/>
        <v>190357733</v>
      </c>
      <c r="Q8" s="45">
        <f t="shared" si="0"/>
        <v>179702519</v>
      </c>
      <c r="R8" s="45">
        <f t="shared" si="0"/>
        <v>5859565</v>
      </c>
      <c r="S8" s="45">
        <f>SUM(S10:S37)</f>
        <v>4784755</v>
      </c>
      <c r="T8" s="45">
        <f t="shared" si="0"/>
        <v>146031</v>
      </c>
      <c r="U8" s="57">
        <f t="shared" si="0"/>
        <v>49295806</v>
      </c>
      <c r="V8" s="15" t="s">
        <v>0</v>
      </c>
    </row>
    <row r="9" spans="2:22" s="8" customFormat="1" ht="18.75" customHeight="1">
      <c r="B9" s="5"/>
      <c r="C9" s="2"/>
      <c r="D9" s="12"/>
      <c r="E9" s="46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8"/>
      <c r="V9" s="15"/>
    </row>
    <row r="10" spans="2:22" s="8" customFormat="1" ht="18.75" customHeight="1">
      <c r="B10" s="16" t="s">
        <v>25</v>
      </c>
      <c r="C10" s="56" t="s">
        <v>1</v>
      </c>
      <c r="D10" s="12"/>
      <c r="E10" s="46">
        <f aca="true" t="shared" si="1" ref="E10:E28">SUM(F10:H10)</f>
        <v>180</v>
      </c>
      <c r="F10" s="49">
        <v>96</v>
      </c>
      <c r="G10" s="49">
        <v>5</v>
      </c>
      <c r="H10" s="49">
        <v>79</v>
      </c>
      <c r="I10" s="47">
        <f>SUM(J10:M10)</f>
        <v>5144</v>
      </c>
      <c r="J10" s="49">
        <v>1983</v>
      </c>
      <c r="K10" s="49">
        <v>3016</v>
      </c>
      <c r="L10" s="49">
        <v>102</v>
      </c>
      <c r="M10" s="49">
        <v>43</v>
      </c>
      <c r="N10" s="49">
        <v>1360488</v>
      </c>
      <c r="O10" s="49">
        <v>3248207</v>
      </c>
      <c r="P10" s="49">
        <v>8214529</v>
      </c>
      <c r="Q10" s="49">
        <v>7657286</v>
      </c>
      <c r="R10" s="49">
        <v>187281</v>
      </c>
      <c r="S10" s="49">
        <v>369962</v>
      </c>
      <c r="T10" s="62" t="s">
        <v>82</v>
      </c>
      <c r="U10" s="59">
        <v>3227736</v>
      </c>
      <c r="V10" s="43" t="s">
        <v>25</v>
      </c>
    </row>
    <row r="11" spans="2:22" s="8" customFormat="1" ht="18.75" customHeight="1">
      <c r="B11" s="12" t="s">
        <v>26</v>
      </c>
      <c r="C11" s="56" t="s">
        <v>27</v>
      </c>
      <c r="D11" s="12"/>
      <c r="E11" s="46">
        <f t="shared" si="1"/>
        <v>18</v>
      </c>
      <c r="F11" s="49">
        <v>14</v>
      </c>
      <c r="G11" s="49">
        <v>0</v>
      </c>
      <c r="H11" s="49">
        <v>4</v>
      </c>
      <c r="I11" s="47">
        <f aca="true" t="shared" si="2" ref="I11:I37">SUM(J11:M11)</f>
        <v>558</v>
      </c>
      <c r="J11" s="49">
        <v>418</v>
      </c>
      <c r="K11" s="49">
        <v>135</v>
      </c>
      <c r="L11" s="49">
        <v>3</v>
      </c>
      <c r="M11" s="49">
        <v>2</v>
      </c>
      <c r="N11" s="49">
        <v>292067</v>
      </c>
      <c r="O11" s="49">
        <v>2119380</v>
      </c>
      <c r="P11" s="49">
        <v>3139704</v>
      </c>
      <c r="Q11" s="49">
        <v>3097038</v>
      </c>
      <c r="R11" s="50">
        <v>3899</v>
      </c>
      <c r="S11" s="49">
        <v>38767</v>
      </c>
      <c r="T11" s="62" t="s">
        <v>76</v>
      </c>
      <c r="U11" s="59">
        <v>572663</v>
      </c>
      <c r="V11" s="15" t="s">
        <v>26</v>
      </c>
    </row>
    <row r="12" spans="2:22" s="8" customFormat="1" ht="18.75" customHeight="1">
      <c r="B12" s="12" t="s">
        <v>28</v>
      </c>
      <c r="C12" s="56" t="s">
        <v>29</v>
      </c>
      <c r="D12" s="12"/>
      <c r="E12" s="46">
        <f t="shared" si="1"/>
        <v>39</v>
      </c>
      <c r="F12" s="49">
        <v>27</v>
      </c>
      <c r="G12" s="49">
        <v>0</v>
      </c>
      <c r="H12" s="49">
        <v>12</v>
      </c>
      <c r="I12" s="47">
        <f t="shared" si="2"/>
        <v>1011</v>
      </c>
      <c r="J12" s="49">
        <v>504</v>
      </c>
      <c r="K12" s="49">
        <v>487</v>
      </c>
      <c r="L12" s="49">
        <v>13</v>
      </c>
      <c r="M12" s="49">
        <v>7</v>
      </c>
      <c r="N12" s="49">
        <v>326722</v>
      </c>
      <c r="O12" s="49">
        <v>418829</v>
      </c>
      <c r="P12" s="49">
        <v>1334947</v>
      </c>
      <c r="Q12" s="49">
        <v>1230713</v>
      </c>
      <c r="R12" s="49">
        <v>68406</v>
      </c>
      <c r="S12" s="49">
        <v>35828</v>
      </c>
      <c r="T12" s="62" t="s">
        <v>76</v>
      </c>
      <c r="U12" s="59">
        <v>583381</v>
      </c>
      <c r="V12" s="15" t="s">
        <v>28</v>
      </c>
    </row>
    <row r="13" spans="2:22" s="8" customFormat="1" ht="18.75" customHeight="1">
      <c r="B13" s="12" t="s">
        <v>30</v>
      </c>
      <c r="C13" s="56" t="s">
        <v>16</v>
      </c>
      <c r="D13" s="12"/>
      <c r="E13" s="46">
        <f t="shared" si="1"/>
        <v>19</v>
      </c>
      <c r="F13" s="49">
        <v>16</v>
      </c>
      <c r="G13" s="49">
        <v>0</v>
      </c>
      <c r="H13" s="49">
        <v>3</v>
      </c>
      <c r="I13" s="47">
        <f t="shared" si="2"/>
        <v>249</v>
      </c>
      <c r="J13" s="49">
        <v>164</v>
      </c>
      <c r="K13" s="49">
        <v>81</v>
      </c>
      <c r="L13" s="49">
        <v>3</v>
      </c>
      <c r="M13" s="49">
        <v>1</v>
      </c>
      <c r="N13" s="49">
        <v>73025</v>
      </c>
      <c r="O13" s="50">
        <v>46000</v>
      </c>
      <c r="P13" s="49">
        <v>417039</v>
      </c>
      <c r="Q13" s="49">
        <v>240908</v>
      </c>
      <c r="R13" s="49">
        <v>31331</v>
      </c>
      <c r="S13" s="49">
        <v>144800</v>
      </c>
      <c r="T13" s="63">
        <v>802</v>
      </c>
      <c r="U13" s="59">
        <v>159932</v>
      </c>
      <c r="V13" s="15" t="s">
        <v>30</v>
      </c>
    </row>
    <row r="14" spans="2:22" s="8" customFormat="1" ht="18.75" customHeight="1">
      <c r="B14" s="12" t="s">
        <v>31</v>
      </c>
      <c r="C14" s="56" t="s">
        <v>17</v>
      </c>
      <c r="D14" s="12"/>
      <c r="E14" s="46">
        <f t="shared" si="1"/>
        <v>17</v>
      </c>
      <c r="F14" s="49">
        <v>12</v>
      </c>
      <c r="G14" s="49">
        <v>0</v>
      </c>
      <c r="H14" s="49">
        <v>5</v>
      </c>
      <c r="I14" s="47">
        <f t="shared" si="2"/>
        <v>228</v>
      </c>
      <c r="J14" s="49">
        <v>178</v>
      </c>
      <c r="K14" s="49">
        <v>41</v>
      </c>
      <c r="L14" s="49">
        <v>6</v>
      </c>
      <c r="M14" s="49">
        <v>3</v>
      </c>
      <c r="N14" s="49">
        <v>84534</v>
      </c>
      <c r="O14" s="49">
        <v>88149</v>
      </c>
      <c r="P14" s="49">
        <v>459927</v>
      </c>
      <c r="Q14" s="49">
        <v>259337</v>
      </c>
      <c r="R14" s="49">
        <v>0</v>
      </c>
      <c r="S14" s="49">
        <v>200590</v>
      </c>
      <c r="T14" s="62" t="s">
        <v>76</v>
      </c>
      <c r="U14" s="59">
        <v>123059</v>
      </c>
      <c r="V14" s="15" t="s">
        <v>31</v>
      </c>
    </row>
    <row r="15" spans="2:22" s="8" customFormat="1" ht="18.75" customHeight="1">
      <c r="B15" s="12"/>
      <c r="C15" s="56"/>
      <c r="D15" s="12"/>
      <c r="E15" s="46"/>
      <c r="F15" s="49"/>
      <c r="G15" s="49"/>
      <c r="H15" s="49"/>
      <c r="I15" s="47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2"/>
      <c r="U15" s="59"/>
      <c r="V15" s="15"/>
    </row>
    <row r="16" spans="2:22" s="8" customFormat="1" ht="18.75" customHeight="1">
      <c r="B16" s="12" t="s">
        <v>32</v>
      </c>
      <c r="C16" s="56" t="s">
        <v>33</v>
      </c>
      <c r="D16" s="12"/>
      <c r="E16" s="46">
        <f t="shared" si="1"/>
        <v>38</v>
      </c>
      <c r="F16" s="49">
        <v>33</v>
      </c>
      <c r="G16" s="49">
        <v>0</v>
      </c>
      <c r="H16" s="49">
        <v>5</v>
      </c>
      <c r="I16" s="47">
        <f t="shared" si="2"/>
        <v>921</v>
      </c>
      <c r="J16" s="49">
        <v>592</v>
      </c>
      <c r="K16" s="49">
        <v>322</v>
      </c>
      <c r="L16" s="49">
        <v>4</v>
      </c>
      <c r="M16" s="49">
        <v>3</v>
      </c>
      <c r="N16" s="49">
        <v>347157</v>
      </c>
      <c r="O16" s="49">
        <v>1071497</v>
      </c>
      <c r="P16" s="49">
        <v>2940611</v>
      </c>
      <c r="Q16" s="49">
        <v>2834899</v>
      </c>
      <c r="R16" s="49">
        <v>104622</v>
      </c>
      <c r="S16" s="49">
        <v>1090</v>
      </c>
      <c r="T16" s="62" t="s">
        <v>76</v>
      </c>
      <c r="U16" s="59">
        <v>1091663</v>
      </c>
      <c r="V16" s="15" t="s">
        <v>32</v>
      </c>
    </row>
    <row r="17" spans="2:22" s="8" customFormat="1" ht="18.75" customHeight="1">
      <c r="B17" s="12" t="s">
        <v>34</v>
      </c>
      <c r="C17" s="56" t="s">
        <v>35</v>
      </c>
      <c r="D17" s="12"/>
      <c r="E17" s="46">
        <f t="shared" si="1"/>
        <v>67</v>
      </c>
      <c r="F17" s="49">
        <v>59</v>
      </c>
      <c r="G17" s="49">
        <v>0</v>
      </c>
      <c r="H17" s="49">
        <v>8</v>
      </c>
      <c r="I17" s="47">
        <f t="shared" si="2"/>
        <v>1099</v>
      </c>
      <c r="J17" s="49">
        <v>715</v>
      </c>
      <c r="K17" s="49">
        <v>376</v>
      </c>
      <c r="L17" s="49">
        <v>8</v>
      </c>
      <c r="M17" s="49">
        <v>0</v>
      </c>
      <c r="N17" s="49">
        <v>391716</v>
      </c>
      <c r="O17" s="49">
        <v>381774</v>
      </c>
      <c r="P17" s="49">
        <v>2342925</v>
      </c>
      <c r="Q17" s="49">
        <v>2206969</v>
      </c>
      <c r="R17" s="49">
        <v>132910</v>
      </c>
      <c r="S17" s="49">
        <v>3046</v>
      </c>
      <c r="T17" s="62" t="s">
        <v>76</v>
      </c>
      <c r="U17" s="59">
        <v>1015692</v>
      </c>
      <c r="V17" s="15" t="s">
        <v>34</v>
      </c>
    </row>
    <row r="18" spans="2:22" s="8" customFormat="1" ht="18.75" customHeight="1">
      <c r="B18" s="12" t="s">
        <v>36</v>
      </c>
      <c r="C18" s="56" t="s">
        <v>37</v>
      </c>
      <c r="D18" s="12"/>
      <c r="E18" s="46">
        <f t="shared" si="1"/>
        <v>31</v>
      </c>
      <c r="F18" s="49">
        <v>31</v>
      </c>
      <c r="G18" s="49">
        <v>0</v>
      </c>
      <c r="H18" s="49">
        <v>0</v>
      </c>
      <c r="I18" s="47">
        <f t="shared" si="2"/>
        <v>3220</v>
      </c>
      <c r="J18" s="49">
        <v>2897</v>
      </c>
      <c r="K18" s="49">
        <v>323</v>
      </c>
      <c r="L18" s="49">
        <v>0</v>
      </c>
      <c r="M18" s="49">
        <v>0</v>
      </c>
      <c r="N18" s="49">
        <v>1925363</v>
      </c>
      <c r="O18" s="49">
        <v>16672902</v>
      </c>
      <c r="P18" s="49">
        <v>31974567</v>
      </c>
      <c r="Q18" s="49">
        <v>31565900</v>
      </c>
      <c r="R18" s="49">
        <v>24071</v>
      </c>
      <c r="S18" s="49">
        <v>384596</v>
      </c>
      <c r="T18" s="62" t="s">
        <v>76</v>
      </c>
      <c r="U18" s="59">
        <v>8611389</v>
      </c>
      <c r="V18" s="15" t="s">
        <v>36</v>
      </c>
    </row>
    <row r="19" spans="2:22" s="8" customFormat="1" ht="18.75" customHeight="1">
      <c r="B19" s="12" t="s">
        <v>38</v>
      </c>
      <c r="C19" s="56" t="s">
        <v>39</v>
      </c>
      <c r="D19" s="12"/>
      <c r="E19" s="46">
        <f t="shared" si="1"/>
        <v>8</v>
      </c>
      <c r="F19" s="49">
        <v>8</v>
      </c>
      <c r="G19" s="49">
        <v>0</v>
      </c>
      <c r="H19" s="49">
        <v>0</v>
      </c>
      <c r="I19" s="47">
        <f t="shared" si="2"/>
        <v>305</v>
      </c>
      <c r="J19" s="49">
        <v>242</v>
      </c>
      <c r="K19" s="49">
        <v>63</v>
      </c>
      <c r="L19" s="49">
        <v>0</v>
      </c>
      <c r="M19" s="49">
        <v>0</v>
      </c>
      <c r="N19" s="49">
        <v>145024</v>
      </c>
      <c r="O19" s="49">
        <v>179157</v>
      </c>
      <c r="P19" s="49">
        <v>688829</v>
      </c>
      <c r="Q19" s="49">
        <v>687880</v>
      </c>
      <c r="R19" s="50">
        <v>900</v>
      </c>
      <c r="S19" s="49">
        <v>49</v>
      </c>
      <c r="T19" s="62" t="s">
        <v>76</v>
      </c>
      <c r="U19" s="59">
        <v>224725</v>
      </c>
      <c r="V19" s="15" t="s">
        <v>38</v>
      </c>
    </row>
    <row r="20" spans="2:22" s="8" customFormat="1" ht="18.75" customHeight="1">
      <c r="B20" s="12" t="s">
        <v>40</v>
      </c>
      <c r="C20" s="56" t="s">
        <v>41</v>
      </c>
      <c r="D20" s="12"/>
      <c r="E20" s="46">
        <f t="shared" si="1"/>
        <v>37</v>
      </c>
      <c r="F20" s="49">
        <v>32</v>
      </c>
      <c r="G20" s="49">
        <v>0</v>
      </c>
      <c r="H20" s="49">
        <v>5</v>
      </c>
      <c r="I20" s="47">
        <f t="shared" si="2"/>
        <v>1029</v>
      </c>
      <c r="J20" s="49">
        <v>718</v>
      </c>
      <c r="K20" s="49">
        <v>306</v>
      </c>
      <c r="L20" s="49">
        <v>4</v>
      </c>
      <c r="M20" s="49">
        <v>1</v>
      </c>
      <c r="N20" s="49">
        <v>442044</v>
      </c>
      <c r="O20" s="49">
        <v>1191113</v>
      </c>
      <c r="P20" s="49">
        <v>3888849</v>
      </c>
      <c r="Q20" s="49">
        <v>3575125</v>
      </c>
      <c r="R20" s="49">
        <v>70418</v>
      </c>
      <c r="S20" s="49">
        <v>243306</v>
      </c>
      <c r="T20" s="62" t="s">
        <v>76</v>
      </c>
      <c r="U20" s="59">
        <v>1758000</v>
      </c>
      <c r="V20" s="15" t="s">
        <v>40</v>
      </c>
    </row>
    <row r="21" spans="2:22" s="8" customFormat="1" ht="18.75" customHeight="1">
      <c r="B21" s="12"/>
      <c r="C21" s="56"/>
      <c r="D21" s="12"/>
      <c r="E21" s="46"/>
      <c r="F21" s="49"/>
      <c r="G21" s="49"/>
      <c r="H21" s="49"/>
      <c r="I21" s="47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62"/>
      <c r="U21" s="59"/>
      <c r="V21" s="15"/>
    </row>
    <row r="22" spans="2:22" s="8" customFormat="1" ht="18.75" customHeight="1">
      <c r="B22" s="12" t="s">
        <v>42</v>
      </c>
      <c r="C22" s="56" t="s">
        <v>2</v>
      </c>
      <c r="D22" s="12"/>
      <c r="E22" s="46">
        <f t="shared" si="1"/>
        <v>9</v>
      </c>
      <c r="F22" s="49">
        <v>8</v>
      </c>
      <c r="G22" s="49">
        <v>0</v>
      </c>
      <c r="H22" s="49">
        <v>1</v>
      </c>
      <c r="I22" s="47">
        <f t="shared" si="2"/>
        <v>649</v>
      </c>
      <c r="J22" s="49">
        <v>502</v>
      </c>
      <c r="K22" s="49">
        <v>146</v>
      </c>
      <c r="L22" s="49">
        <v>0</v>
      </c>
      <c r="M22" s="49">
        <v>1</v>
      </c>
      <c r="N22" s="49">
        <v>356697</v>
      </c>
      <c r="O22" s="49">
        <v>2034053</v>
      </c>
      <c r="P22" s="49">
        <v>3053964</v>
      </c>
      <c r="Q22" s="49">
        <v>3039703</v>
      </c>
      <c r="R22" s="49">
        <v>12028</v>
      </c>
      <c r="S22" s="49">
        <v>2233</v>
      </c>
      <c r="T22" s="62" t="s">
        <v>76</v>
      </c>
      <c r="U22" s="59">
        <v>780618</v>
      </c>
      <c r="V22" s="15" t="s">
        <v>42</v>
      </c>
    </row>
    <row r="23" spans="2:22" s="8" customFormat="1" ht="18.75" customHeight="1">
      <c r="B23" s="12" t="s">
        <v>43</v>
      </c>
      <c r="C23" s="56" t="s">
        <v>44</v>
      </c>
      <c r="D23" s="12"/>
      <c r="E23" s="46">
        <f t="shared" si="1"/>
        <v>65</v>
      </c>
      <c r="F23" s="49">
        <v>22</v>
      </c>
      <c r="G23" s="49">
        <v>1</v>
      </c>
      <c r="H23" s="49">
        <v>42</v>
      </c>
      <c r="I23" s="47">
        <f t="shared" si="2"/>
        <v>626</v>
      </c>
      <c r="J23" s="49">
        <v>334</v>
      </c>
      <c r="K23" s="49">
        <v>219</v>
      </c>
      <c r="L23" s="49">
        <v>45</v>
      </c>
      <c r="M23" s="49">
        <v>28</v>
      </c>
      <c r="N23" s="49">
        <v>179482</v>
      </c>
      <c r="O23" s="49">
        <v>108178</v>
      </c>
      <c r="P23" s="49">
        <v>1203230</v>
      </c>
      <c r="Q23" s="49">
        <v>1000547</v>
      </c>
      <c r="R23" s="49">
        <v>199065</v>
      </c>
      <c r="S23" s="49">
        <v>3618</v>
      </c>
      <c r="T23" s="62" t="s">
        <v>76</v>
      </c>
      <c r="U23" s="59">
        <v>364809</v>
      </c>
      <c r="V23" s="15" t="s">
        <v>43</v>
      </c>
    </row>
    <row r="24" spans="2:22" s="8" customFormat="1" ht="18.75" customHeight="1">
      <c r="B24" s="12" t="s">
        <v>45</v>
      </c>
      <c r="C24" s="56" t="s">
        <v>46</v>
      </c>
      <c r="D24" s="12"/>
      <c r="E24" s="46">
        <f t="shared" si="1"/>
        <v>29</v>
      </c>
      <c r="F24" s="49">
        <v>26</v>
      </c>
      <c r="G24" s="49">
        <v>1</v>
      </c>
      <c r="H24" s="49">
        <v>2</v>
      </c>
      <c r="I24" s="47">
        <f t="shared" si="2"/>
        <v>863</v>
      </c>
      <c r="J24" s="49">
        <v>670</v>
      </c>
      <c r="K24" s="49">
        <v>190</v>
      </c>
      <c r="L24" s="49">
        <v>2</v>
      </c>
      <c r="M24" s="49">
        <v>1</v>
      </c>
      <c r="N24" s="49">
        <v>378757</v>
      </c>
      <c r="O24" s="49">
        <v>485761</v>
      </c>
      <c r="P24" s="49">
        <v>2158511</v>
      </c>
      <c r="Q24" s="49">
        <v>2087015</v>
      </c>
      <c r="R24" s="49">
        <v>49246</v>
      </c>
      <c r="S24" s="49">
        <v>22250</v>
      </c>
      <c r="T24" s="63">
        <v>107</v>
      </c>
      <c r="U24" s="59">
        <v>977323</v>
      </c>
      <c r="V24" s="15" t="s">
        <v>45</v>
      </c>
    </row>
    <row r="25" spans="2:22" s="8" customFormat="1" ht="18.75" customHeight="1">
      <c r="B25" s="12" t="s">
        <v>47</v>
      </c>
      <c r="C25" s="56" t="s">
        <v>48</v>
      </c>
      <c r="D25" s="12"/>
      <c r="E25" s="46">
        <f t="shared" si="1"/>
        <v>57</v>
      </c>
      <c r="F25" s="49">
        <v>54</v>
      </c>
      <c r="G25" s="49">
        <v>0</v>
      </c>
      <c r="H25" s="49">
        <v>3</v>
      </c>
      <c r="I25" s="47">
        <f t="shared" si="2"/>
        <v>5619</v>
      </c>
      <c r="J25" s="49">
        <v>5146</v>
      </c>
      <c r="K25" s="49">
        <v>469</v>
      </c>
      <c r="L25" s="49">
        <v>3</v>
      </c>
      <c r="M25" s="49">
        <v>1</v>
      </c>
      <c r="N25" s="49">
        <v>3333615</v>
      </c>
      <c r="O25" s="49">
        <v>30594701</v>
      </c>
      <c r="P25" s="49">
        <v>57888769</v>
      </c>
      <c r="Q25" s="49">
        <v>54713291</v>
      </c>
      <c r="R25" s="49">
        <v>685890</v>
      </c>
      <c r="S25" s="49">
        <v>2480001</v>
      </c>
      <c r="T25" s="63">
        <v>60064</v>
      </c>
      <c r="U25" s="59">
        <v>11718421</v>
      </c>
      <c r="V25" s="15" t="s">
        <v>47</v>
      </c>
    </row>
    <row r="26" spans="2:22" s="8" customFormat="1" ht="18.75" customHeight="1">
      <c r="B26" s="12" t="s">
        <v>49</v>
      </c>
      <c r="C26" s="56" t="s">
        <v>3</v>
      </c>
      <c r="D26" s="12"/>
      <c r="E26" s="46">
        <f t="shared" si="1"/>
        <v>12</v>
      </c>
      <c r="F26" s="49">
        <v>12</v>
      </c>
      <c r="G26" s="49">
        <v>0</v>
      </c>
      <c r="H26" s="49">
        <v>0</v>
      </c>
      <c r="I26" s="47">
        <f t="shared" si="2"/>
        <v>783</v>
      </c>
      <c r="J26" s="49">
        <v>581</v>
      </c>
      <c r="K26" s="49">
        <v>202</v>
      </c>
      <c r="L26" s="49">
        <v>0</v>
      </c>
      <c r="M26" s="49">
        <v>0</v>
      </c>
      <c r="N26" s="49">
        <v>299317</v>
      </c>
      <c r="O26" s="49">
        <v>576445</v>
      </c>
      <c r="P26" s="49">
        <v>2220524</v>
      </c>
      <c r="Q26" s="49">
        <v>1347226</v>
      </c>
      <c r="R26" s="49">
        <v>571996</v>
      </c>
      <c r="S26" s="49">
        <v>301302</v>
      </c>
      <c r="T26" s="62" t="s">
        <v>76</v>
      </c>
      <c r="U26" s="59">
        <v>981048</v>
      </c>
      <c r="V26" s="15" t="s">
        <v>49</v>
      </c>
    </row>
    <row r="27" spans="2:22" s="8" customFormat="1" ht="18.75" customHeight="1">
      <c r="B27" s="12"/>
      <c r="C27" s="56"/>
      <c r="D27" s="12"/>
      <c r="E27" s="46"/>
      <c r="F27" s="49"/>
      <c r="G27" s="49"/>
      <c r="H27" s="49"/>
      <c r="I27" s="47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62"/>
      <c r="U27" s="59"/>
      <c r="V27" s="15"/>
    </row>
    <row r="28" spans="2:22" s="8" customFormat="1" ht="18.75" customHeight="1">
      <c r="B28" s="12" t="s">
        <v>50</v>
      </c>
      <c r="C28" s="56" t="s">
        <v>4</v>
      </c>
      <c r="D28" s="12"/>
      <c r="E28" s="46">
        <f t="shared" si="1"/>
        <v>176</v>
      </c>
      <c r="F28" s="49">
        <v>156</v>
      </c>
      <c r="G28" s="49">
        <v>0</v>
      </c>
      <c r="H28" s="49">
        <v>20</v>
      </c>
      <c r="I28" s="47">
        <f t="shared" si="2"/>
        <v>3225</v>
      </c>
      <c r="J28" s="49">
        <v>2429</v>
      </c>
      <c r="K28" s="49">
        <v>772</v>
      </c>
      <c r="L28" s="49">
        <v>18</v>
      </c>
      <c r="M28" s="49">
        <v>6</v>
      </c>
      <c r="N28" s="49">
        <v>1307649</v>
      </c>
      <c r="O28" s="49">
        <v>1631919</v>
      </c>
      <c r="P28" s="49">
        <v>6589630</v>
      </c>
      <c r="Q28" s="49">
        <v>4735224</v>
      </c>
      <c r="R28" s="49">
        <v>1796755</v>
      </c>
      <c r="S28" s="49">
        <v>56559</v>
      </c>
      <c r="T28" s="63">
        <v>3216</v>
      </c>
      <c r="U28" s="59">
        <v>3051750</v>
      </c>
      <c r="V28" s="15" t="s">
        <v>50</v>
      </c>
    </row>
    <row r="29" spans="2:22" s="8" customFormat="1" ht="18.75" customHeight="1">
      <c r="B29" s="12" t="s">
        <v>51</v>
      </c>
      <c r="C29" s="56" t="s">
        <v>52</v>
      </c>
      <c r="D29" s="12"/>
      <c r="E29" s="46">
        <f aca="true" t="shared" si="3" ref="E29:E37">SUM(F29:H29)</f>
        <v>65</v>
      </c>
      <c r="F29" s="49">
        <v>60</v>
      </c>
      <c r="G29" s="49">
        <v>0</v>
      </c>
      <c r="H29" s="49">
        <v>5</v>
      </c>
      <c r="I29" s="47">
        <f t="shared" si="2"/>
        <v>2098</v>
      </c>
      <c r="J29" s="49">
        <v>1687</v>
      </c>
      <c r="K29" s="49">
        <v>405</v>
      </c>
      <c r="L29" s="49">
        <v>5</v>
      </c>
      <c r="M29" s="49">
        <v>1</v>
      </c>
      <c r="N29" s="49">
        <v>905247</v>
      </c>
      <c r="O29" s="49">
        <v>1146958</v>
      </c>
      <c r="P29" s="49">
        <v>3927332</v>
      </c>
      <c r="Q29" s="49">
        <v>2962650</v>
      </c>
      <c r="R29" s="49">
        <v>793437</v>
      </c>
      <c r="S29" s="49">
        <v>171245</v>
      </c>
      <c r="T29" s="63">
        <v>50065</v>
      </c>
      <c r="U29" s="59">
        <v>1523262</v>
      </c>
      <c r="V29" s="15" t="s">
        <v>51</v>
      </c>
    </row>
    <row r="30" spans="2:22" s="8" customFormat="1" ht="18.75" customHeight="1">
      <c r="B30" s="12" t="s">
        <v>53</v>
      </c>
      <c r="C30" s="56" t="s">
        <v>54</v>
      </c>
      <c r="D30" s="12"/>
      <c r="E30" s="46">
        <f t="shared" si="3"/>
        <v>84</v>
      </c>
      <c r="F30" s="49">
        <v>75</v>
      </c>
      <c r="G30" s="49">
        <v>0</v>
      </c>
      <c r="H30" s="49">
        <v>9</v>
      </c>
      <c r="I30" s="47">
        <f t="shared" si="2"/>
        <v>1663</v>
      </c>
      <c r="J30" s="49">
        <v>1413</v>
      </c>
      <c r="K30" s="49">
        <v>241</v>
      </c>
      <c r="L30" s="49">
        <v>8</v>
      </c>
      <c r="M30" s="49">
        <v>1</v>
      </c>
      <c r="N30" s="49">
        <v>640513</v>
      </c>
      <c r="O30" s="49">
        <v>1067511</v>
      </c>
      <c r="P30" s="49">
        <v>3558432</v>
      </c>
      <c r="Q30" s="49">
        <v>3161075</v>
      </c>
      <c r="R30" s="49">
        <v>327166</v>
      </c>
      <c r="S30" s="49">
        <v>69976</v>
      </c>
      <c r="T30" s="63">
        <v>10867</v>
      </c>
      <c r="U30" s="59">
        <v>1478181</v>
      </c>
      <c r="V30" s="15" t="s">
        <v>53</v>
      </c>
    </row>
    <row r="31" spans="2:22" s="8" customFormat="1" ht="18.75" customHeight="1">
      <c r="B31" s="12" t="s">
        <v>55</v>
      </c>
      <c r="C31" s="56" t="s">
        <v>56</v>
      </c>
      <c r="D31" s="12"/>
      <c r="E31" s="46">
        <f t="shared" si="3"/>
        <v>12</v>
      </c>
      <c r="F31" s="49">
        <v>9</v>
      </c>
      <c r="G31" s="49">
        <v>0</v>
      </c>
      <c r="H31" s="49">
        <v>3</v>
      </c>
      <c r="I31" s="47">
        <f t="shared" si="2"/>
        <v>1960</v>
      </c>
      <c r="J31" s="49">
        <v>1451</v>
      </c>
      <c r="K31" s="49">
        <v>504</v>
      </c>
      <c r="L31" s="49">
        <v>3</v>
      </c>
      <c r="M31" s="49">
        <v>2</v>
      </c>
      <c r="N31" s="49">
        <v>1076976</v>
      </c>
      <c r="O31" s="49">
        <v>2071091</v>
      </c>
      <c r="P31" s="49">
        <v>6322135</v>
      </c>
      <c r="Q31" s="49">
        <v>6284786</v>
      </c>
      <c r="R31" s="49">
        <v>19111</v>
      </c>
      <c r="S31" s="49">
        <v>18238</v>
      </c>
      <c r="T31" s="63">
        <v>18238</v>
      </c>
      <c r="U31" s="59">
        <v>1676319</v>
      </c>
      <c r="V31" s="15" t="s">
        <v>55</v>
      </c>
    </row>
    <row r="32" spans="2:22" s="8" customFormat="1" ht="18.75" customHeight="1">
      <c r="B32" s="12" t="s">
        <v>57</v>
      </c>
      <c r="C32" s="56" t="s">
        <v>72</v>
      </c>
      <c r="D32" s="12"/>
      <c r="E32" s="46">
        <f t="shared" si="3"/>
        <v>16</v>
      </c>
      <c r="F32" s="49">
        <v>14</v>
      </c>
      <c r="G32" s="49">
        <v>0</v>
      </c>
      <c r="H32" s="49">
        <v>2</v>
      </c>
      <c r="I32" s="47">
        <f t="shared" si="2"/>
        <v>1103</v>
      </c>
      <c r="J32" s="49">
        <v>852</v>
      </c>
      <c r="K32" s="49">
        <v>249</v>
      </c>
      <c r="L32" s="49">
        <v>2</v>
      </c>
      <c r="M32" s="49">
        <v>0</v>
      </c>
      <c r="N32" s="49">
        <v>610577</v>
      </c>
      <c r="O32" s="49">
        <v>2773860</v>
      </c>
      <c r="P32" s="49">
        <v>2719542</v>
      </c>
      <c r="Q32" s="49">
        <v>2532300</v>
      </c>
      <c r="R32" s="49">
        <v>162687</v>
      </c>
      <c r="S32" s="49">
        <v>24555</v>
      </c>
      <c r="T32" s="62" t="s">
        <v>76</v>
      </c>
      <c r="U32" s="59">
        <v>-171954</v>
      </c>
      <c r="V32" s="15" t="s">
        <v>57</v>
      </c>
    </row>
    <row r="33" spans="2:22" s="8" customFormat="1" ht="18.75" customHeight="1">
      <c r="B33" s="12"/>
      <c r="C33" s="56"/>
      <c r="D33" s="12"/>
      <c r="E33" s="46"/>
      <c r="F33" s="49"/>
      <c r="G33" s="49"/>
      <c r="H33" s="49"/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62"/>
      <c r="U33" s="59"/>
      <c r="V33" s="15"/>
    </row>
    <row r="34" spans="2:22" s="8" customFormat="1" ht="18.75" customHeight="1">
      <c r="B34" s="12" t="s">
        <v>58</v>
      </c>
      <c r="C34" s="56" t="s">
        <v>59</v>
      </c>
      <c r="D34" s="12"/>
      <c r="E34" s="46">
        <f t="shared" si="3"/>
        <v>71</v>
      </c>
      <c r="F34" s="49">
        <v>68</v>
      </c>
      <c r="G34" s="49">
        <v>0</v>
      </c>
      <c r="H34" s="49">
        <v>3</v>
      </c>
      <c r="I34" s="47">
        <f t="shared" si="2"/>
        <v>9655</v>
      </c>
      <c r="J34" s="49">
        <v>7022</v>
      </c>
      <c r="K34" s="49">
        <v>2628</v>
      </c>
      <c r="L34" s="49">
        <v>4</v>
      </c>
      <c r="M34" s="49">
        <v>1</v>
      </c>
      <c r="N34" s="49">
        <v>4787884</v>
      </c>
      <c r="O34" s="49">
        <v>24860843</v>
      </c>
      <c r="P34" s="49">
        <v>40162556</v>
      </c>
      <c r="Q34" s="49">
        <v>39881813</v>
      </c>
      <c r="R34" s="49">
        <v>159393</v>
      </c>
      <c r="S34" s="49">
        <v>121350</v>
      </c>
      <c r="T34" s="63">
        <v>657</v>
      </c>
      <c r="U34" s="59">
        <v>7981963</v>
      </c>
      <c r="V34" s="15" t="s">
        <v>58</v>
      </c>
    </row>
    <row r="35" spans="2:22" s="8" customFormat="1" ht="18.75" customHeight="1">
      <c r="B35" s="12" t="s">
        <v>60</v>
      </c>
      <c r="C35" s="56" t="s">
        <v>61</v>
      </c>
      <c r="D35" s="12"/>
      <c r="E35" s="46">
        <f t="shared" si="3"/>
        <v>13</v>
      </c>
      <c r="F35" s="49">
        <v>11</v>
      </c>
      <c r="G35" s="49">
        <v>0</v>
      </c>
      <c r="H35" s="49">
        <v>2</v>
      </c>
      <c r="I35" s="47">
        <f t="shared" si="2"/>
        <v>539</v>
      </c>
      <c r="J35" s="49">
        <v>393</v>
      </c>
      <c r="K35" s="49">
        <v>144</v>
      </c>
      <c r="L35" s="49">
        <v>2</v>
      </c>
      <c r="M35" s="49">
        <v>0</v>
      </c>
      <c r="N35" s="49">
        <v>198665</v>
      </c>
      <c r="O35" s="49">
        <v>940296</v>
      </c>
      <c r="P35" s="49">
        <v>1774008</v>
      </c>
      <c r="Q35" s="49">
        <v>1666423</v>
      </c>
      <c r="R35" s="49">
        <v>107585</v>
      </c>
      <c r="S35" s="49">
        <v>0</v>
      </c>
      <c r="T35" s="62" t="s">
        <v>76</v>
      </c>
      <c r="U35" s="59">
        <v>101509</v>
      </c>
      <c r="V35" s="15" t="s">
        <v>60</v>
      </c>
    </row>
    <row r="36" spans="1:22" s="8" customFormat="1" ht="18.75" customHeight="1">
      <c r="A36" s="5"/>
      <c r="B36" s="12" t="s">
        <v>62</v>
      </c>
      <c r="C36" s="56" t="s">
        <v>63</v>
      </c>
      <c r="D36" s="13"/>
      <c r="E36" s="46">
        <f t="shared" si="3"/>
        <v>49</v>
      </c>
      <c r="F36" s="49">
        <v>39</v>
      </c>
      <c r="G36" s="49">
        <v>0</v>
      </c>
      <c r="H36" s="49">
        <v>10</v>
      </c>
      <c r="I36" s="47">
        <f t="shared" si="2"/>
        <v>1640</v>
      </c>
      <c r="J36" s="49">
        <v>1233</v>
      </c>
      <c r="K36" s="49">
        <v>398</v>
      </c>
      <c r="L36" s="49">
        <v>7</v>
      </c>
      <c r="M36" s="49">
        <v>2</v>
      </c>
      <c r="N36" s="49">
        <v>562101</v>
      </c>
      <c r="O36" s="49">
        <v>1042502</v>
      </c>
      <c r="P36" s="49">
        <v>2988697</v>
      </c>
      <c r="Q36" s="49">
        <v>2567096</v>
      </c>
      <c r="R36" s="49">
        <v>330207</v>
      </c>
      <c r="S36" s="49">
        <v>91394</v>
      </c>
      <c r="T36" s="63">
        <v>2015</v>
      </c>
      <c r="U36" s="59">
        <v>1288578</v>
      </c>
      <c r="V36" s="15" t="s">
        <v>62</v>
      </c>
    </row>
    <row r="37" spans="1:22" s="8" customFormat="1" ht="18.75" customHeight="1">
      <c r="A37" s="12"/>
      <c r="B37" s="12" t="s">
        <v>64</v>
      </c>
      <c r="C37" s="56" t="s">
        <v>73</v>
      </c>
      <c r="D37" s="5"/>
      <c r="E37" s="46">
        <f t="shared" si="3"/>
        <v>32</v>
      </c>
      <c r="F37" s="49">
        <v>28</v>
      </c>
      <c r="G37" s="49">
        <v>0</v>
      </c>
      <c r="H37" s="49">
        <v>4</v>
      </c>
      <c r="I37" s="47">
        <f t="shared" si="2"/>
        <v>483</v>
      </c>
      <c r="J37" s="49">
        <v>283</v>
      </c>
      <c r="K37" s="49">
        <v>197</v>
      </c>
      <c r="L37" s="49">
        <v>3</v>
      </c>
      <c r="M37" s="49">
        <v>0</v>
      </c>
      <c r="N37" s="49">
        <v>150427</v>
      </c>
      <c r="O37" s="49">
        <v>91272</v>
      </c>
      <c r="P37" s="49">
        <v>388476</v>
      </c>
      <c r="Q37" s="49">
        <v>367315</v>
      </c>
      <c r="R37" s="49">
        <v>21161</v>
      </c>
      <c r="S37" s="49">
        <v>0</v>
      </c>
      <c r="T37" s="62" t="s">
        <v>76</v>
      </c>
      <c r="U37" s="59">
        <v>175739</v>
      </c>
      <c r="V37" s="15" t="s">
        <v>64</v>
      </c>
    </row>
    <row r="38" spans="1:22" ht="18.75" customHeight="1">
      <c r="A38" s="10"/>
      <c r="B38" s="10"/>
      <c r="C38" s="10"/>
      <c r="D38" s="10"/>
      <c r="E38" s="51"/>
      <c r="F38" s="52"/>
      <c r="G38" s="52"/>
      <c r="H38" s="5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17"/>
    </row>
    <row r="39" spans="2:22" ht="13.5">
      <c r="B39" s="1" t="s">
        <v>23</v>
      </c>
      <c r="U39" s="37"/>
      <c r="V39" s="3" t="s">
        <v>69</v>
      </c>
    </row>
    <row r="40" ht="13.5">
      <c r="B40" s="1" t="s">
        <v>80</v>
      </c>
    </row>
    <row r="41" ht="13.5">
      <c r="B41" s="1" t="s">
        <v>79</v>
      </c>
    </row>
    <row r="42" ht="13.5">
      <c r="B42" s="1" t="s">
        <v>81</v>
      </c>
    </row>
  </sheetData>
  <sheetProtection/>
  <mergeCells count="12">
    <mergeCell ref="O4:O6"/>
    <mergeCell ref="N4:N6"/>
    <mergeCell ref="B4:C7"/>
    <mergeCell ref="Q5:Q6"/>
    <mergeCell ref="R5:R6"/>
    <mergeCell ref="I5:I7"/>
    <mergeCell ref="J5:K6"/>
    <mergeCell ref="G5:G7"/>
    <mergeCell ref="P5:P6"/>
    <mergeCell ref="E5:E7"/>
    <mergeCell ref="F5:F7"/>
    <mergeCell ref="H5:H7"/>
  </mergeCells>
  <printOptions/>
  <pageMargins left="0.31496062992125984" right="0.2362204724409449" top="0.7086614173228347" bottom="0.7086614173228347" header="0" footer="0"/>
  <pageSetup fitToWidth="2" horizontalDpi="600" verticalDpi="600" orientation="portrait" paperSize="9" scale="88" r:id="rId1"/>
  <colBreaks count="1" manualBreakCount="1">
    <brk id="13" max="65535" man="1"/>
  </colBreaks>
  <ignoredErrors>
    <ignoredError sqref="I10:I20 I22:I37" formulaRange="1"/>
    <ignoredError sqref="B10:B37 V10:V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2013-03-29T01:24:12Z</cp:lastPrinted>
  <dcterms:created xsi:type="dcterms:W3CDTF">2001-02-21T23:57:38Z</dcterms:created>
  <dcterms:modified xsi:type="dcterms:W3CDTF">2013-07-19T05:12:03Z</dcterms:modified>
  <cp:category/>
  <cp:version/>
  <cp:contentType/>
  <cp:contentStatus/>
</cp:coreProperties>
</file>