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5" windowWidth="17505" windowHeight="6990" tabRatio="839" activeTab="0"/>
  </bookViews>
  <sheets>
    <sheet name="９－６・７" sheetId="1" r:id="rId1"/>
  </sheets>
  <externalReferences>
    <externalReference r:id="rId4"/>
  </externalReferences>
  <definedNames>
    <definedName name="_xlnm.Print_Area" localSheetId="0">'９－６・７'!$A$1:$P$50</definedName>
    <definedName name="_xlnm.Print_Area">'/tmp/tmpbxe0p2em\庁内照会\[00情報化推進室.xls]９－５'!$A$1:$L$156</definedName>
    <definedName name="Z_24D806A5_15E0_438D_B37B_12520C3142B0_.wvu.PrintArea" localSheetId="0" hidden="1">'９－６・７'!$A$1:$P$49</definedName>
    <definedName name="Z_56DBEFD0_5A0C_4806_8FB1_0B004A1AFC1B_.wvu.PrintArea" localSheetId="0" hidden="1">'９－６・７'!$A$1:$P$49</definedName>
  </definedNames>
  <calcPr fullCalcOnLoad="1"/>
</workbook>
</file>

<file path=xl/sharedStrings.xml><?xml version="1.0" encoding="utf-8"?>
<sst xmlns="http://schemas.openxmlformats.org/spreadsheetml/2006/main" count="86" uniqueCount="44">
  <si>
    <t>区     分</t>
  </si>
  <si>
    <t>９－６  中央卸売市場取扱金額</t>
  </si>
  <si>
    <t>（単位：千円)</t>
  </si>
  <si>
    <t>総     数</t>
  </si>
  <si>
    <t>青               果</t>
  </si>
  <si>
    <t>冷   凍   水   産   物</t>
  </si>
  <si>
    <t>加   工   水   産   物</t>
  </si>
  <si>
    <t>総    数</t>
  </si>
  <si>
    <t>野   菜</t>
  </si>
  <si>
    <t>果   実</t>
  </si>
  <si>
    <t>鮮   魚</t>
  </si>
  <si>
    <t>貝   類</t>
  </si>
  <si>
    <t>淡 水 魚</t>
  </si>
  <si>
    <t>冷 凍 魚</t>
  </si>
  <si>
    <t>鯨    肉</t>
  </si>
  <si>
    <t>藻   類</t>
  </si>
  <si>
    <t>平　成</t>
  </si>
  <si>
    <t>注）単位未満四捨五入のため、総数と内訳の合計が合わない場合がある。</t>
  </si>
  <si>
    <t xml:space="preserve">               資料：中央卸売市場「中央卸売市場年報」</t>
  </si>
  <si>
    <t>　　兼業を含む。</t>
  </si>
  <si>
    <t>９－７  中央卸売市場取扱数量</t>
  </si>
  <si>
    <t>（単位：kg)</t>
  </si>
  <si>
    <t>注）総数には、加工食料品を含まない。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</si>
  <si>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生    鮮    水    産    物</t>
    </r>
  </si>
  <si>
    <t>塩干・加工物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</si>
  <si>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</si>
  <si>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</si>
  <si>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</si>
  <si>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</si>
  <si>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</si>
  <si>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</si>
  <si>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</si>
  <si>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</si>
  <si>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</si>
  <si>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</si>
  <si>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</si>
  <si>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</si>
  <si>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 xml:space="preserve">  22</t>
  </si>
  <si>
    <t xml:space="preserve">  19 年</t>
  </si>
  <si>
    <t xml:space="preserve">  20</t>
  </si>
  <si>
    <t xml:space="preserve">  21</t>
  </si>
  <si>
    <t xml:space="preserve">  23</t>
  </si>
  <si>
    <t>平成23年</t>
  </si>
  <si>
    <t xml:space="preserve">    単位未満四捨五入のため、総数と内訳の合計が合わない場合がある。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</si>
</sst>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#,##0_);\(#,##0\)"/>
    <numFmt numFmtId="186" formatCode="&quot;△&quot;\ #,##0;&quot;▲&quot;\ #,##0"/>
    <numFmt numFmtId="187" formatCode="#,##0.0;[Red]\-#,##0.0"/>
    <numFmt numFmtId="188" formatCode="@\ "/>
    <numFmt numFmtId="189" formatCode="@\ \ "/>
    <numFmt numFmtId="190" formatCode="#,##0;&quot;△ &quot;#,##0"/>
    <numFmt numFmtId="191" formatCode="#,##0_ "/>
    <numFmt numFmtId="192" formatCode="#,##0.000_ "/>
    <numFmt numFmtId="193" formatCode="0.0_ "/>
    <numFmt numFmtId="194" formatCode="#,##0.0_);\(#,##0.0\)"/>
    <numFmt numFmtId="195" formatCode="#,##0.0_ "/>
    <numFmt numFmtId="196" formatCode="###\ ##0.00;&quot;△&quot;###\ ##0.00"/>
    <numFmt numFmtId="197" formatCode="###\ ##0.0;&quot;△&quot;###\ ##0.0"/>
    <numFmt numFmtId="198" formatCode="###\ ##0.0;&quot;※&quot;###\ ##0.0"/>
    <numFmt numFmtId="199" formatCode="###\ ###\ ###\ ##0;&quot;△&quot;###\ ###\ ###\ ##0"/>
    <numFmt numFmtId="200" formatCode="###.##"/>
    <numFmt numFmtId="201" formatCode="\(###\ ##0.0\);&quot;(△&quot;###\ ##0.0\)"/>
    <numFmt numFmtId="202" formatCode="\(###\ ###\ ###\ ##0\);&quot;(△&quot;###\ ###\ ###\ ##0\)"/>
    <numFmt numFmtId="203" formatCode="#\ ###\ ###\ ##0"/>
    <numFmt numFmtId="204" formatCode="\(General\);\(\-General\)"/>
    <numFmt numFmtId="205" formatCode="0.00_);[Red]\(0.00\)"/>
    <numFmt numFmtId="206" formatCode="#,##0_);[Red]\(#,##0\)"/>
    <numFmt numFmtId="207" formatCode="#,##0\ "/>
    <numFmt numFmtId="208" formatCode="0_ "/>
    <numFmt numFmtId="209" formatCode=";;;"/>
    <numFmt numFmtId="210" formatCode="[&lt;=999]000;000\-00"/>
    <numFmt numFmtId="211" formatCode="###,###,##0;&quot;-&quot;##,###,##0"/>
    <numFmt numFmtId="212" formatCode="0;&quot;△ &quot;0\ "/>
    <numFmt numFmtId="213" formatCode="0.0;&quot;△ &quot;0.0\ "/>
    <numFmt numFmtId="214" formatCode="0;&quot;△ &quot;0\ \ "/>
    <numFmt numFmtId="215" formatCode="#,##0.0_);[Red]\(#,##0.0\)"/>
    <numFmt numFmtId="216" formatCode="#,##0;[Red]#,##0"/>
    <numFmt numFmtId="217" formatCode="_ * #,##0_ ;_ * &quot;△&quot;#,##0_ ;_ * &quot;-&quot;_ ;_ @_ "/>
    <numFmt numFmtId="218" formatCode="#,##0.0000000000000_ "/>
    <numFmt numFmtId="219" formatCode="#,##0.00_ "/>
    <numFmt numFmtId="220" formatCode="0.0\ "/>
    <numFmt numFmtId="221" formatCode="_ * #,##0.0_ ;_ * \-#,##0.0_ ;_ * &quot;-&quot;?_ ;_ @_ "/>
    <numFmt numFmtId="222" formatCode="00"/>
    <numFmt numFmtId="223" formatCode="_*#,##0_ ;_*\-#,##0_ ;_ * &quot;-&quot;_ ;_ @_ "/>
    <numFmt numFmtId="224" formatCode="#,##0_ ;[Red]\-#,##0\ "/>
    <numFmt numFmtId="225" formatCode="###,###,##0,"/>
    <numFmt numFmtId="226" formatCode="##,###,###,##0;&quot;-&quot;#,###,###,##0"/>
    <numFmt numFmtId="227" formatCode="#,###,###,##0;&quot; -&quot;###,###,##0"/>
    <numFmt numFmtId="228" formatCode="\ ###,###,##0;&quot;-&quot;###,###,##0"/>
    <numFmt numFmtId="229" formatCode="##0.0;&quot;-&quot;#0.0"/>
    <numFmt numFmtId="230" formatCode="#0.0;&quot;-&quot;0.0"/>
    <numFmt numFmtId="231" formatCode="\-0.0"/>
    <numFmt numFmtId="232" formatCode="0.0;&quot;▲ &quot;0.0"/>
    <numFmt numFmtId="233" formatCode="#,##0;&quot;▲ &quot;#,##0"/>
    <numFmt numFmtId="234" formatCode="#,##0.0;&quot;▲ &quot;#,##0.0"/>
  </numFmts>
  <fonts count="4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91" fontId="4" fillId="0" borderId="1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191" fontId="4" fillId="0" borderId="11" xfId="0" applyNumberFormat="1" applyFont="1" applyFill="1" applyBorder="1" applyAlignment="1">
      <alignment/>
    </xf>
    <xf numFmtId="191" fontId="4" fillId="0" borderId="0" xfId="0" applyNumberFormat="1" applyFont="1" applyFill="1" applyAlignment="1" applyProtection="1">
      <alignment/>
      <protection locked="0"/>
    </xf>
    <xf numFmtId="191" fontId="4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4" fillId="0" borderId="21" xfId="0" applyNumberFormat="1" applyFont="1" applyFill="1" applyBorder="1" applyAlignment="1">
      <alignment horizontal="left"/>
    </xf>
    <xf numFmtId="0" fontId="4" fillId="0" borderId="22" xfId="0" applyNumberFormat="1" applyFont="1" applyFill="1" applyBorder="1" applyAlignment="1" quotePrefix="1">
      <alignment horizontal="left"/>
    </xf>
    <xf numFmtId="0" fontId="4" fillId="0" borderId="23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91" fontId="4" fillId="0" borderId="25" xfId="0" applyNumberFormat="1" applyFont="1" applyFill="1" applyBorder="1" applyAlignment="1">
      <alignment/>
    </xf>
    <xf numFmtId="191" fontId="4" fillId="33" borderId="0" xfId="0" applyNumberFormat="1" applyFont="1" applyFill="1" applyAlignment="1">
      <alignment/>
    </xf>
    <xf numFmtId="191" fontId="4" fillId="33" borderId="0" xfId="0" applyNumberFormat="1" applyFont="1" applyFill="1" applyAlignment="1" applyProtection="1">
      <alignment/>
      <protection locked="0"/>
    </xf>
    <xf numFmtId="191" fontId="4" fillId="33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showGridLines="0" tabSelected="1" showOutlineSymbols="0" zoomScaleSheetLayoutView="100" zoomScalePageLayoutView="0" workbookViewId="0" topLeftCell="A1">
      <selection activeCell="P10" sqref="P10"/>
    </sheetView>
  </sheetViews>
  <sheetFormatPr defaultColWidth="8.796875" defaultRowHeight="15"/>
  <cols>
    <col min="1" max="2" width="7.09765625" style="9" customWidth="1"/>
    <col min="3" max="8" width="11.3984375" style="9" customWidth="1"/>
    <col min="9" max="14" width="10.3984375" style="9" customWidth="1"/>
    <col min="15" max="15" width="11.3984375" style="9" customWidth="1"/>
    <col min="16" max="16" width="10.3984375" style="9" customWidth="1"/>
    <col min="17" max="16384" width="9" style="10" customWidth="1"/>
  </cols>
  <sheetData>
    <row r="1" ht="17.25" customHeight="1">
      <c r="A1" s="8" t="s">
        <v>1</v>
      </c>
    </row>
    <row r="2" spans="2:16" s="11" customFormat="1" ht="13.5" customHeight="1">
      <c r="B2" s="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2" t="s">
        <v>2</v>
      </c>
    </row>
    <row r="3" spans="1:18" ht="17.25" customHeight="1">
      <c r="A3" s="42" t="s">
        <v>0</v>
      </c>
      <c r="B3" s="43"/>
      <c r="C3" s="46" t="s">
        <v>3</v>
      </c>
      <c r="D3" s="13" t="s">
        <v>4</v>
      </c>
      <c r="E3" s="14"/>
      <c r="F3" s="15"/>
      <c r="G3" s="39" t="s">
        <v>23</v>
      </c>
      <c r="H3" s="40"/>
      <c r="I3" s="40"/>
      <c r="J3" s="41"/>
      <c r="K3" s="16" t="s">
        <v>5</v>
      </c>
      <c r="L3" s="17"/>
      <c r="M3" s="17"/>
      <c r="N3" s="16" t="s">
        <v>6</v>
      </c>
      <c r="O3" s="17"/>
      <c r="P3" s="17"/>
      <c r="Q3" s="18"/>
      <c r="R3" s="18"/>
    </row>
    <row r="4" spans="1:18" ht="17.25" customHeight="1">
      <c r="A4" s="44"/>
      <c r="B4" s="45"/>
      <c r="C4" s="47"/>
      <c r="D4" s="19" t="s">
        <v>7</v>
      </c>
      <c r="E4" s="19" t="s">
        <v>8</v>
      </c>
      <c r="F4" s="19" t="s">
        <v>9</v>
      </c>
      <c r="G4" s="19" t="s">
        <v>7</v>
      </c>
      <c r="H4" s="19" t="s">
        <v>10</v>
      </c>
      <c r="I4" s="19" t="s">
        <v>11</v>
      </c>
      <c r="J4" s="20" t="s">
        <v>12</v>
      </c>
      <c r="K4" s="21" t="s">
        <v>3</v>
      </c>
      <c r="L4" s="21" t="s">
        <v>13</v>
      </c>
      <c r="M4" s="21" t="s">
        <v>14</v>
      </c>
      <c r="N4" s="21" t="s">
        <v>3</v>
      </c>
      <c r="O4" s="21" t="s">
        <v>24</v>
      </c>
      <c r="P4" s="22" t="s">
        <v>15</v>
      </c>
      <c r="Q4" s="18"/>
      <c r="R4" s="18"/>
    </row>
    <row r="5" spans="1:16" ht="15" customHeight="1">
      <c r="A5" s="23" t="s">
        <v>16</v>
      </c>
      <c r="B5" s="24" t="s">
        <v>38</v>
      </c>
      <c r="C5" s="5">
        <v>43695996</v>
      </c>
      <c r="D5" s="4">
        <v>12169144</v>
      </c>
      <c r="E5" s="4">
        <v>7824384</v>
      </c>
      <c r="F5" s="4">
        <v>4344759</v>
      </c>
      <c r="G5" s="4">
        <v>10724120</v>
      </c>
      <c r="H5" s="4">
        <v>9652201</v>
      </c>
      <c r="I5" s="4">
        <v>597266</v>
      </c>
      <c r="J5" s="4">
        <v>474653</v>
      </c>
      <c r="K5" s="4">
        <v>7601381</v>
      </c>
      <c r="L5" s="4">
        <v>6823159</v>
      </c>
      <c r="M5" s="4">
        <v>778222</v>
      </c>
      <c r="N5" s="4">
        <v>13201352</v>
      </c>
      <c r="O5" s="4">
        <v>13137753</v>
      </c>
      <c r="P5" s="4">
        <v>63599</v>
      </c>
    </row>
    <row r="6" spans="1:16" ht="15" customHeight="1">
      <c r="A6" s="23"/>
      <c r="B6" s="25" t="s">
        <v>39</v>
      </c>
      <c r="C6" s="3">
        <v>40708533</v>
      </c>
      <c r="D6" s="4">
        <v>11939403</v>
      </c>
      <c r="E6" s="4">
        <v>7902261</v>
      </c>
      <c r="F6" s="4">
        <v>4037142</v>
      </c>
      <c r="G6" s="4">
        <v>9980692</v>
      </c>
      <c r="H6" s="4">
        <v>8958957</v>
      </c>
      <c r="I6" s="4">
        <v>619080</v>
      </c>
      <c r="J6" s="4">
        <v>402655</v>
      </c>
      <c r="K6" s="4">
        <v>7550790</v>
      </c>
      <c r="L6" s="4">
        <v>6727315</v>
      </c>
      <c r="M6" s="4">
        <v>823475</v>
      </c>
      <c r="N6" s="4">
        <v>11237648</v>
      </c>
      <c r="O6" s="4">
        <v>11171179</v>
      </c>
      <c r="P6" s="4">
        <v>66469</v>
      </c>
    </row>
    <row r="7" spans="1:16" ht="15" customHeight="1">
      <c r="A7" s="23"/>
      <c r="B7" s="25" t="s">
        <v>40</v>
      </c>
      <c r="C7" s="3">
        <v>34715041</v>
      </c>
      <c r="D7" s="4">
        <v>11089580</v>
      </c>
      <c r="E7" s="4">
        <v>7462647</v>
      </c>
      <c r="F7" s="4">
        <v>3626933</v>
      </c>
      <c r="G7" s="4">
        <v>8968230</v>
      </c>
      <c r="H7" s="4">
        <v>8110107</v>
      </c>
      <c r="I7" s="4">
        <v>594076</v>
      </c>
      <c r="J7" s="4">
        <v>264046</v>
      </c>
      <c r="K7" s="4">
        <v>4636806</v>
      </c>
      <c r="L7" s="4">
        <v>4270341</v>
      </c>
      <c r="M7" s="4">
        <v>366465</v>
      </c>
      <c r="N7" s="4">
        <v>10020426</v>
      </c>
      <c r="O7" s="4">
        <v>9962054</v>
      </c>
      <c r="P7" s="4">
        <v>58372</v>
      </c>
    </row>
    <row r="8" spans="1:17" ht="15" customHeight="1">
      <c r="A8" s="23"/>
      <c r="B8" s="25" t="s">
        <v>37</v>
      </c>
      <c r="C8" s="7">
        <v>34619373</v>
      </c>
      <c r="D8" s="7">
        <v>11771227</v>
      </c>
      <c r="E8" s="7">
        <v>8056717</v>
      </c>
      <c r="F8" s="7">
        <v>3714510</v>
      </c>
      <c r="G8" s="7">
        <v>8459999</v>
      </c>
      <c r="H8" s="7">
        <v>7618671</v>
      </c>
      <c r="I8" s="7">
        <v>585771</v>
      </c>
      <c r="J8" s="7">
        <v>255557</v>
      </c>
      <c r="K8" s="35">
        <v>4752599</v>
      </c>
      <c r="L8" s="7">
        <v>4512350</v>
      </c>
      <c r="M8" s="7">
        <v>240249</v>
      </c>
      <c r="N8" s="7">
        <v>9635548</v>
      </c>
      <c r="O8" s="4">
        <v>9571270</v>
      </c>
      <c r="P8" s="7">
        <v>64278</v>
      </c>
      <c r="Q8" s="18"/>
    </row>
    <row r="9" spans="1:17" ht="15" customHeight="1">
      <c r="A9" s="23"/>
      <c r="B9" s="25" t="s">
        <v>41</v>
      </c>
      <c r="C9" s="7">
        <v>32341830</v>
      </c>
      <c r="D9" s="7">
        <v>10803930</v>
      </c>
      <c r="E9" s="7">
        <v>7317804</v>
      </c>
      <c r="F9" s="7">
        <v>3486124</v>
      </c>
      <c r="G9" s="7">
        <v>8225567</v>
      </c>
      <c r="H9" s="7">
        <v>7434203</v>
      </c>
      <c r="I9" s="7">
        <v>540217</v>
      </c>
      <c r="J9" s="7">
        <v>251148</v>
      </c>
      <c r="K9" s="7">
        <v>4869520</v>
      </c>
      <c r="L9" s="7">
        <v>4586322</v>
      </c>
      <c r="M9" s="7">
        <v>283199</v>
      </c>
      <c r="N9" s="7">
        <v>8442813</v>
      </c>
      <c r="O9" s="7">
        <v>8390955</v>
      </c>
      <c r="P9" s="7">
        <v>51860</v>
      </c>
      <c r="Q9" s="18"/>
    </row>
    <row r="10" spans="1:16" ht="20.25" customHeight="1">
      <c r="A10" s="23" t="s">
        <v>42</v>
      </c>
      <c r="B10" s="26" t="s">
        <v>25</v>
      </c>
      <c r="C10" s="7">
        <f>SUM(D10,K10,G10,N10)</f>
        <v>2398195</v>
      </c>
      <c r="D10" s="4">
        <f>SUM(E10:F10)</f>
        <v>874919</v>
      </c>
      <c r="E10" s="6">
        <v>569471</v>
      </c>
      <c r="F10" s="6">
        <v>305448</v>
      </c>
      <c r="G10" s="7">
        <f>SUM(H10:J10)</f>
        <v>721493</v>
      </c>
      <c r="H10" s="6">
        <v>663873</v>
      </c>
      <c r="I10" s="6">
        <v>50450</v>
      </c>
      <c r="J10" s="6">
        <v>7170</v>
      </c>
      <c r="K10" s="7">
        <f>SUM(L10:M10)</f>
        <v>325623</v>
      </c>
      <c r="L10" s="6">
        <v>296985</v>
      </c>
      <c r="M10" s="6">
        <v>28638</v>
      </c>
      <c r="N10" s="7">
        <f>SUM(O10:P10)</f>
        <v>476160</v>
      </c>
      <c r="O10" s="7">
        <v>471486</v>
      </c>
      <c r="P10" s="6">
        <v>4674</v>
      </c>
    </row>
    <row r="11" spans="1:16" ht="15" customHeight="1">
      <c r="A11" s="23"/>
      <c r="B11" s="26" t="s">
        <v>26</v>
      </c>
      <c r="C11" s="7">
        <f aca="true" t="shared" si="0" ref="C11:C21">SUM(D11,K11,G11,N11)</f>
        <v>2457746</v>
      </c>
      <c r="D11" s="4">
        <f aca="true" t="shared" si="1" ref="D11:D21">SUM(E11:F11)</f>
        <v>926958</v>
      </c>
      <c r="E11" s="6">
        <v>640577</v>
      </c>
      <c r="F11" s="6">
        <v>286381</v>
      </c>
      <c r="G11" s="7">
        <f aca="true" t="shared" si="2" ref="G11:G21">SUM(H11:J11)</f>
        <v>655543</v>
      </c>
      <c r="H11" s="6">
        <v>595926</v>
      </c>
      <c r="I11" s="6">
        <v>51725</v>
      </c>
      <c r="J11" s="6">
        <v>7892</v>
      </c>
      <c r="K11" s="7">
        <f aca="true" t="shared" si="3" ref="K11:K21">SUM(L11:M11)</f>
        <v>370795</v>
      </c>
      <c r="L11" s="6">
        <v>345547</v>
      </c>
      <c r="M11" s="6">
        <v>25248</v>
      </c>
      <c r="N11" s="7">
        <f aca="true" t="shared" si="4" ref="N11:N21">SUM(O11:P11)</f>
        <v>504450</v>
      </c>
      <c r="O11" s="6">
        <v>498153</v>
      </c>
      <c r="P11" s="6">
        <v>6297</v>
      </c>
    </row>
    <row r="12" spans="1:16" ht="15" customHeight="1">
      <c r="A12" s="23"/>
      <c r="B12" s="26" t="s">
        <v>27</v>
      </c>
      <c r="C12" s="7">
        <f t="shared" si="0"/>
        <v>2937692</v>
      </c>
      <c r="D12" s="4">
        <f t="shared" si="1"/>
        <v>932482</v>
      </c>
      <c r="E12" s="6">
        <v>629820</v>
      </c>
      <c r="F12" s="6">
        <v>302662</v>
      </c>
      <c r="G12" s="7">
        <f t="shared" si="2"/>
        <v>711749</v>
      </c>
      <c r="H12" s="6">
        <v>646736</v>
      </c>
      <c r="I12" s="6">
        <v>55033</v>
      </c>
      <c r="J12" s="6">
        <v>9980</v>
      </c>
      <c r="K12" s="7">
        <f t="shared" si="3"/>
        <v>477709</v>
      </c>
      <c r="L12" s="6">
        <v>446928</v>
      </c>
      <c r="M12" s="6">
        <v>30781</v>
      </c>
      <c r="N12" s="7">
        <f t="shared" si="4"/>
        <v>815752</v>
      </c>
      <c r="O12" s="6">
        <v>808265</v>
      </c>
      <c r="P12" s="6">
        <v>7487</v>
      </c>
    </row>
    <row r="13" spans="1:16" ht="15" customHeight="1">
      <c r="A13" s="23"/>
      <c r="B13" s="26" t="s">
        <v>28</v>
      </c>
      <c r="C13" s="7">
        <f t="shared" si="0"/>
        <v>2786836</v>
      </c>
      <c r="D13" s="4">
        <f t="shared" si="1"/>
        <v>988020</v>
      </c>
      <c r="E13" s="6">
        <v>685222</v>
      </c>
      <c r="F13" s="6">
        <v>302798</v>
      </c>
      <c r="G13" s="7">
        <f t="shared" si="2"/>
        <v>630026</v>
      </c>
      <c r="H13" s="6">
        <v>562915</v>
      </c>
      <c r="I13" s="6">
        <v>52310</v>
      </c>
      <c r="J13" s="6">
        <v>14801</v>
      </c>
      <c r="K13" s="7">
        <f t="shared" si="3"/>
        <v>467094</v>
      </c>
      <c r="L13" s="6">
        <v>452045</v>
      </c>
      <c r="M13" s="6">
        <v>15049</v>
      </c>
      <c r="N13" s="7">
        <f t="shared" si="4"/>
        <v>701696</v>
      </c>
      <c r="O13" s="6">
        <v>697329</v>
      </c>
      <c r="P13" s="6">
        <v>4367</v>
      </c>
    </row>
    <row r="14" spans="1:16" ht="15" customHeight="1">
      <c r="A14" s="23"/>
      <c r="B14" s="26" t="s">
        <v>29</v>
      </c>
      <c r="C14" s="7">
        <f t="shared" si="0"/>
        <v>2269786</v>
      </c>
      <c r="D14" s="4">
        <f t="shared" si="1"/>
        <v>816856</v>
      </c>
      <c r="E14" s="6">
        <v>581543</v>
      </c>
      <c r="F14" s="6">
        <v>235313</v>
      </c>
      <c r="G14" s="7">
        <f t="shared" si="2"/>
        <v>580341</v>
      </c>
      <c r="H14" s="6">
        <v>513577</v>
      </c>
      <c r="I14" s="6">
        <v>46992</v>
      </c>
      <c r="J14" s="6">
        <v>19772</v>
      </c>
      <c r="K14" s="7">
        <f t="shared" si="3"/>
        <v>342259</v>
      </c>
      <c r="L14" s="6">
        <v>321488</v>
      </c>
      <c r="M14" s="6">
        <v>20771</v>
      </c>
      <c r="N14" s="7">
        <f t="shared" si="4"/>
        <v>530330</v>
      </c>
      <c r="O14" s="6">
        <v>526707</v>
      </c>
      <c r="P14" s="6">
        <v>3623</v>
      </c>
    </row>
    <row r="15" spans="1:16" ht="15" customHeight="1">
      <c r="A15" s="23"/>
      <c r="B15" s="26" t="s">
        <v>30</v>
      </c>
      <c r="C15" s="7">
        <f t="shared" si="0"/>
        <v>2503104</v>
      </c>
      <c r="D15" s="4">
        <f t="shared" si="1"/>
        <v>902763</v>
      </c>
      <c r="E15" s="6">
        <v>678687</v>
      </c>
      <c r="F15" s="6">
        <v>224076</v>
      </c>
      <c r="G15" s="7">
        <f t="shared" si="2"/>
        <v>607025</v>
      </c>
      <c r="H15" s="6">
        <v>544130</v>
      </c>
      <c r="I15" s="6">
        <v>34900</v>
      </c>
      <c r="J15" s="6">
        <v>27995</v>
      </c>
      <c r="K15" s="7">
        <f t="shared" si="3"/>
        <v>427073</v>
      </c>
      <c r="L15" s="6">
        <v>407677</v>
      </c>
      <c r="M15" s="6">
        <v>19396</v>
      </c>
      <c r="N15" s="7">
        <f t="shared" si="4"/>
        <v>566243</v>
      </c>
      <c r="O15" s="6">
        <v>562601</v>
      </c>
      <c r="P15" s="6">
        <v>3642</v>
      </c>
    </row>
    <row r="16" spans="1:16" ht="15" customHeight="1">
      <c r="A16" s="23"/>
      <c r="B16" s="26" t="s">
        <v>31</v>
      </c>
      <c r="C16" s="7">
        <f t="shared" si="0"/>
        <v>2533643</v>
      </c>
      <c r="D16" s="4">
        <f t="shared" si="1"/>
        <v>810283</v>
      </c>
      <c r="E16" s="6">
        <v>531742</v>
      </c>
      <c r="F16" s="6">
        <v>278541</v>
      </c>
      <c r="G16" s="7">
        <f t="shared" si="2"/>
        <v>631660</v>
      </c>
      <c r="H16" s="6">
        <v>523197</v>
      </c>
      <c r="I16" s="6">
        <v>25169</v>
      </c>
      <c r="J16" s="6">
        <v>83294</v>
      </c>
      <c r="K16" s="7">
        <f t="shared" si="3"/>
        <v>391115</v>
      </c>
      <c r="L16" s="6">
        <v>373507</v>
      </c>
      <c r="M16" s="6">
        <v>17608</v>
      </c>
      <c r="N16" s="7">
        <f t="shared" si="4"/>
        <v>700585</v>
      </c>
      <c r="O16" s="6">
        <v>697755</v>
      </c>
      <c r="P16" s="6">
        <v>2830</v>
      </c>
    </row>
    <row r="17" spans="1:16" ht="15" customHeight="1">
      <c r="A17" s="23"/>
      <c r="B17" s="26" t="s">
        <v>32</v>
      </c>
      <c r="C17" s="7">
        <f t="shared" si="0"/>
        <v>2843865</v>
      </c>
      <c r="D17" s="4">
        <f t="shared" si="1"/>
        <v>819901</v>
      </c>
      <c r="E17" s="6">
        <v>528418</v>
      </c>
      <c r="F17" s="6">
        <v>291483</v>
      </c>
      <c r="G17" s="7">
        <f t="shared" si="2"/>
        <v>675068</v>
      </c>
      <c r="H17" s="6">
        <v>609729</v>
      </c>
      <c r="I17" s="6">
        <v>24078</v>
      </c>
      <c r="J17" s="6">
        <v>41261</v>
      </c>
      <c r="K17" s="7">
        <f t="shared" si="3"/>
        <v>380645</v>
      </c>
      <c r="L17" s="6">
        <v>345402</v>
      </c>
      <c r="M17" s="6">
        <v>35243</v>
      </c>
      <c r="N17" s="7">
        <f t="shared" si="4"/>
        <v>968251</v>
      </c>
      <c r="O17" s="6">
        <v>965322</v>
      </c>
      <c r="P17" s="6">
        <v>2929</v>
      </c>
    </row>
    <row r="18" spans="1:16" ht="15" customHeight="1">
      <c r="A18" s="23"/>
      <c r="B18" s="26" t="s">
        <v>33</v>
      </c>
      <c r="C18" s="7">
        <f t="shared" si="0"/>
        <v>2605052</v>
      </c>
      <c r="D18" s="4">
        <f t="shared" si="1"/>
        <v>962744</v>
      </c>
      <c r="E18" s="6">
        <v>684443</v>
      </c>
      <c r="F18" s="6">
        <v>278301</v>
      </c>
      <c r="G18" s="7">
        <f t="shared" si="2"/>
        <v>674873</v>
      </c>
      <c r="H18" s="6">
        <v>639352</v>
      </c>
      <c r="I18" s="6">
        <v>21121</v>
      </c>
      <c r="J18" s="6">
        <v>14400</v>
      </c>
      <c r="K18" s="7">
        <f t="shared" si="3"/>
        <v>376304</v>
      </c>
      <c r="L18" s="6">
        <v>362856</v>
      </c>
      <c r="M18" s="6">
        <v>13448</v>
      </c>
      <c r="N18" s="7">
        <f t="shared" si="4"/>
        <v>591131</v>
      </c>
      <c r="O18" s="6">
        <v>588306</v>
      </c>
      <c r="P18" s="6">
        <v>2825</v>
      </c>
    </row>
    <row r="19" spans="1:16" ht="15" customHeight="1">
      <c r="A19" s="23"/>
      <c r="B19" s="26" t="s">
        <v>34</v>
      </c>
      <c r="C19" s="7">
        <f t="shared" si="0"/>
        <v>2738834</v>
      </c>
      <c r="D19" s="4">
        <f t="shared" si="1"/>
        <v>1004183</v>
      </c>
      <c r="E19" s="6">
        <v>707960</v>
      </c>
      <c r="F19" s="6">
        <v>296223</v>
      </c>
      <c r="G19" s="7">
        <f t="shared" si="2"/>
        <v>677826</v>
      </c>
      <c r="H19" s="6">
        <v>629319</v>
      </c>
      <c r="I19" s="6">
        <v>39607</v>
      </c>
      <c r="J19" s="6">
        <v>8900</v>
      </c>
      <c r="K19" s="7">
        <f t="shared" si="3"/>
        <v>370052</v>
      </c>
      <c r="L19" s="6">
        <v>347346</v>
      </c>
      <c r="M19" s="6">
        <v>22706</v>
      </c>
      <c r="N19" s="7">
        <f t="shared" si="4"/>
        <v>686773</v>
      </c>
      <c r="O19" s="6">
        <v>684017</v>
      </c>
      <c r="P19" s="6">
        <v>2756</v>
      </c>
    </row>
    <row r="20" spans="1:16" ht="15" customHeight="1">
      <c r="A20" s="23"/>
      <c r="B20" s="26" t="s">
        <v>35</v>
      </c>
      <c r="C20" s="7">
        <f t="shared" si="0"/>
        <v>2721343</v>
      </c>
      <c r="D20" s="4">
        <f t="shared" si="1"/>
        <v>710600</v>
      </c>
      <c r="E20" s="6">
        <v>469735</v>
      </c>
      <c r="F20" s="6">
        <v>240865</v>
      </c>
      <c r="G20" s="7">
        <f t="shared" si="2"/>
        <v>669834</v>
      </c>
      <c r="H20" s="6">
        <v>612613</v>
      </c>
      <c r="I20" s="6">
        <v>49115</v>
      </c>
      <c r="J20" s="6">
        <v>8106</v>
      </c>
      <c r="K20" s="7">
        <f t="shared" si="3"/>
        <v>420182</v>
      </c>
      <c r="L20" s="6">
        <v>399165</v>
      </c>
      <c r="M20" s="6">
        <v>21017</v>
      </c>
      <c r="N20" s="7">
        <f t="shared" si="4"/>
        <v>920727</v>
      </c>
      <c r="O20" s="6">
        <v>915931</v>
      </c>
      <c r="P20" s="6">
        <v>4796</v>
      </c>
    </row>
    <row r="21" spans="1:16" ht="15" customHeight="1">
      <c r="A21" s="23"/>
      <c r="B21" s="27" t="s">
        <v>36</v>
      </c>
      <c r="C21" s="7">
        <f t="shared" si="0"/>
        <v>3545734</v>
      </c>
      <c r="D21" s="4">
        <f t="shared" si="1"/>
        <v>1054221</v>
      </c>
      <c r="E21" s="6">
        <v>610187</v>
      </c>
      <c r="F21" s="6">
        <v>444034</v>
      </c>
      <c r="G21" s="7">
        <f t="shared" si="2"/>
        <v>990129</v>
      </c>
      <c r="H21" s="6">
        <v>892836</v>
      </c>
      <c r="I21" s="6">
        <v>89716</v>
      </c>
      <c r="J21" s="6">
        <v>7577</v>
      </c>
      <c r="K21" s="7">
        <f t="shared" si="3"/>
        <v>520669</v>
      </c>
      <c r="L21" s="6">
        <v>487375</v>
      </c>
      <c r="M21" s="6">
        <v>33294</v>
      </c>
      <c r="N21" s="7">
        <f t="shared" si="4"/>
        <v>980715</v>
      </c>
      <c r="O21" s="6">
        <v>975082</v>
      </c>
      <c r="P21" s="6">
        <v>5633</v>
      </c>
    </row>
    <row r="22" spans="1:17" ht="15.75" customHeight="1">
      <c r="A22" s="28" t="s">
        <v>17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 t="s">
        <v>18</v>
      </c>
      <c r="Q22" s="18"/>
    </row>
    <row r="23" ht="13.5" customHeight="1">
      <c r="A23" s="2" t="s">
        <v>19</v>
      </c>
    </row>
    <row r="24" spans="4:5" ht="13.5" customHeight="1">
      <c r="D24" s="31"/>
      <c r="E24" s="31"/>
    </row>
    <row r="25" spans="4:5" ht="13.5" customHeight="1">
      <c r="D25" s="31"/>
      <c r="E25" s="31"/>
    </row>
    <row r="26" ht="13.5" customHeight="1"/>
    <row r="27" ht="13.5" customHeight="1"/>
    <row r="28" spans="1:17" ht="13.5" customHeight="1">
      <c r="A28" s="8" t="s">
        <v>20</v>
      </c>
      <c r="Q28" s="18"/>
    </row>
    <row r="29" spans="2:18" s="11" customFormat="1" ht="13.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2" t="s">
        <v>21</v>
      </c>
      <c r="Q29" s="32"/>
      <c r="R29" s="32"/>
    </row>
    <row r="30" spans="1:18" ht="17.25" customHeight="1">
      <c r="A30" s="42" t="s">
        <v>0</v>
      </c>
      <c r="B30" s="43"/>
      <c r="C30" s="46" t="s">
        <v>3</v>
      </c>
      <c r="D30" s="13" t="s">
        <v>4</v>
      </c>
      <c r="E30" s="14"/>
      <c r="F30" s="15"/>
      <c r="G30" s="39" t="s">
        <v>23</v>
      </c>
      <c r="H30" s="40"/>
      <c r="I30" s="40"/>
      <c r="J30" s="41"/>
      <c r="K30" s="16" t="s">
        <v>5</v>
      </c>
      <c r="L30" s="17"/>
      <c r="M30" s="17"/>
      <c r="N30" s="16" t="s">
        <v>6</v>
      </c>
      <c r="O30" s="17"/>
      <c r="P30" s="17"/>
      <c r="Q30" s="18"/>
      <c r="R30" s="18"/>
    </row>
    <row r="31" spans="1:18" ht="17.25" customHeight="1">
      <c r="A31" s="44"/>
      <c r="B31" s="45"/>
      <c r="C31" s="47"/>
      <c r="D31" s="19" t="s">
        <v>7</v>
      </c>
      <c r="E31" s="19" t="s">
        <v>8</v>
      </c>
      <c r="F31" s="19" t="s">
        <v>9</v>
      </c>
      <c r="G31" s="19" t="s">
        <v>7</v>
      </c>
      <c r="H31" s="19" t="s">
        <v>10</v>
      </c>
      <c r="I31" s="19" t="s">
        <v>11</v>
      </c>
      <c r="J31" s="20" t="s">
        <v>12</v>
      </c>
      <c r="K31" s="21" t="s">
        <v>3</v>
      </c>
      <c r="L31" s="21" t="s">
        <v>13</v>
      </c>
      <c r="M31" s="21" t="s">
        <v>14</v>
      </c>
      <c r="N31" s="21" t="s">
        <v>3</v>
      </c>
      <c r="O31" s="21" t="s">
        <v>24</v>
      </c>
      <c r="P31" s="22" t="s">
        <v>15</v>
      </c>
      <c r="Q31" s="18"/>
      <c r="R31" s="18"/>
    </row>
    <row r="32" spans="1:17" ht="15" customHeight="1">
      <c r="A32" s="23" t="s">
        <v>16</v>
      </c>
      <c r="B32" s="24" t="s">
        <v>38</v>
      </c>
      <c r="C32" s="4">
        <v>108549755</v>
      </c>
      <c r="D32" s="7">
        <v>56398504</v>
      </c>
      <c r="E32" s="7">
        <v>41950097</v>
      </c>
      <c r="F32" s="7">
        <v>14448407</v>
      </c>
      <c r="G32" s="7">
        <v>16546927</v>
      </c>
      <c r="H32" s="7">
        <v>14967707</v>
      </c>
      <c r="I32" s="7">
        <v>1268516</v>
      </c>
      <c r="J32" s="7">
        <v>310704</v>
      </c>
      <c r="K32" s="7">
        <v>12255079</v>
      </c>
      <c r="L32" s="7">
        <v>11833273</v>
      </c>
      <c r="M32" s="7">
        <v>421806</v>
      </c>
      <c r="N32" s="7">
        <v>23349245</v>
      </c>
      <c r="O32" s="7">
        <v>22795913</v>
      </c>
      <c r="P32" s="7">
        <v>553332</v>
      </c>
      <c r="Q32" s="18"/>
    </row>
    <row r="33" spans="1:16" ht="15" customHeight="1">
      <c r="A33" s="23"/>
      <c r="B33" s="25" t="s">
        <v>39</v>
      </c>
      <c r="C33" s="4">
        <v>101116113</v>
      </c>
      <c r="D33" s="7">
        <v>54783829</v>
      </c>
      <c r="E33" s="7">
        <v>40646463</v>
      </c>
      <c r="F33" s="7">
        <v>14137366</v>
      </c>
      <c r="G33" s="7">
        <v>15173987</v>
      </c>
      <c r="H33" s="7">
        <v>13613013</v>
      </c>
      <c r="I33" s="7">
        <v>1286349</v>
      </c>
      <c r="J33" s="7">
        <v>274625</v>
      </c>
      <c r="K33" s="7">
        <v>12399905</v>
      </c>
      <c r="L33" s="7">
        <v>12006642</v>
      </c>
      <c r="M33" s="7">
        <v>393263</v>
      </c>
      <c r="N33" s="7">
        <v>18758392</v>
      </c>
      <c r="O33" s="7">
        <v>18292244</v>
      </c>
      <c r="P33" s="7">
        <v>466148</v>
      </c>
    </row>
    <row r="34" spans="1:16" ht="15" customHeight="1">
      <c r="A34" s="23"/>
      <c r="B34" s="25" t="s">
        <v>40</v>
      </c>
      <c r="C34" s="7">
        <v>90230897</v>
      </c>
      <c r="D34" s="7">
        <v>53025155</v>
      </c>
      <c r="E34" s="7">
        <v>39697419</v>
      </c>
      <c r="F34" s="7">
        <v>13327736</v>
      </c>
      <c r="G34" s="7">
        <v>14015132</v>
      </c>
      <c r="H34" s="7">
        <v>12486825</v>
      </c>
      <c r="I34" s="7">
        <v>1335084</v>
      </c>
      <c r="J34" s="7">
        <v>193223</v>
      </c>
      <c r="K34" s="7">
        <v>7446144</v>
      </c>
      <c r="L34" s="7">
        <v>7250921</v>
      </c>
      <c r="M34" s="7">
        <v>195223</v>
      </c>
      <c r="N34" s="7">
        <v>15744466</v>
      </c>
      <c r="O34" s="7">
        <v>15343859</v>
      </c>
      <c r="P34" s="7">
        <v>400607</v>
      </c>
    </row>
    <row r="35" spans="1:16" ht="15" customHeight="1">
      <c r="A35" s="23"/>
      <c r="B35" s="25" t="s">
        <v>37</v>
      </c>
      <c r="C35" s="7">
        <v>84702572</v>
      </c>
      <c r="D35" s="7">
        <v>49461084</v>
      </c>
      <c r="E35" s="35">
        <v>37460059</v>
      </c>
      <c r="F35" s="35">
        <v>12001025</v>
      </c>
      <c r="G35" s="35">
        <v>12322139</v>
      </c>
      <c r="H35" s="35">
        <v>10976288</v>
      </c>
      <c r="I35" s="35">
        <v>1140690</v>
      </c>
      <c r="J35" s="35">
        <v>205161</v>
      </c>
      <c r="K35" s="35">
        <v>7372795</v>
      </c>
      <c r="L35" s="35">
        <v>7220343</v>
      </c>
      <c r="M35" s="35">
        <v>152452</v>
      </c>
      <c r="N35" s="35">
        <v>15546554</v>
      </c>
      <c r="O35" s="35">
        <v>15201140</v>
      </c>
      <c r="P35" s="35">
        <v>345414</v>
      </c>
    </row>
    <row r="36" spans="1:16" ht="15" customHeight="1">
      <c r="A36" s="23"/>
      <c r="B36" s="25" t="s">
        <v>41</v>
      </c>
      <c r="C36" s="7">
        <f>SUM(G36,K36,N36,D36)</f>
        <v>82076090</v>
      </c>
      <c r="D36" s="7">
        <f>SUM(E36:F36)</f>
        <v>47700572</v>
      </c>
      <c r="E36" s="35">
        <v>36587596</v>
      </c>
      <c r="F36" s="35">
        <v>11112976</v>
      </c>
      <c r="G36" s="35">
        <f aca="true" t="shared" si="5" ref="G36:P36">SUM(G37:G48)</f>
        <v>12750470</v>
      </c>
      <c r="H36" s="35">
        <f t="shared" si="5"/>
        <v>11264223</v>
      </c>
      <c r="I36" s="35">
        <f t="shared" si="5"/>
        <v>1312460</v>
      </c>
      <c r="J36" s="35">
        <f t="shared" si="5"/>
        <v>173787</v>
      </c>
      <c r="K36" s="35">
        <f t="shared" si="5"/>
        <v>7492047</v>
      </c>
      <c r="L36" s="35">
        <f t="shared" si="5"/>
        <v>7329515</v>
      </c>
      <c r="M36" s="35">
        <f t="shared" si="5"/>
        <v>162532</v>
      </c>
      <c r="N36" s="35">
        <f t="shared" si="5"/>
        <v>14133001</v>
      </c>
      <c r="O36" s="35">
        <f t="shared" si="5"/>
        <v>13796040</v>
      </c>
      <c r="P36" s="35">
        <f t="shared" si="5"/>
        <v>336961</v>
      </c>
    </row>
    <row r="37" spans="1:16" ht="20.25" customHeight="1">
      <c r="A37" s="23" t="s">
        <v>42</v>
      </c>
      <c r="B37" s="26" t="s">
        <v>25</v>
      </c>
      <c r="C37" s="7">
        <f aca="true" t="shared" si="6" ref="C37:C48">SUM(G37,K37,N37,D37)</f>
        <v>6094599</v>
      </c>
      <c r="D37" s="7">
        <f>SUM(E37:F37)</f>
        <v>3692345</v>
      </c>
      <c r="E37" s="7">
        <v>2831004</v>
      </c>
      <c r="F37" s="36">
        <v>861341</v>
      </c>
      <c r="G37" s="37">
        <f>SUM(H37:J37)</f>
        <v>930286</v>
      </c>
      <c r="H37" s="36">
        <v>811336</v>
      </c>
      <c r="I37" s="36">
        <v>114647</v>
      </c>
      <c r="J37" s="36">
        <v>4303</v>
      </c>
      <c r="K37" s="37">
        <f>SUM(L37:M37)</f>
        <v>441516</v>
      </c>
      <c r="L37" s="36">
        <v>425356</v>
      </c>
      <c r="M37" s="36">
        <v>16160</v>
      </c>
      <c r="N37" s="35">
        <f>SUM(O37:P37)</f>
        <v>1030452</v>
      </c>
      <c r="O37" s="36">
        <v>987543</v>
      </c>
      <c r="P37" s="36">
        <v>42909</v>
      </c>
    </row>
    <row r="38" spans="1:16" ht="15" customHeight="1">
      <c r="A38" s="23"/>
      <c r="B38" s="26" t="s">
        <v>26</v>
      </c>
      <c r="C38" s="7">
        <f t="shared" si="6"/>
        <v>6529266</v>
      </c>
      <c r="D38" s="7">
        <f aca="true" t="shared" si="7" ref="D38:D48">SUM(E38:F38)</f>
        <v>3827515</v>
      </c>
      <c r="E38" s="7">
        <v>3018354</v>
      </c>
      <c r="F38" s="36">
        <v>809161</v>
      </c>
      <c r="G38" s="37">
        <f aca="true" t="shared" si="8" ref="G38:G48">SUM(H38:J38)</f>
        <v>963705</v>
      </c>
      <c r="H38" s="36">
        <v>836262</v>
      </c>
      <c r="I38" s="36">
        <v>122566</v>
      </c>
      <c r="J38" s="36">
        <v>4877</v>
      </c>
      <c r="K38" s="37">
        <f aca="true" t="shared" si="9" ref="K38:K48">SUM(L38:M38)</f>
        <v>638434</v>
      </c>
      <c r="L38" s="36">
        <v>624729</v>
      </c>
      <c r="M38" s="36">
        <v>13705</v>
      </c>
      <c r="N38" s="35">
        <f aca="true" t="shared" si="10" ref="N38:N48">SUM(O38:P38)</f>
        <v>1099612</v>
      </c>
      <c r="O38" s="36">
        <v>1046167</v>
      </c>
      <c r="P38" s="36">
        <v>53445</v>
      </c>
    </row>
    <row r="39" spans="1:16" ht="15" customHeight="1">
      <c r="A39" s="23"/>
      <c r="B39" s="26" t="s">
        <v>27</v>
      </c>
      <c r="C39" s="7">
        <f t="shared" si="6"/>
        <v>7346766</v>
      </c>
      <c r="D39" s="7">
        <f t="shared" si="7"/>
        <v>4000081</v>
      </c>
      <c r="E39" s="7">
        <v>3130647</v>
      </c>
      <c r="F39" s="36">
        <v>869434</v>
      </c>
      <c r="G39" s="37">
        <f t="shared" si="8"/>
        <v>1007419</v>
      </c>
      <c r="H39" s="36">
        <v>883840</v>
      </c>
      <c r="I39" s="36">
        <v>115095</v>
      </c>
      <c r="J39" s="36">
        <v>8484</v>
      </c>
      <c r="K39" s="37">
        <f t="shared" si="9"/>
        <v>768353</v>
      </c>
      <c r="L39" s="36">
        <v>744950</v>
      </c>
      <c r="M39" s="36">
        <v>23403</v>
      </c>
      <c r="N39" s="35">
        <f t="shared" si="10"/>
        <v>1570913</v>
      </c>
      <c r="O39" s="36">
        <v>1520341</v>
      </c>
      <c r="P39" s="36">
        <v>50572</v>
      </c>
    </row>
    <row r="40" spans="1:16" ht="15" customHeight="1">
      <c r="A40" s="23"/>
      <c r="B40" s="26" t="s">
        <v>28</v>
      </c>
      <c r="C40" s="7">
        <f t="shared" si="6"/>
        <v>7688506</v>
      </c>
      <c r="D40" s="7">
        <f t="shared" si="7"/>
        <v>4535065</v>
      </c>
      <c r="E40" s="7">
        <v>3669474</v>
      </c>
      <c r="F40" s="36">
        <v>865591</v>
      </c>
      <c r="G40" s="37">
        <f t="shared" si="8"/>
        <v>886566</v>
      </c>
      <c r="H40" s="36">
        <v>765357</v>
      </c>
      <c r="I40" s="36">
        <v>106886</v>
      </c>
      <c r="J40" s="36">
        <v>14323</v>
      </c>
      <c r="K40" s="37">
        <f t="shared" si="9"/>
        <v>839420</v>
      </c>
      <c r="L40" s="36">
        <v>830606</v>
      </c>
      <c r="M40" s="36">
        <v>8814</v>
      </c>
      <c r="N40" s="35">
        <f t="shared" si="10"/>
        <v>1427455</v>
      </c>
      <c r="O40" s="36">
        <v>1399970</v>
      </c>
      <c r="P40" s="36">
        <v>27485</v>
      </c>
    </row>
    <row r="41" spans="1:16" ht="15" customHeight="1">
      <c r="A41" s="23"/>
      <c r="B41" s="26" t="s">
        <v>29</v>
      </c>
      <c r="C41" s="7">
        <f t="shared" si="6"/>
        <v>6444083</v>
      </c>
      <c r="D41" s="7">
        <f t="shared" si="7"/>
        <v>3990489</v>
      </c>
      <c r="E41" s="7">
        <v>3221876</v>
      </c>
      <c r="F41" s="36">
        <v>768613</v>
      </c>
      <c r="G41" s="37">
        <f t="shared" si="8"/>
        <v>947374</v>
      </c>
      <c r="H41" s="36">
        <v>714166</v>
      </c>
      <c r="I41" s="36">
        <v>214155</v>
      </c>
      <c r="J41" s="36">
        <v>19053</v>
      </c>
      <c r="K41" s="37">
        <f t="shared" si="9"/>
        <v>545971</v>
      </c>
      <c r="L41" s="36">
        <v>535573</v>
      </c>
      <c r="M41" s="36">
        <v>10398</v>
      </c>
      <c r="N41" s="35">
        <f t="shared" si="10"/>
        <v>960249</v>
      </c>
      <c r="O41" s="36">
        <v>943835</v>
      </c>
      <c r="P41" s="36">
        <v>16414</v>
      </c>
    </row>
    <row r="42" spans="1:16" ht="15" customHeight="1">
      <c r="A42" s="23"/>
      <c r="B42" s="26" t="s">
        <v>30</v>
      </c>
      <c r="C42" s="7">
        <f t="shared" si="6"/>
        <v>6622262</v>
      </c>
      <c r="D42" s="7">
        <f t="shared" si="7"/>
        <v>3885373</v>
      </c>
      <c r="E42" s="7">
        <v>3106454</v>
      </c>
      <c r="F42" s="36">
        <v>778919</v>
      </c>
      <c r="G42" s="37">
        <f t="shared" si="8"/>
        <v>1079071</v>
      </c>
      <c r="H42" s="36">
        <v>916675</v>
      </c>
      <c r="I42" s="36">
        <v>137721</v>
      </c>
      <c r="J42" s="36">
        <v>24675</v>
      </c>
      <c r="K42" s="37">
        <f t="shared" si="9"/>
        <v>645936</v>
      </c>
      <c r="L42" s="36">
        <v>638333</v>
      </c>
      <c r="M42" s="36">
        <v>7603</v>
      </c>
      <c r="N42" s="35">
        <f t="shared" si="10"/>
        <v>1011882</v>
      </c>
      <c r="O42" s="36">
        <v>996160</v>
      </c>
      <c r="P42" s="36">
        <v>15722</v>
      </c>
    </row>
    <row r="43" spans="1:16" ht="17.25" customHeight="1">
      <c r="A43" s="23"/>
      <c r="B43" s="26" t="s">
        <v>31</v>
      </c>
      <c r="C43" s="7">
        <f t="shared" si="6"/>
        <v>5818376</v>
      </c>
      <c r="D43" s="7">
        <f t="shared" si="7"/>
        <v>3289389</v>
      </c>
      <c r="E43" s="7">
        <v>2443252</v>
      </c>
      <c r="F43" s="36">
        <v>846137</v>
      </c>
      <c r="G43" s="37">
        <f t="shared" si="8"/>
        <v>886023</v>
      </c>
      <c r="H43" s="36">
        <v>802518</v>
      </c>
      <c r="I43" s="36">
        <v>38624</v>
      </c>
      <c r="J43" s="36">
        <v>44881</v>
      </c>
      <c r="K43" s="37">
        <f t="shared" si="9"/>
        <v>631380</v>
      </c>
      <c r="L43" s="36">
        <v>622219</v>
      </c>
      <c r="M43" s="36">
        <v>9161</v>
      </c>
      <c r="N43" s="35">
        <f t="shared" si="10"/>
        <v>1011584</v>
      </c>
      <c r="O43" s="36">
        <v>998828</v>
      </c>
      <c r="P43" s="36">
        <v>12756</v>
      </c>
    </row>
    <row r="44" spans="1:16" ht="15" customHeight="1">
      <c r="A44" s="23"/>
      <c r="B44" s="26" t="s">
        <v>32</v>
      </c>
      <c r="C44" s="7">
        <f t="shared" si="6"/>
        <v>6458413</v>
      </c>
      <c r="D44" s="7">
        <f t="shared" si="7"/>
        <v>3630612</v>
      </c>
      <c r="E44" s="7">
        <v>2750245</v>
      </c>
      <c r="F44" s="36">
        <v>880367</v>
      </c>
      <c r="G44" s="37">
        <f t="shared" si="8"/>
        <v>989454</v>
      </c>
      <c r="H44" s="36">
        <v>926836</v>
      </c>
      <c r="I44" s="36">
        <v>33825</v>
      </c>
      <c r="J44" s="36">
        <v>28793</v>
      </c>
      <c r="K44" s="37">
        <f t="shared" si="9"/>
        <v>556767</v>
      </c>
      <c r="L44" s="36">
        <v>527572</v>
      </c>
      <c r="M44" s="36">
        <v>29195</v>
      </c>
      <c r="N44" s="35">
        <f t="shared" si="10"/>
        <v>1281580</v>
      </c>
      <c r="O44" s="36">
        <v>1269466</v>
      </c>
      <c r="P44" s="36">
        <v>12114</v>
      </c>
    </row>
    <row r="45" spans="1:16" ht="15" customHeight="1">
      <c r="A45" s="23"/>
      <c r="B45" s="26" t="s">
        <v>33</v>
      </c>
      <c r="C45" s="7">
        <f t="shared" si="6"/>
        <v>7229402</v>
      </c>
      <c r="D45" s="7">
        <f t="shared" si="7"/>
        <v>4052635</v>
      </c>
      <c r="E45" s="7">
        <v>3148284</v>
      </c>
      <c r="F45" s="36">
        <v>904351</v>
      </c>
      <c r="G45" s="37">
        <f t="shared" si="8"/>
        <v>1475950</v>
      </c>
      <c r="H45" s="36">
        <v>1436676</v>
      </c>
      <c r="I45" s="36">
        <v>29965</v>
      </c>
      <c r="J45" s="36">
        <v>9309</v>
      </c>
      <c r="K45" s="37">
        <f t="shared" si="9"/>
        <v>641568</v>
      </c>
      <c r="L45" s="36">
        <v>634735</v>
      </c>
      <c r="M45" s="36">
        <v>6833</v>
      </c>
      <c r="N45" s="35">
        <f t="shared" si="10"/>
        <v>1059249</v>
      </c>
      <c r="O45" s="36">
        <v>1043485</v>
      </c>
      <c r="P45" s="36">
        <v>15764</v>
      </c>
    </row>
    <row r="46" spans="1:16" ht="15" customHeight="1">
      <c r="A46" s="23"/>
      <c r="B46" s="26" t="s">
        <v>34</v>
      </c>
      <c r="C46" s="7">
        <f t="shared" si="6"/>
        <v>7597792</v>
      </c>
      <c r="D46" s="7">
        <f t="shared" si="7"/>
        <v>4443344</v>
      </c>
      <c r="E46" s="7">
        <v>3410252</v>
      </c>
      <c r="F46" s="36">
        <v>1033092</v>
      </c>
      <c r="G46" s="37">
        <f t="shared" si="8"/>
        <v>1465667</v>
      </c>
      <c r="H46" s="36">
        <v>1258504</v>
      </c>
      <c r="I46" s="36">
        <v>201562</v>
      </c>
      <c r="J46" s="36">
        <v>5601</v>
      </c>
      <c r="K46" s="37">
        <f t="shared" si="9"/>
        <v>591816</v>
      </c>
      <c r="L46" s="36">
        <v>580759</v>
      </c>
      <c r="M46" s="36">
        <v>11057</v>
      </c>
      <c r="N46" s="35">
        <f t="shared" si="10"/>
        <v>1096965</v>
      </c>
      <c r="O46" s="36">
        <v>1085764</v>
      </c>
      <c r="P46" s="36">
        <v>11201</v>
      </c>
    </row>
    <row r="47" spans="1:16" ht="15" customHeight="1">
      <c r="A47" s="23"/>
      <c r="B47" s="26" t="s">
        <v>35</v>
      </c>
      <c r="C47" s="7">
        <f t="shared" si="6"/>
        <v>6706510</v>
      </c>
      <c r="D47" s="7">
        <f t="shared" si="7"/>
        <v>3861951</v>
      </c>
      <c r="E47" s="7">
        <v>2870570</v>
      </c>
      <c r="F47" s="36">
        <v>991381</v>
      </c>
      <c r="G47" s="37">
        <f t="shared" si="8"/>
        <v>973182</v>
      </c>
      <c r="H47" s="36">
        <v>892364</v>
      </c>
      <c r="I47" s="36">
        <v>75754</v>
      </c>
      <c r="J47" s="36">
        <v>5064</v>
      </c>
      <c r="K47" s="37">
        <f t="shared" si="9"/>
        <v>572190</v>
      </c>
      <c r="L47" s="36">
        <v>561520</v>
      </c>
      <c r="M47" s="36">
        <v>10670</v>
      </c>
      <c r="N47" s="35">
        <f t="shared" si="10"/>
        <v>1299187</v>
      </c>
      <c r="O47" s="36">
        <v>1251504</v>
      </c>
      <c r="P47" s="36">
        <v>47683</v>
      </c>
    </row>
    <row r="48" spans="1:16" ht="15" customHeight="1">
      <c r="A48" s="23"/>
      <c r="B48" s="27" t="s">
        <v>36</v>
      </c>
      <c r="C48" s="7">
        <f t="shared" si="6"/>
        <v>7540106</v>
      </c>
      <c r="D48" s="7">
        <f t="shared" si="7"/>
        <v>4491764</v>
      </c>
      <c r="E48" s="34">
        <v>2987179</v>
      </c>
      <c r="F48" s="36">
        <v>1504585</v>
      </c>
      <c r="G48" s="37">
        <f t="shared" si="8"/>
        <v>1145773</v>
      </c>
      <c r="H48" s="36">
        <v>1019689</v>
      </c>
      <c r="I48" s="36">
        <v>121660</v>
      </c>
      <c r="J48" s="36">
        <v>4424</v>
      </c>
      <c r="K48" s="37">
        <f t="shared" si="9"/>
        <v>618696</v>
      </c>
      <c r="L48" s="36">
        <v>603163</v>
      </c>
      <c r="M48" s="36">
        <v>15533</v>
      </c>
      <c r="N48" s="35">
        <f t="shared" si="10"/>
        <v>1283873</v>
      </c>
      <c r="O48" s="36">
        <v>1252977</v>
      </c>
      <c r="P48" s="36">
        <v>30896</v>
      </c>
    </row>
    <row r="49" spans="1:17" ht="16.5" customHeight="1">
      <c r="A49" s="28" t="s">
        <v>22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 t="s">
        <v>18</v>
      </c>
      <c r="Q49" s="18"/>
    </row>
    <row r="50" spans="1:17" ht="14.25">
      <c r="A50" s="1" t="s">
        <v>43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8"/>
      <c r="Q50" s="18"/>
    </row>
  </sheetData>
  <sheetProtection/>
  <mergeCells count="6">
    <mergeCell ref="G3:J3"/>
    <mergeCell ref="G30:J30"/>
    <mergeCell ref="A3:B4"/>
    <mergeCell ref="C3:C4"/>
    <mergeCell ref="A30:B31"/>
    <mergeCell ref="C30:C31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  <colBreaks count="1" manualBreakCount="1">
    <brk id="8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情報政策課統計担当</dc:creator>
  <cp:keywords/>
  <dc:description/>
  <cp:lastModifiedBy>HEIMAT</cp:lastModifiedBy>
  <cp:lastPrinted>2013-03-07T00:38:22Z</cp:lastPrinted>
  <dcterms:created xsi:type="dcterms:W3CDTF">2001-02-22T00:06:12Z</dcterms:created>
  <dcterms:modified xsi:type="dcterms:W3CDTF">2013-07-19T06:38:38Z</dcterms:modified>
  <cp:category/>
  <cp:version/>
  <cp:contentType/>
  <cp:contentStatus/>
</cp:coreProperties>
</file>