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0" windowWidth="15960" windowHeight="7965" tabRatio="893" activeTab="0"/>
  </bookViews>
  <sheets>
    <sheet name="１２－１５・１６・１７" sheetId="1" r:id="rId1"/>
  </sheets>
  <externalReferences>
    <externalReference r:id="rId4"/>
  </externalReferences>
  <definedNames>
    <definedName name="_xlnm.Print_Area" localSheetId="0">'１２－１５・１６・１７'!$A$1:$J$31</definedName>
    <definedName name="_xlnm.Print_Area">'/tmp/tmpc28vwj5g\[00情報化推進室.xls]２－５'!$A$1:$H$13</definedName>
    <definedName name="Z_200E292E_F7F0_4449_922D_FA2EC87A7803_.wvu.PrintArea" localSheetId="0" hidden="1">'１２－１５・１６・１７'!$A$1:$J$31</definedName>
  </definedNames>
  <calcPr fullCalcOnLoad="1"/>
</workbook>
</file>

<file path=xl/sharedStrings.xml><?xml version="1.0" encoding="utf-8"?>
<sst xmlns="http://schemas.openxmlformats.org/spreadsheetml/2006/main" count="49" uniqueCount="28">
  <si>
    <t>区    分</t>
  </si>
  <si>
    <t>総      数</t>
  </si>
  <si>
    <t>入      院</t>
  </si>
  <si>
    <t>入  院  外</t>
  </si>
  <si>
    <t>歯      科</t>
  </si>
  <si>
    <t>合計</t>
  </si>
  <si>
    <t>　 　21</t>
  </si>
  <si>
    <t>　 　23</t>
  </si>
  <si>
    <t>被保険者数</t>
  </si>
  <si>
    <t>保険料（現年度分）</t>
  </si>
  <si>
    <t>障害認定</t>
  </si>
  <si>
    <t>75歳以上</t>
  </si>
  <si>
    <t>調定額（千円）</t>
  </si>
  <si>
    <t>収納額（千円）</t>
  </si>
  <si>
    <t>収納率（％）</t>
  </si>
  <si>
    <t xml:space="preserve"> 平成20年度</t>
  </si>
  <si>
    <t>　 　22</t>
  </si>
  <si>
    <t>注）被保険者数に関する数値は3月末現在、保険料に関する数値は出納閉鎖時のもの。</t>
  </si>
  <si>
    <t>医　　科</t>
  </si>
  <si>
    <t>調剤報酬</t>
  </si>
  <si>
    <t>食事・生活療養費</t>
  </si>
  <si>
    <t>訪問看護
療養費</t>
  </si>
  <si>
    <t>注）平成20年度は11ヶ月分（4月～2月診療分）の数値。</t>
  </si>
  <si>
    <t>（単位：千円）</t>
  </si>
  <si>
    <t>資料:後期高齢者医療保険課</t>
  </si>
  <si>
    <t>１２－１５　後期高齢者医療状況（被保険者数及び保険料）　</t>
  </si>
  <si>
    <t>１２－１６　後期高齢者医療状況（医療件数）　</t>
  </si>
  <si>
    <t>１２－１７　後期高齢者医療状況（医療費）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</si>
</sst>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4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 quotePrefix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197" fontId="5" fillId="0" borderId="0" xfId="61" applyNumberFormat="1" applyFont="1" applyFill="1" applyBorder="1" applyAlignment="1">
      <alignment/>
      <protection/>
    </xf>
    <xf numFmtId="0" fontId="11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quotePrefix="1">
      <alignment horizontal="left" vertical="center"/>
    </xf>
    <xf numFmtId="197" fontId="5" fillId="0" borderId="16" xfId="61" applyNumberFormat="1" applyFont="1" applyFill="1" applyBorder="1" applyAlignment="1">
      <alignment/>
      <protection/>
    </xf>
    <xf numFmtId="10" fontId="5" fillId="0" borderId="0" xfId="61" applyNumberFormat="1" applyFont="1" applyFill="1" applyBorder="1" applyAlignment="1">
      <alignment/>
      <protection/>
    </xf>
    <xf numFmtId="197" fontId="5" fillId="0" borderId="17" xfId="61" applyNumberFormat="1" applyFont="1" applyFill="1" applyBorder="1" applyAlignment="1">
      <alignment/>
      <protection/>
    </xf>
    <xf numFmtId="197" fontId="5" fillId="0" borderId="18" xfId="61" applyNumberFormat="1" applyFont="1" applyFill="1" applyBorder="1" applyAlignment="1">
      <alignment/>
      <protection/>
    </xf>
    <xf numFmtId="10" fontId="5" fillId="0" borderId="18" xfId="61" applyNumberFormat="1" applyFont="1" applyFill="1" applyBorder="1" applyAlignment="1">
      <alignment/>
      <protection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showGridLines="0" tabSelected="1" zoomScaleSheetLayoutView="100" zoomScalePageLayoutView="0" workbookViewId="0" topLeftCell="A1">
      <selection activeCell="G11" sqref="G11"/>
    </sheetView>
  </sheetViews>
  <sheetFormatPr defaultColWidth="10.796875" defaultRowHeight="15"/>
  <cols>
    <col min="1" max="1" width="12.59765625" style="3" customWidth="1"/>
    <col min="2" max="5" width="14.59765625" style="3" customWidth="1"/>
    <col min="6" max="10" width="15.59765625" style="3" customWidth="1"/>
    <col min="11" max="11" width="12.69921875" style="3" customWidth="1"/>
    <col min="12" max="16384" width="10.69921875" style="3" customWidth="1"/>
  </cols>
  <sheetData>
    <row r="1" ht="14.25">
      <c r="A1" s="13" t="s">
        <v>25</v>
      </c>
    </row>
    <row r="2" ht="14.25">
      <c r="G2" s="18"/>
    </row>
    <row r="3" spans="1:8" ht="15.75" customHeight="1">
      <c r="A3" s="30" t="s">
        <v>0</v>
      </c>
      <c r="B3" s="36" t="s">
        <v>8</v>
      </c>
      <c r="C3" s="37"/>
      <c r="D3" s="38"/>
      <c r="E3" s="36" t="s">
        <v>9</v>
      </c>
      <c r="F3" s="37"/>
      <c r="G3" s="37"/>
      <c r="H3" s="19"/>
    </row>
    <row r="4" spans="1:8" ht="15.75" customHeight="1">
      <c r="A4" s="31"/>
      <c r="B4" s="20" t="s">
        <v>5</v>
      </c>
      <c r="C4" s="16" t="s">
        <v>10</v>
      </c>
      <c r="D4" s="16" t="s">
        <v>11</v>
      </c>
      <c r="E4" s="21" t="s">
        <v>12</v>
      </c>
      <c r="F4" s="21" t="s">
        <v>13</v>
      </c>
      <c r="G4" s="22" t="s">
        <v>14</v>
      </c>
      <c r="H4" s="9"/>
    </row>
    <row r="5" spans="1:8" ht="15.75" customHeight="1">
      <c r="A5" s="14" t="s">
        <v>15</v>
      </c>
      <c r="B5" s="24">
        <f>SUM(C5:D5)</f>
        <v>50753</v>
      </c>
      <c r="C5" s="17">
        <v>2288</v>
      </c>
      <c r="D5" s="17">
        <v>48465</v>
      </c>
      <c r="E5" s="17">
        <v>3642616</v>
      </c>
      <c r="F5" s="17">
        <v>3597004</v>
      </c>
      <c r="G5" s="25">
        <f>F5/E5</f>
        <v>0.9874782299314558</v>
      </c>
      <c r="H5" s="17"/>
    </row>
    <row r="6" spans="1:8" ht="15.75" customHeight="1">
      <c r="A6" s="12" t="s">
        <v>6</v>
      </c>
      <c r="B6" s="24">
        <f>SUM(C6:D6)</f>
        <v>52290</v>
      </c>
      <c r="C6" s="17">
        <v>2190</v>
      </c>
      <c r="D6" s="17">
        <v>50100</v>
      </c>
      <c r="E6" s="17">
        <v>3698612</v>
      </c>
      <c r="F6" s="17">
        <v>3671420</v>
      </c>
      <c r="G6" s="25">
        <f>F6/E6</f>
        <v>0.9926480528371183</v>
      </c>
      <c r="H6" s="17"/>
    </row>
    <row r="7" spans="1:8" ht="15.75" customHeight="1">
      <c r="A7" s="12" t="s">
        <v>16</v>
      </c>
      <c r="B7" s="24">
        <f>SUM(C7:D7)</f>
        <v>54421</v>
      </c>
      <c r="C7" s="17">
        <v>2038</v>
      </c>
      <c r="D7" s="17">
        <v>52383</v>
      </c>
      <c r="E7" s="17">
        <v>3792273</v>
      </c>
      <c r="F7" s="17">
        <v>3768595</v>
      </c>
      <c r="G7" s="25">
        <f>F7/E7</f>
        <v>0.99375625119816</v>
      </c>
      <c r="H7" s="17"/>
    </row>
    <row r="8" spans="1:8" ht="15.75" customHeight="1">
      <c r="A8" s="23" t="s">
        <v>7</v>
      </c>
      <c r="B8" s="26">
        <f>SUM(C8:D8)</f>
        <v>56030</v>
      </c>
      <c r="C8" s="27">
        <v>1884</v>
      </c>
      <c r="D8" s="27">
        <v>54146</v>
      </c>
      <c r="E8" s="27">
        <v>3908426</v>
      </c>
      <c r="F8" s="27">
        <v>3882962</v>
      </c>
      <c r="G8" s="28">
        <f>F8/E8</f>
        <v>0.9934848453060132</v>
      </c>
      <c r="H8" s="17"/>
    </row>
    <row r="9" spans="1:8" ht="15.75" customHeight="1">
      <c r="A9" s="10" t="s">
        <v>17</v>
      </c>
      <c r="B9" s="17"/>
      <c r="C9" s="17"/>
      <c r="D9" s="17"/>
      <c r="E9" s="17"/>
      <c r="F9" s="17"/>
      <c r="G9" s="1" t="s">
        <v>24</v>
      </c>
      <c r="H9" s="17"/>
    </row>
    <row r="10" spans="1:8" ht="14.25">
      <c r="A10" s="10"/>
      <c r="B10" s="17"/>
      <c r="C10" s="17"/>
      <c r="D10" s="17"/>
      <c r="E10" s="17"/>
      <c r="F10" s="17"/>
      <c r="H10" s="17"/>
    </row>
    <row r="11" spans="1:8" ht="14.25">
      <c r="A11" s="10"/>
      <c r="B11" s="17"/>
      <c r="C11" s="17"/>
      <c r="D11" s="17"/>
      <c r="E11" s="17"/>
      <c r="F11" s="17"/>
      <c r="G11" s="17"/>
      <c r="H11" s="17"/>
    </row>
    <row r="12" spans="1:9" s="4" customFormat="1" ht="13.5">
      <c r="A12" s="13" t="s">
        <v>26</v>
      </c>
      <c r="B12" s="3"/>
      <c r="C12" s="3"/>
      <c r="D12" s="3"/>
      <c r="E12" s="3"/>
      <c r="F12" s="3"/>
      <c r="G12" s="3"/>
      <c r="H12" s="3"/>
      <c r="I12" s="3"/>
    </row>
    <row r="13" spans="1:9" s="4" customFormat="1" ht="13.5">
      <c r="A13" s="13"/>
      <c r="B13" s="3"/>
      <c r="C13" s="3"/>
      <c r="D13" s="3"/>
      <c r="E13" s="3"/>
      <c r="F13" s="3"/>
      <c r="G13" s="3"/>
      <c r="H13" s="3"/>
      <c r="I13" s="3"/>
    </row>
    <row r="14" spans="1:10" s="5" customFormat="1" ht="17.25" customHeight="1">
      <c r="A14" s="30" t="s">
        <v>0</v>
      </c>
      <c r="B14" s="32" t="s">
        <v>1</v>
      </c>
      <c r="C14" s="34" t="s">
        <v>18</v>
      </c>
      <c r="D14" s="35"/>
      <c r="E14" s="32" t="s">
        <v>4</v>
      </c>
      <c r="F14" s="32" t="s">
        <v>19</v>
      </c>
      <c r="G14" s="41" t="s">
        <v>20</v>
      </c>
      <c r="H14" s="39" t="s">
        <v>21</v>
      </c>
      <c r="I14" s="11"/>
      <c r="J14" s="9"/>
    </row>
    <row r="15" spans="1:10" s="5" customFormat="1" ht="17.25" customHeight="1">
      <c r="A15" s="31"/>
      <c r="B15" s="33"/>
      <c r="C15" s="7" t="s">
        <v>2</v>
      </c>
      <c r="D15" s="7" t="s">
        <v>3</v>
      </c>
      <c r="E15" s="33"/>
      <c r="F15" s="33"/>
      <c r="G15" s="42"/>
      <c r="H15" s="40"/>
      <c r="I15" s="11"/>
      <c r="J15" s="9"/>
    </row>
    <row r="16" spans="1:9" s="15" customFormat="1" ht="15.75" customHeight="1">
      <c r="A16" s="14" t="s">
        <v>15</v>
      </c>
      <c r="B16" s="24">
        <f>SUM(C16:H16)-G16</f>
        <v>1306636</v>
      </c>
      <c r="C16" s="17">
        <v>38374</v>
      </c>
      <c r="D16" s="17">
        <v>783390</v>
      </c>
      <c r="E16" s="17">
        <v>81521</v>
      </c>
      <c r="F16" s="17">
        <v>401768</v>
      </c>
      <c r="G16" s="17">
        <v>36240</v>
      </c>
      <c r="H16" s="17">
        <v>1583</v>
      </c>
      <c r="I16" s="3"/>
    </row>
    <row r="17" spans="1:9" s="5" customFormat="1" ht="15.75" customHeight="1">
      <c r="A17" s="12" t="s">
        <v>6</v>
      </c>
      <c r="B17" s="24">
        <f>SUM(C17:H17)-G17</f>
        <v>1504718</v>
      </c>
      <c r="C17" s="17">
        <v>43361</v>
      </c>
      <c r="D17" s="17">
        <v>885718</v>
      </c>
      <c r="E17" s="17">
        <v>96409</v>
      </c>
      <c r="F17" s="17">
        <v>477197</v>
      </c>
      <c r="G17" s="17">
        <v>41068</v>
      </c>
      <c r="H17" s="17">
        <v>2033</v>
      </c>
      <c r="I17" s="8"/>
    </row>
    <row r="18" spans="1:8" s="5" customFormat="1" ht="15.75" customHeight="1">
      <c r="A18" s="12" t="s">
        <v>16</v>
      </c>
      <c r="B18" s="24">
        <f>SUM(C18:H18)-G18</f>
        <v>1573325</v>
      </c>
      <c r="C18" s="17">
        <v>45050</v>
      </c>
      <c r="D18" s="17">
        <v>911517</v>
      </c>
      <c r="E18" s="17">
        <v>103850</v>
      </c>
      <c r="F18" s="17">
        <v>510870</v>
      </c>
      <c r="G18" s="17">
        <v>42595</v>
      </c>
      <c r="H18" s="17">
        <v>2038</v>
      </c>
    </row>
    <row r="19" spans="1:8" s="5" customFormat="1" ht="15.75" customHeight="1">
      <c r="A19" s="23" t="s">
        <v>7</v>
      </c>
      <c r="B19" s="27">
        <f>SUM(C19:H19)-G19</f>
        <v>1651639</v>
      </c>
      <c r="C19" s="27">
        <v>45255</v>
      </c>
      <c r="D19" s="27">
        <v>948874</v>
      </c>
      <c r="E19" s="27">
        <v>112935</v>
      </c>
      <c r="F19" s="27">
        <v>542243</v>
      </c>
      <c r="G19" s="27">
        <f>42784+86</f>
        <v>42870</v>
      </c>
      <c r="H19" s="27">
        <v>2332</v>
      </c>
    </row>
    <row r="20" spans="1:9" s="5" customFormat="1" ht="13.5" customHeight="1">
      <c r="A20" s="6" t="s">
        <v>22</v>
      </c>
      <c r="B20" s="11"/>
      <c r="C20" s="11"/>
      <c r="D20" s="11"/>
      <c r="E20" s="11"/>
      <c r="F20" s="11"/>
      <c r="G20" s="11"/>
      <c r="H20" s="1" t="s">
        <v>24</v>
      </c>
      <c r="I20" s="8"/>
    </row>
    <row r="21" spans="1:9" s="5" customFormat="1" ht="13.5" customHeight="1">
      <c r="A21" s="6"/>
      <c r="B21" s="11"/>
      <c r="C21" s="11"/>
      <c r="D21" s="11"/>
      <c r="E21" s="11"/>
      <c r="F21" s="11"/>
      <c r="G21" s="11"/>
      <c r="H21" s="11"/>
      <c r="I21" s="8"/>
    </row>
    <row r="22" spans="1:9" s="5" customFormat="1" ht="13.5" customHeight="1">
      <c r="A22" s="11"/>
      <c r="B22" s="11"/>
      <c r="C22" s="11"/>
      <c r="D22" s="11"/>
      <c r="E22" s="11"/>
      <c r="F22" s="11"/>
      <c r="G22" s="11"/>
      <c r="H22" s="11"/>
      <c r="I22" s="8"/>
    </row>
    <row r="23" spans="1:9" s="5" customFormat="1" ht="17.25" customHeight="1">
      <c r="A23" s="2" t="s">
        <v>27</v>
      </c>
      <c r="B23" s="11"/>
      <c r="C23" s="11"/>
      <c r="D23" s="11"/>
      <c r="E23" s="11"/>
      <c r="F23" s="11"/>
      <c r="G23" s="11"/>
      <c r="H23" s="11"/>
      <c r="I23" s="8"/>
    </row>
    <row r="24" spans="2:9" s="5" customFormat="1" ht="12.75" customHeight="1">
      <c r="B24" s="8"/>
      <c r="C24" s="8"/>
      <c r="D24" s="8"/>
      <c r="E24" s="8"/>
      <c r="F24" s="8"/>
      <c r="G24" s="8"/>
      <c r="H24" s="8" t="s">
        <v>23</v>
      </c>
      <c r="I24" s="8"/>
    </row>
    <row r="25" spans="1:10" s="5" customFormat="1" ht="17.25" customHeight="1">
      <c r="A25" s="30" t="s">
        <v>0</v>
      </c>
      <c r="B25" s="30" t="s">
        <v>1</v>
      </c>
      <c r="C25" s="34" t="s">
        <v>18</v>
      </c>
      <c r="D25" s="35"/>
      <c r="E25" s="32" t="s">
        <v>4</v>
      </c>
      <c r="F25" s="32" t="s">
        <v>19</v>
      </c>
      <c r="G25" s="41" t="s">
        <v>20</v>
      </c>
      <c r="H25" s="39" t="s">
        <v>21</v>
      </c>
      <c r="I25" s="11"/>
      <c r="J25" s="9"/>
    </row>
    <row r="26" spans="1:10" s="5" customFormat="1" ht="17.25" customHeight="1">
      <c r="A26" s="31"/>
      <c r="B26" s="31"/>
      <c r="C26" s="7" t="s">
        <v>2</v>
      </c>
      <c r="D26" s="7" t="s">
        <v>3</v>
      </c>
      <c r="E26" s="33"/>
      <c r="F26" s="33"/>
      <c r="G26" s="42"/>
      <c r="H26" s="40"/>
      <c r="I26" s="11"/>
      <c r="J26" s="9"/>
    </row>
    <row r="27" spans="1:9" s="15" customFormat="1" ht="15.75" customHeight="1">
      <c r="A27" s="29" t="s">
        <v>15</v>
      </c>
      <c r="B27" s="17">
        <f>SUM(C27:H27)</f>
        <v>38929036</v>
      </c>
      <c r="C27" s="17">
        <v>17890632</v>
      </c>
      <c r="D27" s="17">
        <v>12995487</v>
      </c>
      <c r="E27" s="17">
        <v>1392181</v>
      </c>
      <c r="F27" s="17">
        <v>5270911</v>
      </c>
      <c r="G27" s="17">
        <v>1243009</v>
      </c>
      <c r="H27" s="17">
        <v>136816</v>
      </c>
      <c r="I27" s="3"/>
    </row>
    <row r="28" spans="1:9" s="5" customFormat="1" ht="15.75" customHeight="1">
      <c r="A28" s="12" t="s">
        <v>6</v>
      </c>
      <c r="B28" s="17">
        <f>SUM(C28:H28)</f>
        <v>44726133</v>
      </c>
      <c r="C28" s="17">
        <v>20398546</v>
      </c>
      <c r="D28" s="17">
        <v>14587447</v>
      </c>
      <c r="E28" s="17">
        <v>1615351</v>
      </c>
      <c r="F28" s="17">
        <v>6529139</v>
      </c>
      <c r="G28" s="17">
        <v>1416016</v>
      </c>
      <c r="H28" s="17">
        <v>179634</v>
      </c>
      <c r="I28" s="8"/>
    </row>
    <row r="29" spans="1:8" s="5" customFormat="1" ht="15.75" customHeight="1">
      <c r="A29" s="12" t="s">
        <v>16</v>
      </c>
      <c r="B29" s="17">
        <f>SUM(C29:H29)</f>
        <v>47546118</v>
      </c>
      <c r="C29" s="17">
        <v>22150644</v>
      </c>
      <c r="D29" s="17">
        <v>15097884</v>
      </c>
      <c r="E29" s="17">
        <v>1726639</v>
      </c>
      <c r="F29" s="17">
        <v>6959581</v>
      </c>
      <c r="G29" s="17">
        <v>1442283</v>
      </c>
      <c r="H29" s="17">
        <v>169087</v>
      </c>
    </row>
    <row r="30" spans="1:8" s="5" customFormat="1" ht="15.75" customHeight="1">
      <c r="A30" s="23" t="s">
        <v>7</v>
      </c>
      <c r="B30" s="27">
        <f>SUM(C30:H30)</f>
        <v>50171433</v>
      </c>
      <c r="C30" s="27">
        <v>23180968</v>
      </c>
      <c r="D30" s="27">
        <v>15890796</v>
      </c>
      <c r="E30" s="27">
        <v>1834120</v>
      </c>
      <c r="F30" s="27">
        <v>7631758</v>
      </c>
      <c r="G30" s="27">
        <v>1432361</v>
      </c>
      <c r="H30" s="27">
        <v>201430</v>
      </c>
    </row>
    <row r="31" spans="1:9" s="5" customFormat="1" ht="13.5" customHeight="1">
      <c r="A31" s="6" t="s">
        <v>22</v>
      </c>
      <c r="B31" s="6"/>
      <c r="C31" s="3"/>
      <c r="D31" s="3"/>
      <c r="E31" s="3"/>
      <c r="F31" s="3"/>
      <c r="G31" s="3"/>
      <c r="H31" s="1" t="s">
        <v>24</v>
      </c>
      <c r="I31" s="8"/>
    </row>
    <row r="32" spans="1:9" s="5" customFormat="1" ht="13.5" customHeight="1">
      <c r="A32" s="6"/>
      <c r="B32" s="6"/>
      <c r="C32" s="3"/>
      <c r="D32" s="3"/>
      <c r="E32" s="3"/>
      <c r="F32" s="3"/>
      <c r="G32" s="3"/>
      <c r="H32" s="3"/>
      <c r="I32" s="8"/>
    </row>
    <row r="33" spans="1:253" ht="13.5" customHeight="1">
      <c r="A33" s="1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</sheetData>
  <sheetProtection/>
  <mergeCells count="17">
    <mergeCell ref="E3:G3"/>
    <mergeCell ref="H25:H26"/>
    <mergeCell ref="A25:A26"/>
    <mergeCell ref="E25:E26"/>
    <mergeCell ref="F25:F26"/>
    <mergeCell ref="G25:G26"/>
    <mergeCell ref="G14:G15"/>
    <mergeCell ref="H14:H15"/>
    <mergeCell ref="F14:F15"/>
    <mergeCell ref="E14:E15"/>
    <mergeCell ref="B25:B26"/>
    <mergeCell ref="B14:B15"/>
    <mergeCell ref="C14:D14"/>
    <mergeCell ref="A3:A4"/>
    <mergeCell ref="A14:A15"/>
    <mergeCell ref="C25:D25"/>
    <mergeCell ref="B3:D3"/>
  </mergeCells>
  <printOptions/>
  <pageMargins left="0.5118110236220472" right="0.5118110236220472" top="0.7480314960629921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2013-03-27T06:34:11Z</cp:lastPrinted>
  <dcterms:created xsi:type="dcterms:W3CDTF">2001-02-22T00:07:18Z</dcterms:created>
  <dcterms:modified xsi:type="dcterms:W3CDTF">2013-07-19T09:53:16Z</dcterms:modified>
  <cp:category/>
  <cp:version/>
  <cp:contentType/>
  <cp:contentStatus/>
</cp:coreProperties>
</file>