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図表21" sheetId="1" r:id="rId1"/>
  </sheets>
  <externalReferences>
    <externalReference r:id="rId4"/>
    <externalReference r:id="rId5"/>
  </externalReferences>
  <definedNames>
    <definedName name="_xlnm.Print_Area" localSheetId="0">'図表21'!$A$1:$H$50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<sst xmlns="http://schemas.openxmlformats.org/spreadsheetml/2006/main" count="22" uniqueCount="20">
  <si>
    <t>歳入</t>
  </si>
  <si>
    <t>総額</t>
  </si>
  <si>
    <t>市税</t>
  </si>
  <si>
    <t>国庫支出金</t>
  </si>
  <si>
    <t>地方交付税</t>
  </si>
  <si>
    <t>諸収入</t>
  </si>
  <si>
    <t>市債</t>
  </si>
  <si>
    <t>県支出金</t>
  </si>
  <si>
    <t>繰越金</t>
  </si>
  <si>
    <t>その他</t>
  </si>
  <si>
    <t>歳出</t>
  </si>
  <si>
    <t>額</t>
  </si>
  <si>
    <t>率</t>
  </si>
  <si>
    <t>民生費</t>
  </si>
  <si>
    <t>諸支出金</t>
  </si>
  <si>
    <t>土木費</t>
  </si>
  <si>
    <t>公債費</t>
  </si>
  <si>
    <t>教育費</t>
  </si>
  <si>
    <t>総務費</t>
  </si>
  <si>
    <t>衛生費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</si>
</sst>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(* #,##0_);_(* \(#,##0\);_(* &quot;-&quot;_);_(@_)"/>
    <numFmt numFmtId="178" formatCode="0.000_);[Red]\(0.000\)"/>
    <numFmt numFmtId="179" formatCode="0.0_ "/>
    <numFmt numFmtId="180" formatCode="0.0%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10"/>
      <color indexed="9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ゴシック"/>
      <family val="3"/>
    </font>
    <font>
      <sz val="8.75"/>
      <color indexed="9"/>
      <name val="ＭＳ 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  <font>
      <sz val="11"/>
      <color theme="0"/>
      <name val="ＭＳ 明朝"/>
      <family val="1"/>
    </font>
    <font>
      <sz val="12"/>
      <color theme="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/>
      <protection/>
    </xf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8" fontId="21" fillId="0" borderId="0" xfId="48" applyFont="1" applyFill="1" applyAlignment="1">
      <alignment vertical="center"/>
    </xf>
    <xf numFmtId="38" fontId="21" fillId="0" borderId="0" xfId="48" applyFont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178" fontId="18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 vertical="center"/>
    </xf>
    <xf numFmtId="3" fontId="21" fillId="0" borderId="0" xfId="48" applyNumberFormat="1" applyFont="1" applyFill="1" applyAlignment="1">
      <alignment vertical="center"/>
    </xf>
    <xf numFmtId="0" fontId="50" fillId="0" borderId="0" xfId="0" applyFont="1" applyBorder="1" applyAlignment="1">
      <alignment horizontal="right"/>
    </xf>
    <xf numFmtId="38" fontId="51" fillId="0" borderId="0" xfId="48" applyFont="1" applyFill="1" applyAlignment="1">
      <alignment vertical="center"/>
    </xf>
    <xf numFmtId="176" fontId="52" fillId="0" borderId="0" xfId="0" applyNumberFormat="1" applyFont="1" applyAlignment="1">
      <alignment/>
    </xf>
    <xf numFmtId="0" fontId="52" fillId="0" borderId="0" xfId="0" applyFont="1" applyAlignment="1">
      <alignment/>
    </xf>
    <xf numFmtId="3" fontId="51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Border="1" applyAlignment="1">
      <alignment horizontal="right" vertical="center"/>
    </xf>
    <xf numFmtId="38" fontId="52" fillId="0" borderId="0" xfId="0" applyNumberFormat="1" applyFont="1" applyAlignment="1">
      <alignment/>
    </xf>
    <xf numFmtId="0" fontId="50" fillId="0" borderId="0" xfId="0" applyNumberFormat="1" applyFont="1" applyFill="1" applyBorder="1" applyAlignment="1">
      <alignment horizontal="right" vertical="center"/>
    </xf>
    <xf numFmtId="177" fontId="51" fillId="0" borderId="0" xfId="0" applyNumberFormat="1" applyFont="1" applyBorder="1" applyAlignment="1">
      <alignment/>
    </xf>
    <xf numFmtId="38" fontId="51" fillId="0" borderId="0" xfId="48" applyFont="1" applyAlignment="1">
      <alignment vertical="center"/>
    </xf>
    <xf numFmtId="3" fontId="51" fillId="0" borderId="0" xfId="0" applyNumberFormat="1" applyFont="1" applyFill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Alignment="1">
      <alignment horizontal="distributed" vertical="center"/>
    </xf>
    <xf numFmtId="0" fontId="51" fillId="0" borderId="0" xfId="0" applyNumberFormat="1" applyFont="1" applyFill="1" applyBorder="1" applyAlignment="1">
      <alignment horizontal="right" vertical="center"/>
    </xf>
    <xf numFmtId="38" fontId="51" fillId="0" borderId="0" xfId="48" applyFont="1" applyFill="1" applyBorder="1" applyAlignment="1">
      <alignment vertical="center"/>
    </xf>
    <xf numFmtId="0" fontId="52" fillId="0" borderId="0" xfId="0" applyFont="1" applyBorder="1" applyAlignment="1">
      <alignment/>
    </xf>
    <xf numFmtId="0" fontId="53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distributed" vertical="center"/>
    </xf>
    <xf numFmtId="3" fontId="51" fillId="0" borderId="0" xfId="0" applyNumberFormat="1" applyFont="1" applyFill="1" applyBorder="1" applyAlignment="1">
      <alignment horizontal="right" vertical="center"/>
    </xf>
    <xf numFmtId="176" fontId="52" fillId="0" borderId="0" xfId="0" applyNumberFormat="1" applyFont="1" applyBorder="1" applyAlignment="1">
      <alignment/>
    </xf>
    <xf numFmtId="38" fontId="51" fillId="0" borderId="0" xfId="48" applyFont="1" applyBorder="1" applyAlignment="1">
      <alignment vertical="center"/>
    </xf>
    <xf numFmtId="2" fontId="52" fillId="0" borderId="0" xfId="0" applyNumberFormat="1" applyFont="1" applyBorder="1" applyAlignment="1">
      <alignment/>
    </xf>
    <xf numFmtId="38" fontId="51" fillId="0" borderId="0" xfId="48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3" fontId="51" fillId="0" borderId="0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5"/>
          <c:y val="0.242"/>
          <c:w val="0.8165"/>
          <c:h val="0.59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'図表21'!$K$3:$K$10</c:f>
              <c:strCache/>
            </c:strRef>
          </c:cat>
          <c:val>
            <c:numRef>
              <c:f>'図表21'!$L$3:$L$10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2565"/>
          <c:w val="0.81525"/>
          <c:h val="0.579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民生費</a:t>
                    </a: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
33.0%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諸支出金</a:t>
                    </a: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
12.2%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土木費</a:t>
                    </a: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
10.8%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公債費</a:t>
                    </a: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
10.5%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教育費</a:t>
                    </a: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
8.7%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総務費</a:t>
                    </a: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
6.8%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衛生費</a:t>
                    </a: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
6.7%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その他</a:t>
                    </a:r>
                    <a:r>
                      <a:rPr lang="en-US" cap="none" sz="875" b="0" i="0" u="none" baseline="0">
                        <a:solidFill>
                          <a:srgbClr val="FFFFFF"/>
                        </a:solidFill>
                      </a:rPr>
                      <a:t>
11.3%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'図表21'!$L$15:$L$22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0.31325</cdr:y>
    </cdr:from>
    <cdr:to>
      <cdr:x>0.2795</cdr:x>
      <cdr:y>0.35875</cdr:y>
    </cdr:to>
    <cdr:sp>
      <cdr:nvSpPr>
        <cdr:cNvPr id="1" name="Line 1"/>
        <cdr:cNvSpPr>
          <a:spLocks/>
        </cdr:cNvSpPr>
      </cdr:nvSpPr>
      <cdr:spPr>
        <a:xfrm>
          <a:off x="676275" y="1619250"/>
          <a:ext cx="381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0.24525</cdr:x>
      <cdr:y>0.24075</cdr:y>
    </cdr:from>
    <cdr:to>
      <cdr:x>0.339</cdr:x>
      <cdr:y>0.3115</cdr:y>
    </cdr:to>
    <cdr:sp>
      <cdr:nvSpPr>
        <cdr:cNvPr id="2" name="Line 3"/>
        <cdr:cNvSpPr>
          <a:spLocks/>
        </cdr:cNvSpPr>
      </cdr:nvSpPr>
      <cdr:spPr>
        <a:xfrm>
          <a:off x="923925" y="1247775"/>
          <a:ext cx="352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0.46975</cdr:y>
    </cdr:from>
    <cdr:to>
      <cdr:x>0.6325</cdr:x>
      <cdr:y>0.598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295400" y="2419350"/>
          <a:ext cx="1038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0.471</cdr:y>
    </cdr:from>
    <cdr:to>
      <cdr:x>0.69125</cdr:x>
      <cdr:y>0.65</cdr:y>
    </cdr:to>
    <cdr:sp>
      <cdr:nvSpPr>
        <cdr:cNvPr id="2" name="Text Box 2"/>
        <cdr:cNvSpPr txBox="1">
          <a:spLocks noChangeArrowheads="1"/>
        </cdr:cNvSpPr>
      </cdr:nvSpPr>
      <cdr:spPr>
        <a:xfrm>
          <a:off x="1466850" y="2428875"/>
          <a:ext cx="10763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出
(平成24年度)
202,069,869   千円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0</xdr:rowOff>
    </xdr:from>
    <xdr:to>
      <xdr:col>5</xdr:col>
      <xdr:colOff>304800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848225" y="18002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4</xdr:col>
      <xdr:colOff>57150</xdr:colOff>
      <xdr:row>26</xdr:row>
      <xdr:rowOff>19050</xdr:rowOff>
    </xdr:to>
    <xdr:graphicFrame>
      <xdr:nvGraphicFramePr>
        <xdr:cNvPr id="2" name="Chart 7"/>
        <xdr:cNvGraphicFramePr/>
      </xdr:nvGraphicFramePr>
      <xdr:xfrm>
        <a:off x="57150" y="28575"/>
        <a:ext cx="37719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12</xdr:row>
      <xdr:rowOff>28575</xdr:rowOff>
    </xdr:from>
    <xdr:to>
      <xdr:col>3</xdr:col>
      <xdr:colOff>95250</xdr:colOff>
      <xdr:row>17</xdr:row>
      <xdr:rowOff>47625</xdr:rowOff>
    </xdr:to>
    <xdr:sp>
      <xdr:nvSpPr>
        <xdr:cNvPr id="3" name="Rectangle 8"/>
        <xdr:cNvSpPr>
          <a:spLocks/>
        </xdr:cNvSpPr>
      </xdr:nvSpPr>
      <xdr:spPr>
        <a:xfrm flipH="1" flipV="1">
          <a:off x="1524000" y="2428875"/>
          <a:ext cx="1400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入
　(平成24年度)
　210,105,568　　　　　　　　　　　　　　千円</a:t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7</xdr:col>
      <xdr:colOff>923925</xdr:colOff>
      <xdr:row>25</xdr:row>
      <xdr:rowOff>161925</xdr:rowOff>
    </xdr:to>
    <xdr:graphicFrame>
      <xdr:nvGraphicFramePr>
        <xdr:cNvPr id="4" name="Chart 9"/>
        <xdr:cNvGraphicFramePr/>
      </xdr:nvGraphicFramePr>
      <xdr:xfrm>
        <a:off x="3829050" y="0"/>
        <a:ext cx="369570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0</xdr:row>
      <xdr:rowOff>190500</xdr:rowOff>
    </xdr:from>
    <xdr:to>
      <xdr:col>7</xdr:col>
      <xdr:colOff>304800</xdr:colOff>
      <xdr:row>4</xdr:row>
      <xdr:rowOff>28575</xdr:rowOff>
    </xdr:to>
    <xdr:sp>
      <xdr:nvSpPr>
        <xdr:cNvPr id="5" name="Rectangle 11"/>
        <xdr:cNvSpPr>
          <a:spLocks/>
        </xdr:cNvSpPr>
      </xdr:nvSpPr>
      <xdr:spPr>
        <a:xfrm>
          <a:off x="514350" y="190500"/>
          <a:ext cx="63912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21.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一般会計決算状況（表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16-3,16-4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参照）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08%20&#65288;&#12459;&#12521;&#12540;&#12506;&#12540;&#12472;&#65289;&#12464;&#12521;&#12501;&#12539;&#24066;&#22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1・2"/>
      <sheetName val="図表3・4"/>
      <sheetName val="図表5・6"/>
      <sheetName val="図表7・8"/>
      <sheetName val="図表9・10"/>
      <sheetName val="図表11・12"/>
      <sheetName val="図表13・14"/>
      <sheetName val="図表15・16"/>
      <sheetName val="図表17・18"/>
      <sheetName val="図表19・20"/>
      <sheetName val="図表21・22"/>
      <sheetName val="図表23・24"/>
      <sheetName val="市域"/>
    </sheetNames>
    <sheetDataSet>
      <sheetData sheetId="10">
        <row r="3">
          <cell r="K3" t="str">
            <v>市税</v>
          </cell>
          <cell r="L3">
            <v>93289475</v>
          </cell>
        </row>
        <row r="4">
          <cell r="K4" t="str">
            <v>国庫支出金</v>
          </cell>
          <cell r="L4">
            <v>30705827</v>
          </cell>
        </row>
        <row r="5">
          <cell r="K5" t="str">
            <v>地方交付税</v>
          </cell>
          <cell r="L5">
            <v>18052795</v>
          </cell>
        </row>
        <row r="6">
          <cell r="K6" t="str">
            <v>諸収入</v>
          </cell>
          <cell r="L6">
            <v>17571571</v>
          </cell>
        </row>
        <row r="7">
          <cell r="K7" t="str">
            <v>市債</v>
          </cell>
          <cell r="L7">
            <v>16633000</v>
          </cell>
        </row>
        <row r="8">
          <cell r="K8" t="str">
            <v>県支出金</v>
          </cell>
          <cell r="L8">
            <v>8933518</v>
          </cell>
        </row>
        <row r="9">
          <cell r="K9" t="str">
            <v>繰越金</v>
          </cell>
          <cell r="L9">
            <v>7925688</v>
          </cell>
        </row>
        <row r="10">
          <cell r="K10" t="str">
            <v>その他</v>
          </cell>
          <cell r="L10">
            <v>16993694</v>
          </cell>
        </row>
        <row r="15">
          <cell r="L15">
            <v>66739139</v>
          </cell>
        </row>
        <row r="16">
          <cell r="L16">
            <v>24582611</v>
          </cell>
        </row>
        <row r="17">
          <cell r="L17">
            <v>21902020</v>
          </cell>
        </row>
        <row r="18">
          <cell r="L18">
            <v>21168081</v>
          </cell>
        </row>
        <row r="19">
          <cell r="L19">
            <v>17495373</v>
          </cell>
        </row>
        <row r="20">
          <cell r="L20">
            <v>13841542</v>
          </cell>
        </row>
        <row r="21">
          <cell r="L21">
            <v>13492773</v>
          </cell>
        </row>
        <row r="22">
          <cell r="L22">
            <v>22848330</v>
          </cell>
        </row>
        <row r="29">
          <cell r="L29" t="str">
            <v>認知件数</v>
          </cell>
          <cell r="M29" t="str">
            <v>検挙件数</v>
          </cell>
          <cell r="N29" t="str">
            <v>検挙率</v>
          </cell>
        </row>
        <row r="30">
          <cell r="K30" t="str">
            <v>平成20年</v>
          </cell>
          <cell r="L30">
            <v>10171</v>
          </cell>
          <cell r="M30">
            <v>2584</v>
          </cell>
          <cell r="N30">
            <v>25.405564841215224</v>
          </cell>
        </row>
        <row r="31">
          <cell r="K31" t="str">
            <v>21年</v>
          </cell>
          <cell r="L31">
            <v>10081</v>
          </cell>
          <cell r="M31">
            <v>2384</v>
          </cell>
          <cell r="N31">
            <v>23.648447574645374</v>
          </cell>
        </row>
        <row r="32">
          <cell r="K32" t="str">
            <v>22年</v>
          </cell>
          <cell r="L32">
            <v>8431</v>
          </cell>
          <cell r="M32">
            <v>2593</v>
          </cell>
          <cell r="N32">
            <v>30.75554501245404</v>
          </cell>
        </row>
        <row r="33">
          <cell r="K33" t="str">
            <v>23年</v>
          </cell>
          <cell r="L33">
            <v>8018</v>
          </cell>
          <cell r="M33">
            <v>2038</v>
          </cell>
          <cell r="N33">
            <v>25.41780992766276</v>
          </cell>
        </row>
        <row r="34">
          <cell r="K34" t="str">
            <v>24年</v>
          </cell>
          <cell r="L34">
            <v>8825</v>
          </cell>
          <cell r="M34">
            <v>2034</v>
          </cell>
          <cell r="N34">
            <v>23.048158640226628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Q33"/>
  <sheetViews>
    <sheetView showGridLines="0" tabSelected="1"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8" width="12.375" style="1" customWidth="1"/>
    <col min="9" max="9" width="5.75390625" style="1" customWidth="1"/>
    <col min="10" max="10" width="4.875" style="1" customWidth="1"/>
    <col min="11" max="11" width="11.625" style="1" customWidth="1"/>
    <col min="12" max="12" width="14.125" style="1" customWidth="1"/>
    <col min="13" max="14" width="9.00390625" style="1" customWidth="1"/>
    <col min="15" max="15" width="15.375" style="1" customWidth="1"/>
    <col min="16" max="16" width="14.75390625" style="1" customWidth="1"/>
    <col min="17" max="17" width="13.375" style="1" customWidth="1"/>
    <col min="18" max="16384" width="9.00390625" style="1" customWidth="1"/>
  </cols>
  <sheetData>
    <row r="1" ht="15.75" customHeight="1">
      <c r="K1" s="14" t="s">
        <v>0</v>
      </c>
    </row>
    <row r="2" spans="10:15" ht="15.75" customHeight="1">
      <c r="J2" s="2"/>
      <c r="K2" s="11" t="s">
        <v>1</v>
      </c>
      <c r="L2" s="12">
        <v>210105568</v>
      </c>
      <c r="M2" s="13">
        <f>L2/$L$2*100</f>
        <v>100</v>
      </c>
      <c r="N2" s="14"/>
      <c r="O2" s="15"/>
    </row>
    <row r="3" spans="11:15" ht="15.75" customHeight="1">
      <c r="K3" s="16" t="s">
        <v>2</v>
      </c>
      <c r="L3" s="12">
        <v>93289475</v>
      </c>
      <c r="M3" s="13">
        <f>L3/$L$2*100</f>
        <v>44.401238809625454</v>
      </c>
      <c r="N3" s="14"/>
      <c r="O3" s="17"/>
    </row>
    <row r="4" spans="11:15" ht="15.75" customHeight="1">
      <c r="K4" s="16" t="s">
        <v>3</v>
      </c>
      <c r="L4" s="12">
        <v>30705827</v>
      </c>
      <c r="M4" s="13">
        <f aca="true" t="shared" si="0" ref="M4:M9">L4/$L$2*100</f>
        <v>14.614475614468247</v>
      </c>
      <c r="N4" s="14"/>
      <c r="O4" s="12"/>
    </row>
    <row r="5" spans="11:15" ht="15.75" customHeight="1">
      <c r="K5" s="16" t="s">
        <v>4</v>
      </c>
      <c r="L5" s="26">
        <v>18052795</v>
      </c>
      <c r="M5" s="31">
        <f>L5/$L$2*100</f>
        <v>8.592249682788035</v>
      </c>
      <c r="N5" s="27"/>
      <c r="O5" s="12"/>
    </row>
    <row r="6" spans="11:16" ht="15.75" customHeight="1">
      <c r="K6" s="16" t="s">
        <v>5</v>
      </c>
      <c r="L6" s="26">
        <v>17571571</v>
      </c>
      <c r="M6" s="31">
        <f>L6/$L$2*100</f>
        <v>8.36321053614343</v>
      </c>
      <c r="N6" s="27"/>
      <c r="O6" s="16"/>
      <c r="P6" s="4"/>
    </row>
    <row r="7" spans="11:15" ht="15.75" customHeight="1">
      <c r="K7" s="16" t="s">
        <v>6</v>
      </c>
      <c r="L7" s="26">
        <v>16633000</v>
      </c>
      <c r="M7" s="31">
        <f t="shared" si="0"/>
        <v>7.91649652997297</v>
      </c>
      <c r="N7" s="27"/>
      <c r="O7" s="14"/>
    </row>
    <row r="8" spans="11:15" ht="15.75" customHeight="1">
      <c r="K8" s="16" t="s">
        <v>7</v>
      </c>
      <c r="L8" s="26">
        <v>8933518</v>
      </c>
      <c r="M8" s="31">
        <f>L8/$L$2*100</f>
        <v>4.251918730683045</v>
      </c>
      <c r="N8" s="27"/>
      <c r="O8" s="14"/>
    </row>
    <row r="9" spans="11:15" ht="15.75" customHeight="1">
      <c r="K9" s="16" t="s">
        <v>8</v>
      </c>
      <c r="L9" s="26">
        <v>7925688</v>
      </c>
      <c r="M9" s="31">
        <f t="shared" si="0"/>
        <v>3.772240819434162</v>
      </c>
      <c r="N9" s="27"/>
      <c r="O9" s="14"/>
    </row>
    <row r="10" spans="11:15" ht="15.75" customHeight="1">
      <c r="K10" s="18" t="s">
        <v>9</v>
      </c>
      <c r="L10" s="19">
        <v>16993694</v>
      </c>
      <c r="M10" s="31">
        <f>L10/$L$2*100</f>
        <v>8.088169276884656</v>
      </c>
      <c r="N10" s="27"/>
      <c r="O10" s="12"/>
    </row>
    <row r="11" spans="11:15" ht="15.75" customHeight="1">
      <c r="K11" s="11"/>
      <c r="L11" s="32"/>
      <c r="M11" s="33"/>
      <c r="N11" s="27"/>
      <c r="O11" s="14"/>
    </row>
    <row r="12" spans="11:15" ht="15.75" customHeight="1">
      <c r="K12" s="27"/>
      <c r="L12" s="27"/>
      <c r="M12" s="33"/>
      <c r="N12" s="27"/>
      <c r="O12" s="21"/>
    </row>
    <row r="13" spans="10:16" ht="15.75" customHeight="1">
      <c r="J13" s="6"/>
      <c r="K13" s="22" t="s">
        <v>10</v>
      </c>
      <c r="L13" s="34" t="s">
        <v>11</v>
      </c>
      <c r="M13" s="35" t="s">
        <v>12</v>
      </c>
      <c r="N13" s="27"/>
      <c r="O13" s="23"/>
      <c r="P13" s="4"/>
    </row>
    <row r="14" spans="10:17" ht="15.75" customHeight="1">
      <c r="J14" s="7"/>
      <c r="K14" s="23" t="s">
        <v>1</v>
      </c>
      <c r="L14" s="26">
        <v>202069869</v>
      </c>
      <c r="M14" s="31">
        <f>L14/$L$14*100</f>
        <v>100</v>
      </c>
      <c r="N14" s="27"/>
      <c r="O14" s="23"/>
      <c r="P14" s="3"/>
      <c r="Q14" s="8"/>
    </row>
    <row r="15" spans="10:17" ht="15.75" customHeight="1">
      <c r="J15" s="6"/>
      <c r="K15" s="29" t="s">
        <v>13</v>
      </c>
      <c r="L15" s="26">
        <v>66739139</v>
      </c>
      <c r="M15" s="31">
        <f>L15/$L$14*100</f>
        <v>33.02775388051546</v>
      </c>
      <c r="N15" s="27"/>
      <c r="O15" s="24"/>
      <c r="P15" s="3"/>
      <c r="Q15" s="8"/>
    </row>
    <row r="16" spans="10:17" ht="15.75" customHeight="1">
      <c r="J16" s="6"/>
      <c r="K16" s="29" t="s">
        <v>14</v>
      </c>
      <c r="L16" s="36">
        <v>24582611</v>
      </c>
      <c r="M16" s="31">
        <f>L16/$L$14*100</f>
        <v>12.165401562169569</v>
      </c>
      <c r="N16" s="27"/>
      <c r="O16" s="24"/>
      <c r="P16" s="3"/>
      <c r="Q16" s="8"/>
    </row>
    <row r="17" spans="11:17" ht="15.75" customHeight="1">
      <c r="K17" s="29" t="s">
        <v>15</v>
      </c>
      <c r="L17" s="26">
        <v>21902020</v>
      </c>
      <c r="M17" s="31">
        <f>L17/$L$14*100</f>
        <v>10.838835155576806</v>
      </c>
      <c r="N17" s="27"/>
      <c r="O17" s="24"/>
      <c r="P17" s="3"/>
      <c r="Q17" s="8"/>
    </row>
    <row r="18" spans="11:17" ht="15.75" customHeight="1">
      <c r="K18" s="24" t="s">
        <v>16</v>
      </c>
      <c r="L18" s="12">
        <v>21168081</v>
      </c>
      <c r="M18" s="13">
        <f>L18/$L$14*100</f>
        <v>10.475624646443455</v>
      </c>
      <c r="N18" s="14"/>
      <c r="O18" s="24"/>
      <c r="P18" s="3"/>
      <c r="Q18" s="8"/>
    </row>
    <row r="19" spans="10:17" ht="15.75" customHeight="1">
      <c r="J19" s="6"/>
      <c r="K19" s="24" t="s">
        <v>17</v>
      </c>
      <c r="L19" s="12">
        <v>17495373</v>
      </c>
      <c r="M19" s="13">
        <f>L19/$L$14*100</f>
        <v>8.65808103235817</v>
      </c>
      <c r="N19" s="14"/>
      <c r="O19" s="24"/>
      <c r="P19" s="3"/>
      <c r="Q19" s="8"/>
    </row>
    <row r="20" spans="10:17" ht="15.75" customHeight="1">
      <c r="J20" s="6"/>
      <c r="K20" s="24" t="s">
        <v>18</v>
      </c>
      <c r="L20" s="12">
        <v>13841542</v>
      </c>
      <c r="M20" s="13">
        <f>L20/$L$14*100</f>
        <v>6.8498792365723755</v>
      </c>
      <c r="N20" s="14"/>
      <c r="O20" s="24"/>
      <c r="P20" s="3"/>
      <c r="Q20" s="8"/>
    </row>
    <row r="21" spans="11:17" ht="15.75" customHeight="1">
      <c r="K21" s="24" t="s">
        <v>19</v>
      </c>
      <c r="L21" s="12">
        <v>13492773</v>
      </c>
      <c r="M21" s="13">
        <f>L21/$L$14*100</f>
        <v>6.677281015112649</v>
      </c>
      <c r="N21" s="14"/>
      <c r="O21" s="24"/>
      <c r="P21" s="10"/>
      <c r="Q21" s="8"/>
    </row>
    <row r="22" spans="11:17" ht="15.75" customHeight="1">
      <c r="K22" s="25" t="s">
        <v>9</v>
      </c>
      <c r="L22" s="20">
        <v>22848330</v>
      </c>
      <c r="M22" s="13">
        <f>L22/$L$14*100</f>
        <v>11.30714347125152</v>
      </c>
      <c r="N22" s="14"/>
      <c r="O22" s="25"/>
      <c r="P22" s="4"/>
      <c r="Q22" s="8"/>
    </row>
    <row r="23" spans="11:17" ht="15.75" customHeight="1">
      <c r="K23" s="14"/>
      <c r="L23" s="14"/>
      <c r="M23" s="14"/>
      <c r="N23" s="14"/>
      <c r="O23" s="12"/>
      <c r="P23" s="9"/>
      <c r="Q23" s="3"/>
    </row>
    <row r="24" spans="11:17" ht="15.75" customHeight="1">
      <c r="K24" s="14"/>
      <c r="L24" s="14"/>
      <c r="M24" s="14"/>
      <c r="N24" s="14"/>
      <c r="O24" s="12"/>
      <c r="P24" s="9"/>
      <c r="Q24" s="3"/>
    </row>
    <row r="25" spans="11:17" ht="15.75" customHeight="1">
      <c r="K25" s="14"/>
      <c r="L25" s="14"/>
      <c r="M25" s="14"/>
      <c r="N25" s="14"/>
      <c r="O25" s="26"/>
      <c r="P25" s="9"/>
      <c r="Q25" s="3"/>
    </row>
    <row r="26" spans="11:17" ht="15.75" customHeight="1">
      <c r="K26" s="14"/>
      <c r="L26" s="14"/>
      <c r="M26" s="14"/>
      <c r="N26" s="14"/>
      <c r="O26" s="14"/>
      <c r="P26" s="9"/>
      <c r="Q26" s="5"/>
    </row>
    <row r="27" spans="11:17" ht="15.75" customHeight="1">
      <c r="K27" s="14"/>
      <c r="L27" s="14"/>
      <c r="M27" s="14"/>
      <c r="N27" s="14"/>
      <c r="O27" s="14"/>
      <c r="P27" s="9"/>
      <c r="Q27" s="3"/>
    </row>
    <row r="28" spans="11:17" ht="15.75" customHeight="1">
      <c r="K28" s="27"/>
      <c r="L28" s="28"/>
      <c r="M28" s="28"/>
      <c r="N28" s="27"/>
      <c r="O28" s="14"/>
      <c r="P28" s="9"/>
      <c r="Q28" s="3"/>
    </row>
    <row r="29" spans="10:15" ht="15.75" customHeight="1">
      <c r="J29" s="6"/>
      <c r="K29" s="27"/>
      <c r="L29" s="29"/>
      <c r="M29" s="30"/>
      <c r="N29" s="14"/>
      <c r="O29" s="14"/>
    </row>
    <row r="30" spans="10:15" ht="15.75" customHeight="1">
      <c r="J30" s="6"/>
      <c r="K30" s="27"/>
      <c r="L30" s="14"/>
      <c r="M30" s="14"/>
      <c r="N30" s="14"/>
      <c r="O30" s="14"/>
    </row>
    <row r="31" spans="10:15" ht="15.75" customHeight="1">
      <c r="J31" s="6"/>
      <c r="K31" s="27"/>
      <c r="L31" s="14"/>
      <c r="M31" s="14"/>
      <c r="N31" s="14"/>
      <c r="O31" s="14"/>
    </row>
    <row r="32" spans="10:11" ht="15.75" customHeight="1">
      <c r="J32" s="6"/>
      <c r="K32" s="6"/>
    </row>
    <row r="33" ht="15.75" customHeight="1">
      <c r="K33" s="6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2014-03-20T02:11:22Z</dcterms:created>
  <dcterms:modified xsi:type="dcterms:W3CDTF">2014-03-20T02:18:35Z</dcterms:modified>
  <cp:category/>
  <cp:version/>
  <cp:contentType/>
  <cp:contentStatus/>
</cp:coreProperties>
</file>