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６" sheetId="1" r:id="rId1"/>
  </sheets>
  <definedNames>
    <definedName name="_xlnm.Print_Area" localSheetId="0">'６'!$A$1:$H$103</definedName>
  </definedNames>
  <calcPr fullCalcOnLoad="1"/>
</workbook>
</file>

<file path=xl/sharedStrings.xml><?xml version="1.0" encoding="utf-8"?>
<sst xmlns="http://schemas.openxmlformats.org/spreadsheetml/2006/main" count="51" uniqueCount="36">
  <si>
    <t>６　年齢（各歳）別人口</t>
  </si>
  <si>
    <t>年 齢 区 分</t>
  </si>
  <si>
    <t>総   数</t>
  </si>
  <si>
    <t>男</t>
  </si>
  <si>
    <t>女</t>
  </si>
  <si>
    <t>総      数</t>
  </si>
  <si>
    <t>20～24歳</t>
  </si>
  <si>
    <t>15歳未満</t>
  </si>
  <si>
    <t>15～64歳</t>
  </si>
  <si>
    <t xml:space="preserve"> 65歳以上 </t>
  </si>
  <si>
    <t>年齢別割合</t>
  </si>
  <si>
    <t xml:space="preserve"> (%)</t>
  </si>
  <si>
    <t>25～29歳</t>
  </si>
  <si>
    <t>平 均 年 齢</t>
  </si>
  <si>
    <t>０～４歳</t>
  </si>
  <si>
    <t>30～34歳</t>
  </si>
  <si>
    <t>５～９歳</t>
  </si>
  <si>
    <t>35～39歳</t>
  </si>
  <si>
    <t>10～14歳</t>
  </si>
  <si>
    <t>40～44歳</t>
  </si>
  <si>
    <t>15～19歳</t>
  </si>
  <si>
    <t>45～49歳</t>
  </si>
  <si>
    <t xml:space="preserve">              （平成７年10月１日  国勢調査）</t>
  </si>
  <si>
    <t>50～54歳</t>
  </si>
  <si>
    <t>80～84歳</t>
  </si>
  <si>
    <t>55～59歳</t>
  </si>
  <si>
    <t>85～89歳</t>
  </si>
  <si>
    <t>60～64歳</t>
  </si>
  <si>
    <t>90～94歳</t>
  </si>
  <si>
    <t>65～69歳</t>
  </si>
  <si>
    <t>95～99歳</t>
  </si>
  <si>
    <t>70～74歳</t>
  </si>
  <si>
    <t>100歳以上</t>
  </si>
  <si>
    <t>不   詳</t>
  </si>
  <si>
    <t>75～79歳</t>
  </si>
  <si>
    <t xml:space="preserve">   資料：政策推進室統計担当「国勢調査」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</si>
</sst>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8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176" fontId="5" fillId="0" borderId="8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8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6" fillId="2" borderId="11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6" fillId="2" borderId="14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3.09765625" style="2" customWidth="1"/>
    <col min="2" max="4" width="9.59765625" style="2" customWidth="1"/>
    <col min="5" max="5" width="13.09765625" style="2" customWidth="1"/>
    <col min="6" max="8" width="9.59765625" style="2" customWidth="1"/>
    <col min="9" max="16384" width="10.69921875" style="2" customWidth="1"/>
  </cols>
  <sheetData>
    <row r="1" spans="1:3" ht="13.5">
      <c r="A1" s="1" t="s">
        <v>0</v>
      </c>
      <c r="B1" s="1"/>
      <c r="C1" s="1"/>
    </row>
    <row r="3" spans="1:256" ht="24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1</v>
      </c>
      <c r="F3" s="4" t="s">
        <v>2</v>
      </c>
      <c r="G3" s="4" t="s">
        <v>3</v>
      </c>
      <c r="H3" s="5" t="s">
        <v>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3.5">
      <c r="A4" s="7" t="s">
        <v>5</v>
      </c>
      <c r="B4" s="8">
        <f>SUM(B6:B8)+F90</f>
        <v>470986</v>
      </c>
      <c r="C4" s="9">
        <f>SUM(C6:C8)+G90</f>
        <v>227240</v>
      </c>
      <c r="D4" s="10">
        <f>SUM(D6:D8)+H90</f>
        <v>243746</v>
      </c>
      <c r="E4" s="11" t="s">
        <v>6</v>
      </c>
      <c r="F4" s="12">
        <f>SUM(F6:F10)</f>
        <v>37691</v>
      </c>
      <c r="G4" s="12">
        <f>SUM(G6:G10)</f>
        <v>18245</v>
      </c>
      <c r="H4" s="12">
        <f>SUM(H6:H10)</f>
        <v>19446</v>
      </c>
    </row>
    <row r="5" spans="2:8" ht="13.5">
      <c r="B5" s="13"/>
      <c r="C5" s="12"/>
      <c r="D5" s="14"/>
      <c r="E5" s="15"/>
      <c r="F5" s="12"/>
      <c r="G5" s="16"/>
      <c r="H5" s="16"/>
    </row>
    <row r="6" spans="1:8" ht="13.5">
      <c r="A6" s="17" t="s">
        <v>7</v>
      </c>
      <c r="B6" s="13">
        <f>SUM(B20+B28+B36)</f>
        <v>80331</v>
      </c>
      <c r="C6" s="12">
        <f>SUM(C20+C28+C36)</f>
        <v>41030</v>
      </c>
      <c r="D6" s="14">
        <f>SUM(D20+D28+D36)</f>
        <v>39301</v>
      </c>
      <c r="E6" s="15">
        <v>20</v>
      </c>
      <c r="F6" s="12">
        <f>SUM(G6:H6)</f>
        <v>6945</v>
      </c>
      <c r="G6" s="16">
        <v>3363</v>
      </c>
      <c r="H6" s="16">
        <v>3582</v>
      </c>
    </row>
    <row r="7" spans="1:8" ht="13.5">
      <c r="A7" s="17" t="s">
        <v>8</v>
      </c>
      <c r="B7" s="13">
        <f>SUM(B44+F4+F12+F20+F28+F36+F44+B56+B64+B72)</f>
        <v>328079</v>
      </c>
      <c r="C7" s="12">
        <f>SUM(C44+G4+G12+G20+G28+G36+G44+C56+C64+C72)</f>
        <v>161117</v>
      </c>
      <c r="D7" s="14">
        <f>SUM(D44+H4+H12+H20+H28+H36+H44+D56+D64+D72)</f>
        <v>166962</v>
      </c>
      <c r="E7" s="15">
        <v>21</v>
      </c>
      <c r="F7" s="12">
        <f>SUM(G7:H7)</f>
        <v>7262</v>
      </c>
      <c r="G7" s="16">
        <v>3447</v>
      </c>
      <c r="H7" s="16">
        <v>3815</v>
      </c>
    </row>
    <row r="8" spans="1:8" ht="13.5">
      <c r="A8" s="17" t="s">
        <v>9</v>
      </c>
      <c r="B8" s="13">
        <f>SUM(B80+B88+B96+F56+F64+F72+F80+F88)</f>
        <v>62566</v>
      </c>
      <c r="C8" s="12">
        <f>SUM(C80+C88+C96+G56+G64+G72+G80+G88)</f>
        <v>25084</v>
      </c>
      <c r="D8" s="14">
        <f>SUM(D80+D88+D96+H56+H64+H72+H80+H88)</f>
        <v>37482</v>
      </c>
      <c r="E8" s="15">
        <v>22</v>
      </c>
      <c r="F8" s="12">
        <f>SUM(G8:H8)</f>
        <v>7847</v>
      </c>
      <c r="G8" s="16">
        <v>3791</v>
      </c>
      <c r="H8" s="16">
        <v>4056</v>
      </c>
    </row>
    <row r="9" spans="2:8" ht="13.5">
      <c r="B9" s="18"/>
      <c r="C9" s="19"/>
      <c r="D9" s="20"/>
      <c r="E9" s="15">
        <v>23</v>
      </c>
      <c r="F9" s="12">
        <f>SUM(G9:H9)</f>
        <v>7862</v>
      </c>
      <c r="G9" s="16">
        <v>3867</v>
      </c>
      <c r="H9" s="16">
        <v>3995</v>
      </c>
    </row>
    <row r="10" spans="1:8" ht="13.5">
      <c r="A10" s="21" t="s">
        <v>10</v>
      </c>
      <c r="B10" s="22"/>
      <c r="C10" s="23"/>
      <c r="D10" s="24"/>
      <c r="E10" s="15">
        <v>24</v>
      </c>
      <c r="F10" s="12">
        <f>SUM(G10:H10)</f>
        <v>7775</v>
      </c>
      <c r="G10" s="16">
        <v>3777</v>
      </c>
      <c r="H10" s="16">
        <v>3998</v>
      </c>
    </row>
    <row r="11" spans="1:8" ht="13.5">
      <c r="A11" s="25" t="s">
        <v>11</v>
      </c>
      <c r="B11" s="22"/>
      <c r="C11" s="23"/>
      <c r="D11" s="24"/>
      <c r="E11" s="15"/>
      <c r="F11" s="12"/>
      <c r="G11" s="16"/>
      <c r="H11" s="16"/>
    </row>
    <row r="12" spans="1:8" ht="13.5">
      <c r="A12" s="17" t="s">
        <v>7</v>
      </c>
      <c r="B12" s="22">
        <v>17.1</v>
      </c>
      <c r="C12" s="23">
        <v>18.1</v>
      </c>
      <c r="D12" s="24">
        <v>16.1</v>
      </c>
      <c r="E12" s="15" t="s">
        <v>12</v>
      </c>
      <c r="F12" s="12">
        <f>SUM(F14:F18)</f>
        <v>35339</v>
      </c>
      <c r="G12" s="26">
        <f>SUM(G14:G18)</f>
        <v>17200</v>
      </c>
      <c r="H12" s="26">
        <f>SUM(H14:H18)</f>
        <v>18139</v>
      </c>
    </row>
    <row r="13" spans="1:8" ht="13.5">
      <c r="A13" s="17" t="s">
        <v>8</v>
      </c>
      <c r="B13" s="22">
        <v>69.7</v>
      </c>
      <c r="C13" s="23">
        <v>70.9</v>
      </c>
      <c r="D13" s="24">
        <v>68.5</v>
      </c>
      <c r="E13" s="15"/>
      <c r="F13" s="12"/>
      <c r="G13" s="16"/>
      <c r="H13" s="16"/>
    </row>
    <row r="14" spans="1:8" ht="13.5">
      <c r="A14" s="17" t="s">
        <v>9</v>
      </c>
      <c r="B14" s="22">
        <v>13.3</v>
      </c>
      <c r="C14" s="23">
        <v>11</v>
      </c>
      <c r="D14" s="24">
        <v>15.4</v>
      </c>
      <c r="E14" s="15">
        <v>25</v>
      </c>
      <c r="F14" s="12">
        <f>SUM(G14:H14)</f>
        <v>7637</v>
      </c>
      <c r="G14" s="16">
        <v>3585</v>
      </c>
      <c r="H14" s="16">
        <v>4052</v>
      </c>
    </row>
    <row r="15" spans="2:8" ht="13.5">
      <c r="B15" s="22"/>
      <c r="C15" s="23"/>
      <c r="D15" s="24"/>
      <c r="E15" s="15">
        <v>26</v>
      </c>
      <c r="F15" s="12">
        <f>SUM(G15:H15)</f>
        <v>7534</v>
      </c>
      <c r="G15" s="16">
        <v>3693</v>
      </c>
      <c r="H15" s="16">
        <v>3841</v>
      </c>
    </row>
    <row r="16" spans="1:8" ht="13.5">
      <c r="A16" s="21" t="s">
        <v>13</v>
      </c>
      <c r="B16" s="22">
        <v>38.7</v>
      </c>
      <c r="C16" s="23">
        <v>37.4</v>
      </c>
      <c r="D16" s="24">
        <v>39.8</v>
      </c>
      <c r="E16" s="15">
        <v>27</v>
      </c>
      <c r="F16" s="12">
        <f>SUM(G16:H16)</f>
        <v>7438</v>
      </c>
      <c r="G16" s="16">
        <v>3621</v>
      </c>
      <c r="H16" s="16">
        <v>3817</v>
      </c>
    </row>
    <row r="17" spans="2:8" ht="13.5">
      <c r="B17" s="27"/>
      <c r="C17" s="28"/>
      <c r="D17" s="29"/>
      <c r="E17" s="15">
        <v>28</v>
      </c>
      <c r="F17" s="12">
        <f>SUM(G17:H17)</f>
        <v>7179</v>
      </c>
      <c r="G17" s="16">
        <v>3579</v>
      </c>
      <c r="H17" s="16">
        <v>3600</v>
      </c>
    </row>
    <row r="18" spans="2:8" ht="13.5">
      <c r="B18" s="27"/>
      <c r="C18" s="28"/>
      <c r="D18" s="29"/>
      <c r="E18" s="15">
        <v>29</v>
      </c>
      <c r="F18" s="12">
        <f>SUM(G18:H18)</f>
        <v>5551</v>
      </c>
      <c r="G18" s="16">
        <v>2722</v>
      </c>
      <c r="H18" s="16">
        <v>2829</v>
      </c>
    </row>
    <row r="19" spans="2:8" ht="13.5">
      <c r="B19" s="27"/>
      <c r="C19" s="28"/>
      <c r="D19" s="29"/>
      <c r="E19" s="15"/>
      <c r="F19" s="12"/>
      <c r="G19" s="16"/>
      <c r="H19" s="16"/>
    </row>
    <row r="20" spans="1:8" ht="13.5">
      <c r="A20" s="17" t="s">
        <v>14</v>
      </c>
      <c r="B20" s="13">
        <f>SUM(B22:B26)</f>
        <v>25992</v>
      </c>
      <c r="C20" s="12">
        <f>SUM(C22:C26)</f>
        <v>13303</v>
      </c>
      <c r="D20" s="14">
        <f>SUM(D22:D26)</f>
        <v>12689</v>
      </c>
      <c r="E20" s="15" t="s">
        <v>15</v>
      </c>
      <c r="F20" s="12">
        <f>SUM(F22:F26)</f>
        <v>31979</v>
      </c>
      <c r="G20" s="26">
        <f>SUM(G22:G26)</f>
        <v>15634</v>
      </c>
      <c r="H20" s="26">
        <f>SUM(H22:H26)</f>
        <v>16345</v>
      </c>
    </row>
    <row r="21" spans="1:8" ht="13.5">
      <c r="A21" s="17"/>
      <c r="B21" s="13"/>
      <c r="C21" s="30"/>
      <c r="D21" s="31"/>
      <c r="E21" s="15"/>
      <c r="F21" s="12"/>
      <c r="G21" s="16"/>
      <c r="H21" s="16"/>
    </row>
    <row r="22" spans="1:8" ht="13.5">
      <c r="A22" s="17">
        <v>0</v>
      </c>
      <c r="B22" s="13">
        <f>SUM(C22:D22)</f>
        <v>5198</v>
      </c>
      <c r="C22" s="30">
        <v>2646</v>
      </c>
      <c r="D22" s="31">
        <v>2552</v>
      </c>
      <c r="E22" s="15">
        <v>30</v>
      </c>
      <c r="F22" s="12">
        <f>SUM(G22:H22)</f>
        <v>7055</v>
      </c>
      <c r="G22" s="16">
        <v>3384</v>
      </c>
      <c r="H22" s="16">
        <v>3671</v>
      </c>
    </row>
    <row r="23" spans="1:8" ht="13.5">
      <c r="A23" s="17">
        <v>1</v>
      </c>
      <c r="B23" s="13">
        <f>SUM(C23:D23)</f>
        <v>5284</v>
      </c>
      <c r="C23" s="30">
        <v>2781</v>
      </c>
      <c r="D23" s="31">
        <v>2503</v>
      </c>
      <c r="E23" s="15">
        <v>31</v>
      </c>
      <c r="F23" s="12">
        <f>SUM(G23:H23)</f>
        <v>6473</v>
      </c>
      <c r="G23" s="16">
        <v>3114</v>
      </c>
      <c r="H23" s="16">
        <v>3359</v>
      </c>
    </row>
    <row r="24" spans="1:8" ht="13.5">
      <c r="A24" s="17">
        <v>2</v>
      </c>
      <c r="B24" s="13">
        <f>SUM(C24:D24)</f>
        <v>5219</v>
      </c>
      <c r="C24" s="30">
        <v>2656</v>
      </c>
      <c r="D24" s="31">
        <v>2563</v>
      </c>
      <c r="E24" s="15">
        <v>32</v>
      </c>
      <c r="F24" s="12">
        <f>SUM(G24:H24)</f>
        <v>6418</v>
      </c>
      <c r="G24" s="16">
        <v>3165</v>
      </c>
      <c r="H24" s="16">
        <v>3253</v>
      </c>
    </row>
    <row r="25" spans="1:8" ht="13.5">
      <c r="A25" s="17">
        <v>3</v>
      </c>
      <c r="B25" s="13">
        <f>SUM(C25:D25)</f>
        <v>5203</v>
      </c>
      <c r="C25" s="30">
        <v>2632</v>
      </c>
      <c r="D25" s="31">
        <v>2571</v>
      </c>
      <c r="E25" s="15">
        <v>33</v>
      </c>
      <c r="F25" s="12">
        <f>SUM(G25:H25)</f>
        <v>6215</v>
      </c>
      <c r="G25" s="16">
        <v>3039</v>
      </c>
      <c r="H25" s="16">
        <v>3176</v>
      </c>
    </row>
    <row r="26" spans="1:8" ht="13.5">
      <c r="A26" s="17">
        <v>4</v>
      </c>
      <c r="B26" s="13">
        <f>SUM(C26:D26)</f>
        <v>5088</v>
      </c>
      <c r="C26" s="30">
        <v>2588</v>
      </c>
      <c r="D26" s="31">
        <v>2500</v>
      </c>
      <c r="E26" s="15">
        <v>34</v>
      </c>
      <c r="F26" s="12">
        <f>SUM(G26:H26)</f>
        <v>5818</v>
      </c>
      <c r="G26" s="16">
        <v>2932</v>
      </c>
      <c r="H26" s="16">
        <v>2886</v>
      </c>
    </row>
    <row r="27" spans="1:8" ht="13.5">
      <c r="A27" s="17"/>
      <c r="B27" s="13"/>
      <c r="C27" s="30"/>
      <c r="D27" s="31"/>
      <c r="E27" s="15"/>
      <c r="F27" s="12"/>
      <c r="G27" s="16"/>
      <c r="H27" s="16"/>
    </row>
    <row r="28" spans="1:8" ht="13.5">
      <c r="A28" s="17" t="s">
        <v>16</v>
      </c>
      <c r="B28" s="13">
        <f>SUM(B30:B34)</f>
        <v>26076</v>
      </c>
      <c r="C28" s="12">
        <f>SUM(C30:C34)</f>
        <v>13369</v>
      </c>
      <c r="D28" s="14">
        <f>SUM(D30:D34)</f>
        <v>12707</v>
      </c>
      <c r="E28" s="15" t="s">
        <v>17</v>
      </c>
      <c r="F28" s="12">
        <f>SUM(F30:F34)</f>
        <v>28344</v>
      </c>
      <c r="G28" s="26">
        <f>SUM(G30:G34)</f>
        <v>14268</v>
      </c>
      <c r="H28" s="26">
        <f>SUM(H30:H34)</f>
        <v>14076</v>
      </c>
    </row>
    <row r="29" spans="1:8" ht="13.5">
      <c r="A29" s="17"/>
      <c r="B29" s="13"/>
      <c r="C29" s="30"/>
      <c r="D29" s="31"/>
      <c r="E29" s="15"/>
      <c r="F29" s="12"/>
      <c r="G29" s="16"/>
      <c r="H29" s="16"/>
    </row>
    <row r="30" spans="1:8" ht="13.5">
      <c r="A30" s="17">
        <v>5</v>
      </c>
      <c r="B30" s="13">
        <f>SUM(C30:D30)</f>
        <v>5142</v>
      </c>
      <c r="C30" s="30">
        <v>2646</v>
      </c>
      <c r="D30" s="31">
        <v>2496</v>
      </c>
      <c r="E30" s="15">
        <v>35</v>
      </c>
      <c r="F30" s="12">
        <f>SUM(G30:H30)</f>
        <v>5728</v>
      </c>
      <c r="G30" s="16">
        <v>2875</v>
      </c>
      <c r="H30" s="16">
        <v>2853</v>
      </c>
    </row>
    <row r="31" spans="1:8" ht="13.5">
      <c r="A31" s="17">
        <v>6</v>
      </c>
      <c r="B31" s="13">
        <f>SUM(C31:D31)</f>
        <v>5108</v>
      </c>
      <c r="C31" s="30">
        <v>2616</v>
      </c>
      <c r="D31" s="31">
        <v>2492</v>
      </c>
      <c r="E31" s="15">
        <v>36</v>
      </c>
      <c r="F31" s="12">
        <f>SUM(G31:H31)</f>
        <v>5909</v>
      </c>
      <c r="G31" s="16">
        <v>2912</v>
      </c>
      <c r="H31" s="16">
        <v>2997</v>
      </c>
    </row>
    <row r="32" spans="1:8" ht="13.5">
      <c r="A32" s="17">
        <v>7</v>
      </c>
      <c r="B32" s="13">
        <f>SUM(C32:D32)</f>
        <v>5127</v>
      </c>
      <c r="C32" s="30">
        <v>2610</v>
      </c>
      <c r="D32" s="31">
        <v>2517</v>
      </c>
      <c r="E32" s="15">
        <v>37</v>
      </c>
      <c r="F32" s="12">
        <f>SUM(G32:H32)</f>
        <v>5532</v>
      </c>
      <c r="G32" s="16">
        <v>2811</v>
      </c>
      <c r="H32" s="16">
        <v>2721</v>
      </c>
    </row>
    <row r="33" spans="1:8" ht="13.5">
      <c r="A33" s="17">
        <v>8</v>
      </c>
      <c r="B33" s="13">
        <f>SUM(C33:D33)</f>
        <v>5297</v>
      </c>
      <c r="C33" s="30">
        <v>2727</v>
      </c>
      <c r="D33" s="31">
        <v>2570</v>
      </c>
      <c r="E33" s="15">
        <v>38</v>
      </c>
      <c r="F33" s="12">
        <f>SUM(G33:H33)</f>
        <v>5419</v>
      </c>
      <c r="G33" s="16">
        <v>2745</v>
      </c>
      <c r="H33" s="16">
        <v>2674</v>
      </c>
    </row>
    <row r="34" spans="1:8" ht="13.5">
      <c r="A34" s="17">
        <v>9</v>
      </c>
      <c r="B34" s="13">
        <f>SUM(C34:D34)</f>
        <v>5402</v>
      </c>
      <c r="C34" s="30">
        <v>2770</v>
      </c>
      <c r="D34" s="31">
        <v>2632</v>
      </c>
      <c r="E34" s="15">
        <v>39</v>
      </c>
      <c r="F34" s="12">
        <f>SUM(G34:H34)</f>
        <v>5756</v>
      </c>
      <c r="G34" s="16">
        <v>2925</v>
      </c>
      <c r="H34" s="16">
        <v>2831</v>
      </c>
    </row>
    <row r="35" spans="1:8" ht="13.5">
      <c r="A35" s="17"/>
      <c r="B35" s="13"/>
      <c r="C35" s="30"/>
      <c r="D35" s="31"/>
      <c r="E35" s="15"/>
      <c r="F35" s="12"/>
      <c r="G35" s="16"/>
      <c r="H35" s="16"/>
    </row>
    <row r="36" spans="1:8" ht="13.5">
      <c r="A36" s="17" t="s">
        <v>18</v>
      </c>
      <c r="B36" s="13">
        <f>SUM(B38:B42)</f>
        <v>28263</v>
      </c>
      <c r="C36" s="12">
        <f>SUM(C38:C42)</f>
        <v>14358</v>
      </c>
      <c r="D36" s="14">
        <f>SUM(D38:D42)</f>
        <v>13905</v>
      </c>
      <c r="E36" s="15" t="s">
        <v>19</v>
      </c>
      <c r="F36" s="12">
        <f>SUM(F38:F42)</f>
        <v>31810</v>
      </c>
      <c r="G36" s="26">
        <f>SUM(G38:G42)</f>
        <v>15934</v>
      </c>
      <c r="H36" s="26">
        <f>SUM(H38:H42)</f>
        <v>15876</v>
      </c>
    </row>
    <row r="37" spans="1:8" ht="13.5">
      <c r="A37" s="17"/>
      <c r="B37" s="13"/>
      <c r="C37" s="30"/>
      <c r="D37" s="31"/>
      <c r="E37" s="15"/>
      <c r="F37" s="12"/>
      <c r="G37" s="16"/>
      <c r="H37" s="16"/>
    </row>
    <row r="38" spans="1:8" ht="13.5">
      <c r="A38" s="17">
        <v>10</v>
      </c>
      <c r="B38" s="13">
        <f>SUM(C38:D38)</f>
        <v>5510</v>
      </c>
      <c r="C38" s="30">
        <v>2798</v>
      </c>
      <c r="D38" s="31">
        <v>2712</v>
      </c>
      <c r="E38" s="15">
        <v>40</v>
      </c>
      <c r="F38" s="12">
        <f>SUM(G38:H38)</f>
        <v>5843</v>
      </c>
      <c r="G38" s="16">
        <v>2973</v>
      </c>
      <c r="H38" s="16">
        <v>2870</v>
      </c>
    </row>
    <row r="39" spans="1:8" ht="13.5">
      <c r="A39" s="17">
        <v>11</v>
      </c>
      <c r="B39" s="13">
        <f>SUM(C39:D39)</f>
        <v>5605</v>
      </c>
      <c r="C39" s="30">
        <v>2860</v>
      </c>
      <c r="D39" s="31">
        <v>2745</v>
      </c>
      <c r="E39" s="15">
        <v>41</v>
      </c>
      <c r="F39" s="12">
        <f>SUM(G39:H39)</f>
        <v>5860</v>
      </c>
      <c r="G39" s="16">
        <v>2936</v>
      </c>
      <c r="H39" s="16">
        <v>2924</v>
      </c>
    </row>
    <row r="40" spans="1:8" ht="13.5">
      <c r="A40" s="17">
        <v>12</v>
      </c>
      <c r="B40" s="13">
        <f>SUM(C40:D40)</f>
        <v>5704</v>
      </c>
      <c r="C40" s="30">
        <v>2855</v>
      </c>
      <c r="D40" s="31">
        <v>2849</v>
      </c>
      <c r="E40" s="15">
        <v>42</v>
      </c>
      <c r="F40" s="12">
        <f>SUM(G40:H40)</f>
        <v>6320</v>
      </c>
      <c r="G40" s="16">
        <v>3183</v>
      </c>
      <c r="H40" s="16">
        <v>3137</v>
      </c>
    </row>
    <row r="41" spans="1:8" ht="13.5">
      <c r="A41" s="17">
        <v>13</v>
      </c>
      <c r="B41" s="13">
        <f>SUM(C41:D41)</f>
        <v>5750</v>
      </c>
      <c r="C41" s="30">
        <v>2954</v>
      </c>
      <c r="D41" s="31">
        <v>2796</v>
      </c>
      <c r="E41" s="15">
        <v>43</v>
      </c>
      <c r="F41" s="12">
        <f>SUM(G41:H41)</f>
        <v>6646</v>
      </c>
      <c r="G41" s="16">
        <v>3318</v>
      </c>
      <c r="H41" s="16">
        <v>3328</v>
      </c>
    </row>
    <row r="42" spans="1:8" ht="13.5">
      <c r="A42" s="17">
        <v>14</v>
      </c>
      <c r="B42" s="13">
        <f>SUM(C42:D42)</f>
        <v>5694</v>
      </c>
      <c r="C42" s="30">
        <v>2891</v>
      </c>
      <c r="D42" s="31">
        <v>2803</v>
      </c>
      <c r="E42" s="15">
        <v>44</v>
      </c>
      <c r="F42" s="12">
        <f>SUM(G42:H42)</f>
        <v>7141</v>
      </c>
      <c r="G42" s="16">
        <v>3524</v>
      </c>
      <c r="H42" s="16">
        <v>3617</v>
      </c>
    </row>
    <row r="43" spans="1:8" ht="13.5">
      <c r="A43" s="17"/>
      <c r="B43" s="13"/>
      <c r="C43" s="30"/>
      <c r="D43" s="31"/>
      <c r="E43" s="15"/>
      <c r="F43" s="12"/>
      <c r="G43" s="16"/>
      <c r="H43" s="16"/>
    </row>
    <row r="44" spans="1:8" ht="13.5">
      <c r="A44" s="17" t="s">
        <v>20</v>
      </c>
      <c r="B44" s="13">
        <f>SUM(B46:B50)</f>
        <v>31114</v>
      </c>
      <c r="C44" s="12">
        <f>SUM(C46:C50)</f>
        <v>15531</v>
      </c>
      <c r="D44" s="14">
        <f>SUM(D46:D50)</f>
        <v>15583</v>
      </c>
      <c r="E44" s="15" t="s">
        <v>21</v>
      </c>
      <c r="F44" s="12">
        <f>SUM(F46:F50)</f>
        <v>39940</v>
      </c>
      <c r="G44" s="26">
        <f>SUM(G46:G50)</f>
        <v>19693</v>
      </c>
      <c r="H44" s="26">
        <f>SUM(H46:H50)</f>
        <v>20247</v>
      </c>
    </row>
    <row r="45" spans="1:8" ht="13.5">
      <c r="A45" s="17"/>
      <c r="B45" s="13"/>
      <c r="C45" s="30"/>
      <c r="D45" s="31"/>
      <c r="E45" s="15"/>
      <c r="F45" s="12"/>
      <c r="G45" s="16"/>
      <c r="H45" s="16"/>
    </row>
    <row r="46" spans="1:8" ht="13.5">
      <c r="A46" s="17">
        <v>15</v>
      </c>
      <c r="B46" s="13">
        <f>SUM(C46:D46)</f>
        <v>5943</v>
      </c>
      <c r="C46" s="30">
        <v>3091</v>
      </c>
      <c r="D46" s="31">
        <v>2852</v>
      </c>
      <c r="E46" s="15">
        <v>45</v>
      </c>
      <c r="F46" s="12">
        <f>SUM(G46:H46)</f>
        <v>7683</v>
      </c>
      <c r="G46" s="16">
        <v>3812</v>
      </c>
      <c r="H46" s="16">
        <v>3871</v>
      </c>
    </row>
    <row r="47" spans="1:8" ht="13.5">
      <c r="A47" s="17">
        <v>16</v>
      </c>
      <c r="B47" s="13">
        <f>SUM(C47:D47)</f>
        <v>5921</v>
      </c>
      <c r="C47" s="30">
        <v>3009</v>
      </c>
      <c r="D47" s="31">
        <v>2912</v>
      </c>
      <c r="E47" s="15">
        <v>46</v>
      </c>
      <c r="F47" s="12">
        <f>SUM(G47:H47)</f>
        <v>9046</v>
      </c>
      <c r="G47" s="16">
        <v>4451</v>
      </c>
      <c r="H47" s="16">
        <v>4595</v>
      </c>
    </row>
    <row r="48" spans="1:8" ht="13.5">
      <c r="A48" s="17">
        <v>17</v>
      </c>
      <c r="B48" s="13">
        <f>SUM(C48:D48)</f>
        <v>6304</v>
      </c>
      <c r="C48" s="30">
        <v>3206</v>
      </c>
      <c r="D48" s="31">
        <v>3098</v>
      </c>
      <c r="E48" s="15">
        <v>47</v>
      </c>
      <c r="F48" s="12">
        <f>SUM(G48:H48)</f>
        <v>9177</v>
      </c>
      <c r="G48" s="16">
        <v>4523</v>
      </c>
      <c r="H48" s="16">
        <v>4654</v>
      </c>
    </row>
    <row r="49" spans="1:8" ht="13.5">
      <c r="A49" s="17">
        <v>18</v>
      </c>
      <c r="B49" s="13">
        <f>SUM(C49:D49)</f>
        <v>6451</v>
      </c>
      <c r="C49" s="30">
        <v>3149</v>
      </c>
      <c r="D49" s="31">
        <v>3302</v>
      </c>
      <c r="E49" s="15">
        <v>48</v>
      </c>
      <c r="F49" s="12">
        <f>SUM(G49:H49)</f>
        <v>8704</v>
      </c>
      <c r="G49" s="16">
        <v>4235</v>
      </c>
      <c r="H49" s="16">
        <v>4469</v>
      </c>
    </row>
    <row r="50" spans="1:8" ht="13.5">
      <c r="A50" s="32">
        <v>19</v>
      </c>
      <c r="B50" s="33">
        <f>SUM(C50:D50)</f>
        <v>6495</v>
      </c>
      <c r="C50" s="34">
        <v>3076</v>
      </c>
      <c r="D50" s="35">
        <v>3419</v>
      </c>
      <c r="E50" s="36">
        <v>49</v>
      </c>
      <c r="F50" s="37">
        <f>SUM(G50:H50)</f>
        <v>5330</v>
      </c>
      <c r="G50" s="34">
        <v>2672</v>
      </c>
      <c r="H50" s="34">
        <v>2658</v>
      </c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ht="13.5" customHeight="1"/>
    <row r="53" ht="13.5" customHeight="1"/>
    <row r="54" spans="2:8" ht="13.5">
      <c r="B54" s="38"/>
      <c r="C54" s="38"/>
      <c r="D54" s="38"/>
      <c r="E54" s="39" t="s">
        <v>22</v>
      </c>
      <c r="F54" s="40"/>
      <c r="G54" s="40"/>
      <c r="H54" s="40"/>
    </row>
    <row r="55" spans="1:256" ht="24" customHeight="1">
      <c r="A55" s="3" t="s">
        <v>1</v>
      </c>
      <c r="B55" s="41" t="s">
        <v>2</v>
      </c>
      <c r="C55" s="41" t="s">
        <v>3</v>
      </c>
      <c r="D55" s="41" t="s">
        <v>4</v>
      </c>
      <c r="E55" s="4" t="s">
        <v>1</v>
      </c>
      <c r="F55" s="41" t="s">
        <v>2</v>
      </c>
      <c r="G55" s="41" t="s">
        <v>3</v>
      </c>
      <c r="H55" s="42" t="s">
        <v>4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8" ht="13.5">
      <c r="A56" s="43" t="s">
        <v>23</v>
      </c>
      <c r="B56" s="8">
        <f>SUM(B58:B62)</f>
        <v>35212</v>
      </c>
      <c r="C56" s="9">
        <f>SUM(C58:C62)</f>
        <v>17188</v>
      </c>
      <c r="D56" s="10">
        <f>SUM(D58:D62)</f>
        <v>18024</v>
      </c>
      <c r="E56" s="11" t="s">
        <v>24</v>
      </c>
      <c r="F56" s="12">
        <f>SUM(F58:F62)</f>
        <v>8163</v>
      </c>
      <c r="G56" s="12">
        <f>SUM(G58:G62)</f>
        <v>2854</v>
      </c>
      <c r="H56" s="12">
        <f>SUM(H58:H62)</f>
        <v>5309</v>
      </c>
    </row>
    <row r="57" spans="1:8" ht="13.5">
      <c r="A57" s="17"/>
      <c r="B57" s="13"/>
      <c r="C57" s="30"/>
      <c r="D57" s="31"/>
      <c r="E57" s="15"/>
      <c r="F57" s="12"/>
      <c r="G57" s="16"/>
      <c r="H57" s="16"/>
    </row>
    <row r="58" spans="1:8" ht="13.5">
      <c r="A58" s="17">
        <v>50</v>
      </c>
      <c r="B58" s="13">
        <f>SUM(C58:D58)</f>
        <v>5980</v>
      </c>
      <c r="C58" s="30">
        <v>2862</v>
      </c>
      <c r="D58" s="31">
        <v>3118</v>
      </c>
      <c r="E58" s="15">
        <v>80</v>
      </c>
      <c r="F58" s="12">
        <f>SUM(G58:H58)</f>
        <v>1934</v>
      </c>
      <c r="G58" s="16">
        <v>723</v>
      </c>
      <c r="H58" s="16">
        <v>1211</v>
      </c>
    </row>
    <row r="59" spans="1:8" ht="13.5">
      <c r="A59" s="17">
        <v>51</v>
      </c>
      <c r="B59" s="13">
        <f>SUM(C59:D59)</f>
        <v>7325</v>
      </c>
      <c r="C59" s="30">
        <v>3506</v>
      </c>
      <c r="D59" s="31">
        <v>3819</v>
      </c>
      <c r="E59" s="15">
        <v>81</v>
      </c>
      <c r="F59" s="12">
        <f>SUM(G59:H59)</f>
        <v>1910</v>
      </c>
      <c r="G59" s="16">
        <v>657</v>
      </c>
      <c r="H59" s="16">
        <v>1253</v>
      </c>
    </row>
    <row r="60" spans="1:8" ht="13.5">
      <c r="A60" s="17">
        <v>52</v>
      </c>
      <c r="B60" s="13">
        <f>SUM(C60:D60)</f>
        <v>6862</v>
      </c>
      <c r="C60" s="30">
        <v>3399</v>
      </c>
      <c r="D60" s="31">
        <v>3463</v>
      </c>
      <c r="E60" s="15">
        <v>82</v>
      </c>
      <c r="F60" s="12">
        <f>SUM(G60:H60)</f>
        <v>1625</v>
      </c>
      <c r="G60" s="16">
        <v>566</v>
      </c>
      <c r="H60" s="16">
        <v>1059</v>
      </c>
    </row>
    <row r="61" spans="1:8" ht="13.5">
      <c r="A61" s="17">
        <v>53</v>
      </c>
      <c r="B61" s="13">
        <f>SUM(C61:D61)</f>
        <v>7412</v>
      </c>
      <c r="C61" s="30">
        <v>3668</v>
      </c>
      <c r="D61" s="31">
        <v>3744</v>
      </c>
      <c r="E61" s="15">
        <v>83</v>
      </c>
      <c r="F61" s="12">
        <f>SUM(G61:H61)</f>
        <v>1416</v>
      </c>
      <c r="G61" s="16">
        <v>498</v>
      </c>
      <c r="H61" s="16">
        <v>918</v>
      </c>
    </row>
    <row r="62" spans="1:8" ht="13.5">
      <c r="A62" s="17">
        <v>54</v>
      </c>
      <c r="B62" s="13">
        <f>SUM(C62:D62)</f>
        <v>7633</v>
      </c>
      <c r="C62" s="30">
        <v>3753</v>
      </c>
      <c r="D62" s="31">
        <v>3880</v>
      </c>
      <c r="E62" s="15">
        <v>84</v>
      </c>
      <c r="F62" s="12">
        <f>SUM(G62:H62)</f>
        <v>1278</v>
      </c>
      <c r="G62" s="16">
        <v>410</v>
      </c>
      <c r="H62" s="16">
        <v>868</v>
      </c>
    </row>
    <row r="63" spans="1:8" ht="13.5">
      <c r="A63" s="17"/>
      <c r="B63" s="13"/>
      <c r="C63" s="30"/>
      <c r="D63" s="31"/>
      <c r="E63" s="15"/>
      <c r="F63" s="12"/>
      <c r="G63" s="16"/>
      <c r="H63" s="16"/>
    </row>
    <row r="64" spans="1:8" ht="13.5">
      <c r="A64" s="17" t="s">
        <v>25</v>
      </c>
      <c r="B64" s="13">
        <f>SUM(B66:B70)</f>
        <v>29525</v>
      </c>
      <c r="C64" s="12">
        <f>SUM(C66:C70)</f>
        <v>14381</v>
      </c>
      <c r="D64" s="14">
        <f>SUM(D66:D70)</f>
        <v>15144</v>
      </c>
      <c r="E64" s="15" t="s">
        <v>26</v>
      </c>
      <c r="F64" s="12">
        <f>SUM(F66:F70)</f>
        <v>3749</v>
      </c>
      <c r="G64" s="26">
        <f>SUM(G66:G70)</f>
        <v>1147</v>
      </c>
      <c r="H64" s="26">
        <f>SUM(H66:H70)</f>
        <v>2602</v>
      </c>
    </row>
    <row r="65" spans="1:8" ht="13.5">
      <c r="A65" s="17"/>
      <c r="B65" s="13"/>
      <c r="C65" s="30"/>
      <c r="D65" s="31"/>
      <c r="E65" s="15"/>
      <c r="F65" s="12"/>
      <c r="G65" s="16"/>
      <c r="H65" s="16"/>
    </row>
    <row r="66" spans="1:8" ht="13.5">
      <c r="A66" s="17">
        <v>55</v>
      </c>
      <c r="B66" s="13">
        <f>SUM(C66:D66)</f>
        <v>6294</v>
      </c>
      <c r="C66" s="30">
        <v>3107</v>
      </c>
      <c r="D66" s="31">
        <v>3187</v>
      </c>
      <c r="E66" s="15">
        <v>85</v>
      </c>
      <c r="F66" s="12">
        <f>SUM(G66:H66)</f>
        <v>1088</v>
      </c>
      <c r="G66" s="16">
        <v>361</v>
      </c>
      <c r="H66" s="16">
        <v>727</v>
      </c>
    </row>
    <row r="67" spans="1:8" ht="13.5">
      <c r="A67" s="17">
        <v>56</v>
      </c>
      <c r="B67" s="13">
        <f>SUM(C67:D67)</f>
        <v>5246</v>
      </c>
      <c r="C67" s="30">
        <v>2507</v>
      </c>
      <c r="D67" s="31">
        <v>2739</v>
      </c>
      <c r="E67" s="15">
        <v>86</v>
      </c>
      <c r="F67" s="12">
        <f>SUM(G67:H67)</f>
        <v>900</v>
      </c>
      <c r="G67" s="16">
        <v>271</v>
      </c>
      <c r="H67" s="16">
        <v>629</v>
      </c>
    </row>
    <row r="68" spans="1:8" ht="13.5">
      <c r="A68" s="17">
        <v>57</v>
      </c>
      <c r="B68" s="13">
        <f>SUM(C68:D68)</f>
        <v>5659</v>
      </c>
      <c r="C68" s="30">
        <v>2767</v>
      </c>
      <c r="D68" s="31">
        <v>2892</v>
      </c>
      <c r="E68" s="15">
        <v>87</v>
      </c>
      <c r="F68" s="12">
        <f>SUM(G68:H68)</f>
        <v>743</v>
      </c>
      <c r="G68" s="16">
        <v>242</v>
      </c>
      <c r="H68" s="16">
        <v>501</v>
      </c>
    </row>
    <row r="69" spans="1:8" ht="13.5">
      <c r="A69" s="17">
        <v>58</v>
      </c>
      <c r="B69" s="13">
        <f>SUM(C69:D69)</f>
        <v>6124</v>
      </c>
      <c r="C69" s="30">
        <v>3002</v>
      </c>
      <c r="D69" s="31">
        <v>3122</v>
      </c>
      <c r="E69" s="15">
        <v>88</v>
      </c>
      <c r="F69" s="12">
        <f>SUM(G69:H69)</f>
        <v>604</v>
      </c>
      <c r="G69" s="16">
        <v>163</v>
      </c>
      <c r="H69" s="16">
        <v>441</v>
      </c>
    </row>
    <row r="70" spans="1:8" ht="13.5">
      <c r="A70" s="17">
        <v>59</v>
      </c>
      <c r="B70" s="13">
        <f>SUM(C70:D70)</f>
        <v>6202</v>
      </c>
      <c r="C70" s="30">
        <v>2998</v>
      </c>
      <c r="D70" s="31">
        <v>3204</v>
      </c>
      <c r="E70" s="15">
        <v>89</v>
      </c>
      <c r="F70" s="12">
        <f>SUM(G70:H70)</f>
        <v>414</v>
      </c>
      <c r="G70" s="16">
        <v>110</v>
      </c>
      <c r="H70" s="16">
        <v>304</v>
      </c>
    </row>
    <row r="71" spans="1:8" ht="13.5">
      <c r="A71" s="17"/>
      <c r="B71" s="13"/>
      <c r="C71" s="30"/>
      <c r="D71" s="31"/>
      <c r="E71" s="15"/>
      <c r="F71" s="12"/>
      <c r="G71" s="16"/>
      <c r="H71" s="16"/>
    </row>
    <row r="72" spans="1:8" ht="13.5">
      <c r="A72" s="17" t="s">
        <v>27</v>
      </c>
      <c r="B72" s="13">
        <f>SUM(B74:B78)</f>
        <v>27125</v>
      </c>
      <c r="C72" s="12">
        <f>SUM(C74:C78)</f>
        <v>13043</v>
      </c>
      <c r="D72" s="14">
        <f>SUM(D74:D78)</f>
        <v>14082</v>
      </c>
      <c r="E72" s="15" t="s">
        <v>28</v>
      </c>
      <c r="F72" s="12">
        <f>SUM(F74:F78)</f>
        <v>1085</v>
      </c>
      <c r="G72" s="26">
        <f>SUM(G74:G78)</f>
        <v>284</v>
      </c>
      <c r="H72" s="26">
        <f>SUM(H74:H78)</f>
        <v>801</v>
      </c>
    </row>
    <row r="73" spans="1:8" ht="13.5">
      <c r="A73" s="17"/>
      <c r="B73" s="13"/>
      <c r="C73" s="30"/>
      <c r="D73" s="31"/>
      <c r="E73" s="15"/>
      <c r="F73" s="12"/>
      <c r="G73" s="16"/>
      <c r="H73" s="16"/>
    </row>
    <row r="74" spans="1:8" ht="13.5">
      <c r="A74" s="17">
        <v>60</v>
      </c>
      <c r="B74" s="13">
        <f>SUM(C74:D74)</f>
        <v>5775</v>
      </c>
      <c r="C74" s="30">
        <v>2840</v>
      </c>
      <c r="D74" s="31">
        <v>2935</v>
      </c>
      <c r="E74" s="15">
        <v>90</v>
      </c>
      <c r="F74" s="12">
        <f>SUM(G74:H74)</f>
        <v>339</v>
      </c>
      <c r="G74" s="16">
        <v>89</v>
      </c>
      <c r="H74" s="16">
        <v>250</v>
      </c>
    </row>
    <row r="75" spans="1:8" ht="13.5">
      <c r="A75" s="17">
        <v>61</v>
      </c>
      <c r="B75" s="13">
        <f>SUM(C75:D75)</f>
        <v>5309</v>
      </c>
      <c r="C75" s="30">
        <v>2571</v>
      </c>
      <c r="D75" s="31">
        <v>2738</v>
      </c>
      <c r="E75" s="15">
        <v>91</v>
      </c>
      <c r="F75" s="12">
        <f>SUM(G75:H75)</f>
        <v>280</v>
      </c>
      <c r="G75" s="16">
        <v>77</v>
      </c>
      <c r="H75" s="16">
        <v>203</v>
      </c>
    </row>
    <row r="76" spans="1:8" ht="13.5">
      <c r="A76" s="17">
        <v>62</v>
      </c>
      <c r="B76" s="13">
        <f>SUM(C76:D76)</f>
        <v>5511</v>
      </c>
      <c r="C76" s="30">
        <v>2623</v>
      </c>
      <c r="D76" s="31">
        <v>2888</v>
      </c>
      <c r="E76" s="15">
        <v>92</v>
      </c>
      <c r="F76" s="12">
        <f>SUM(G76:H76)</f>
        <v>220</v>
      </c>
      <c r="G76" s="16">
        <v>51</v>
      </c>
      <c r="H76" s="16">
        <v>169</v>
      </c>
    </row>
    <row r="77" spans="1:8" ht="13.5">
      <c r="A77" s="17">
        <v>63</v>
      </c>
      <c r="B77" s="13">
        <f>SUM(C77:D77)</f>
        <v>5309</v>
      </c>
      <c r="C77" s="30">
        <v>2532</v>
      </c>
      <c r="D77" s="31">
        <v>2777</v>
      </c>
      <c r="E77" s="15">
        <v>93</v>
      </c>
      <c r="F77" s="12">
        <f>SUM(G77:H77)</f>
        <v>144</v>
      </c>
      <c r="G77" s="16">
        <v>43</v>
      </c>
      <c r="H77" s="16">
        <v>101</v>
      </c>
    </row>
    <row r="78" spans="1:8" ht="13.5">
      <c r="A78" s="17">
        <v>64</v>
      </c>
      <c r="B78" s="13">
        <f>SUM(C78:D78)</f>
        <v>5221</v>
      </c>
      <c r="C78" s="30">
        <v>2477</v>
      </c>
      <c r="D78" s="31">
        <v>2744</v>
      </c>
      <c r="E78" s="15">
        <v>94</v>
      </c>
      <c r="F78" s="12">
        <f>SUM(G78:H78)</f>
        <v>102</v>
      </c>
      <c r="G78" s="16">
        <v>24</v>
      </c>
      <c r="H78" s="16">
        <v>78</v>
      </c>
    </row>
    <row r="79" spans="1:8" ht="13.5">
      <c r="A79" s="17"/>
      <c r="B79" s="13"/>
      <c r="C79" s="30"/>
      <c r="D79" s="31"/>
      <c r="E79" s="15"/>
      <c r="F79" s="12"/>
      <c r="G79" s="16"/>
      <c r="H79" s="16"/>
    </row>
    <row r="80" spans="1:8" ht="13.5">
      <c r="A80" s="17" t="s">
        <v>29</v>
      </c>
      <c r="B80" s="13">
        <f>SUM(B82:B86)</f>
        <v>21996</v>
      </c>
      <c r="C80" s="12">
        <f>SUM(C82:C86)</f>
        <v>10295</v>
      </c>
      <c r="D80" s="14">
        <f>SUM(D82:D86)</f>
        <v>11701</v>
      </c>
      <c r="E80" s="15" t="s">
        <v>30</v>
      </c>
      <c r="F80" s="12">
        <f>SUM(F82:F86)</f>
        <v>180</v>
      </c>
      <c r="G80" s="26">
        <f>SUM(G82:G86)</f>
        <v>44</v>
      </c>
      <c r="H80" s="26">
        <f>SUM(H82:H86)</f>
        <v>136</v>
      </c>
    </row>
    <row r="81" spans="1:8" ht="13.5">
      <c r="A81" s="17"/>
      <c r="B81" s="13"/>
      <c r="C81" s="30"/>
      <c r="D81" s="31"/>
      <c r="E81" s="15"/>
      <c r="F81" s="12"/>
      <c r="G81" s="16"/>
      <c r="H81" s="16"/>
    </row>
    <row r="82" spans="1:8" ht="13.5">
      <c r="A82" s="17">
        <v>65</v>
      </c>
      <c r="B82" s="13">
        <f>SUM(C82:D82)</f>
        <v>4678</v>
      </c>
      <c r="C82" s="30">
        <v>2248</v>
      </c>
      <c r="D82" s="31">
        <v>2430</v>
      </c>
      <c r="E82" s="15">
        <v>95</v>
      </c>
      <c r="F82" s="12">
        <f>SUM(G82:H82)</f>
        <v>73</v>
      </c>
      <c r="G82" s="16">
        <v>24</v>
      </c>
      <c r="H82" s="16">
        <v>49</v>
      </c>
    </row>
    <row r="83" spans="1:8" ht="13.5">
      <c r="A83" s="17">
        <v>66</v>
      </c>
      <c r="B83" s="13">
        <f>SUM(C83:D83)</f>
        <v>4513</v>
      </c>
      <c r="C83" s="30">
        <v>2081</v>
      </c>
      <c r="D83" s="31">
        <v>2432</v>
      </c>
      <c r="E83" s="15">
        <v>96</v>
      </c>
      <c r="F83" s="12">
        <f>SUM(G83:H83)</f>
        <v>42</v>
      </c>
      <c r="G83" s="16">
        <v>8</v>
      </c>
      <c r="H83" s="16">
        <v>34</v>
      </c>
    </row>
    <row r="84" spans="1:8" ht="13.5">
      <c r="A84" s="17">
        <v>67</v>
      </c>
      <c r="B84" s="13">
        <f>SUM(C84:D84)</f>
        <v>4455</v>
      </c>
      <c r="C84" s="30">
        <v>2080</v>
      </c>
      <c r="D84" s="31">
        <v>2375</v>
      </c>
      <c r="E84" s="15">
        <v>97</v>
      </c>
      <c r="F84" s="12">
        <f>SUM(G84:H84)</f>
        <v>41</v>
      </c>
      <c r="G84" s="16">
        <v>9</v>
      </c>
      <c r="H84" s="16">
        <v>32</v>
      </c>
    </row>
    <row r="85" spans="1:8" ht="13.5">
      <c r="A85" s="17">
        <v>68</v>
      </c>
      <c r="B85" s="13">
        <f>SUM(C85:D85)</f>
        <v>4109</v>
      </c>
      <c r="C85" s="30">
        <v>1946</v>
      </c>
      <c r="D85" s="31">
        <v>2163</v>
      </c>
      <c r="E85" s="15">
        <v>98</v>
      </c>
      <c r="F85" s="12">
        <f>SUM(G85:H85)</f>
        <v>14</v>
      </c>
      <c r="G85" s="16">
        <v>2</v>
      </c>
      <c r="H85" s="16">
        <v>12</v>
      </c>
    </row>
    <row r="86" spans="1:8" ht="13.5">
      <c r="A86" s="17">
        <v>69</v>
      </c>
      <c r="B86" s="13">
        <f>SUM(C86:D86)</f>
        <v>4241</v>
      </c>
      <c r="C86" s="30">
        <v>1940</v>
      </c>
      <c r="D86" s="31">
        <v>2301</v>
      </c>
      <c r="E86" s="15">
        <v>99</v>
      </c>
      <c r="F86" s="12">
        <f>SUM(G86:H86)</f>
        <v>10</v>
      </c>
      <c r="G86" s="16">
        <v>1</v>
      </c>
      <c r="H86" s="16">
        <v>9</v>
      </c>
    </row>
    <row r="87" spans="1:8" ht="13.5">
      <c r="A87" s="17"/>
      <c r="B87" s="13"/>
      <c r="C87" s="30"/>
      <c r="D87" s="31"/>
      <c r="E87" s="15"/>
      <c r="F87" s="12"/>
      <c r="G87" s="16"/>
      <c r="H87" s="16"/>
    </row>
    <row r="88" spans="1:8" ht="13.5">
      <c r="A88" s="17" t="s">
        <v>31</v>
      </c>
      <c r="B88" s="13">
        <f>SUM(B90:B94)</f>
        <v>16012</v>
      </c>
      <c r="C88" s="12">
        <f>SUM(C90:C94)</f>
        <v>6339</v>
      </c>
      <c r="D88" s="14">
        <f>SUM(D90:D94)</f>
        <v>9673</v>
      </c>
      <c r="E88" s="15" t="s">
        <v>32</v>
      </c>
      <c r="F88" s="12">
        <f>SUM(G88:H88)</f>
        <v>17</v>
      </c>
      <c r="G88" s="16">
        <v>1</v>
      </c>
      <c r="H88" s="16">
        <v>16</v>
      </c>
    </row>
    <row r="89" spans="1:8" ht="13.5">
      <c r="A89" s="17"/>
      <c r="B89" s="13"/>
      <c r="C89" s="30"/>
      <c r="D89" s="31"/>
      <c r="E89" s="15"/>
      <c r="F89" s="12"/>
      <c r="G89" s="16"/>
      <c r="H89" s="16"/>
    </row>
    <row r="90" spans="1:8" ht="13.5">
      <c r="A90" s="17">
        <v>70</v>
      </c>
      <c r="B90" s="13">
        <f>SUM(C90:D90)</f>
        <v>3671</v>
      </c>
      <c r="C90" s="30">
        <v>1569</v>
      </c>
      <c r="D90" s="31">
        <v>2102</v>
      </c>
      <c r="E90" s="15" t="s">
        <v>33</v>
      </c>
      <c r="F90" s="12">
        <f>SUM(G90:H90)</f>
        <v>10</v>
      </c>
      <c r="G90" s="16">
        <v>9</v>
      </c>
      <c r="H90" s="16">
        <v>1</v>
      </c>
    </row>
    <row r="91" spans="1:8" ht="13.5">
      <c r="A91" s="17">
        <v>71</v>
      </c>
      <c r="B91" s="13">
        <f>SUM(C91:D91)</f>
        <v>3343</v>
      </c>
      <c r="C91" s="30">
        <v>1384</v>
      </c>
      <c r="D91" s="31">
        <v>1959</v>
      </c>
      <c r="E91" s="15"/>
      <c r="F91" s="12"/>
      <c r="G91" s="16"/>
      <c r="H91" s="16"/>
    </row>
    <row r="92" spans="1:8" ht="13.5">
      <c r="A92" s="17">
        <v>72</v>
      </c>
      <c r="B92" s="13">
        <f>SUM(C92:D92)</f>
        <v>3151</v>
      </c>
      <c r="C92" s="30">
        <v>1252</v>
      </c>
      <c r="D92" s="31">
        <v>1899</v>
      </c>
      <c r="E92" s="15"/>
      <c r="F92" s="12"/>
      <c r="G92" s="16"/>
      <c r="H92" s="16"/>
    </row>
    <row r="93" spans="1:8" ht="13.5">
      <c r="A93" s="17">
        <v>73</v>
      </c>
      <c r="B93" s="13">
        <f>SUM(C93:D93)</f>
        <v>2985</v>
      </c>
      <c r="C93" s="30">
        <v>1106</v>
      </c>
      <c r="D93" s="31">
        <v>1879</v>
      </c>
      <c r="E93" s="15"/>
      <c r="F93" s="12"/>
      <c r="G93" s="16"/>
      <c r="H93" s="16"/>
    </row>
    <row r="94" spans="1:8" ht="13.5">
      <c r="A94" s="17">
        <v>74</v>
      </c>
      <c r="B94" s="13">
        <f>SUM(C94:D94)</f>
        <v>2862</v>
      </c>
      <c r="C94" s="30">
        <v>1028</v>
      </c>
      <c r="D94" s="31">
        <v>1834</v>
      </c>
      <c r="E94" s="15"/>
      <c r="F94" s="12"/>
      <c r="G94" s="16"/>
      <c r="H94" s="16"/>
    </row>
    <row r="95" spans="1:8" ht="13.5">
      <c r="A95" s="17"/>
      <c r="B95" s="13"/>
      <c r="C95" s="30"/>
      <c r="D95" s="31"/>
      <c r="E95" s="15"/>
      <c r="F95" s="12"/>
      <c r="G95" s="16"/>
      <c r="H95" s="16"/>
    </row>
    <row r="96" spans="1:8" ht="13.5">
      <c r="A96" s="17" t="s">
        <v>34</v>
      </c>
      <c r="B96" s="13">
        <f>SUM(B98:B102)</f>
        <v>11364</v>
      </c>
      <c r="C96" s="12">
        <f>SUM(C98:C102)</f>
        <v>4120</v>
      </c>
      <c r="D96" s="14">
        <f>SUM(D98:D102)</f>
        <v>7244</v>
      </c>
      <c r="E96" s="15"/>
      <c r="F96" s="12"/>
      <c r="G96" s="16"/>
      <c r="H96" s="16"/>
    </row>
    <row r="97" spans="1:8" ht="13.5">
      <c r="A97" s="17"/>
      <c r="B97" s="13"/>
      <c r="C97" s="30"/>
      <c r="D97" s="31"/>
      <c r="E97" s="15"/>
      <c r="F97" s="12"/>
      <c r="G97" s="16"/>
      <c r="H97" s="16"/>
    </row>
    <row r="98" spans="1:8" ht="13.5">
      <c r="A98" s="17">
        <v>75</v>
      </c>
      <c r="B98" s="13">
        <f>SUM(C98:D98)</f>
        <v>2703</v>
      </c>
      <c r="C98" s="30">
        <v>957</v>
      </c>
      <c r="D98" s="31">
        <v>1746</v>
      </c>
      <c r="E98" s="15"/>
      <c r="F98" s="12"/>
      <c r="G98" s="16"/>
      <c r="H98" s="16"/>
    </row>
    <row r="99" spans="1:8" ht="13.5">
      <c r="A99" s="17">
        <v>76</v>
      </c>
      <c r="B99" s="13">
        <f>SUM(C99:D99)</f>
        <v>2114</v>
      </c>
      <c r="C99" s="30">
        <v>742</v>
      </c>
      <c r="D99" s="31">
        <v>1372</v>
      </c>
      <c r="E99" s="15"/>
      <c r="F99" s="12"/>
      <c r="G99" s="16"/>
      <c r="H99" s="16"/>
    </row>
    <row r="100" spans="1:8" ht="13.5">
      <c r="A100" s="17">
        <v>77</v>
      </c>
      <c r="B100" s="13">
        <f>SUM(C100:D100)</f>
        <v>2210</v>
      </c>
      <c r="C100" s="30">
        <v>793</v>
      </c>
      <c r="D100" s="31">
        <v>1417</v>
      </c>
      <c r="E100" s="15"/>
      <c r="F100" s="12"/>
      <c r="G100" s="16"/>
      <c r="H100" s="16"/>
    </row>
    <row r="101" spans="1:8" ht="13.5">
      <c r="A101" s="17">
        <v>78</v>
      </c>
      <c r="B101" s="13">
        <f>SUM(C101:D101)</f>
        <v>2156</v>
      </c>
      <c r="C101" s="30">
        <v>779</v>
      </c>
      <c r="D101" s="31">
        <v>1377</v>
      </c>
      <c r="E101" s="15"/>
      <c r="F101" s="12"/>
      <c r="G101" s="16"/>
      <c r="H101" s="16"/>
    </row>
    <row r="102" spans="1:8" ht="13.5">
      <c r="A102" s="44">
        <v>79</v>
      </c>
      <c r="B102" s="33">
        <f>SUM(C102:D102)</f>
        <v>2181</v>
      </c>
      <c r="C102" s="34">
        <v>849</v>
      </c>
      <c r="D102" s="35">
        <v>1332</v>
      </c>
      <c r="E102" s="45"/>
      <c r="F102" s="46"/>
      <c r="G102" s="47"/>
      <c r="H102" s="47"/>
    </row>
    <row r="103" spans="1:8" ht="15.75" customHeight="1">
      <c r="A103" s="19"/>
      <c r="B103" s="28"/>
      <c r="C103" s="28"/>
      <c r="D103" s="28"/>
      <c r="E103" s="19"/>
      <c r="F103" s="48" t="s">
        <v>35</v>
      </c>
      <c r="G103" s="49"/>
      <c r="H103" s="49"/>
    </row>
  </sheetData>
  <printOptions/>
  <pageMargins left="0.7" right="0.19791666666666666" top="0.7" bottom="0.19583333333333333" header="0" footer="0"/>
  <pageSetup horizontalDpi="300" verticalDpi="300" orientation="portrait" paperSize="9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2000-03-17T05:49:54Z</dcterms:created>
  <dcterms:modified xsi:type="dcterms:W3CDTF">2008-07-01T02:17:20Z</dcterms:modified>
  <cp:category/>
  <cp:version/>
  <cp:contentType/>
  <cp:contentStatus/>
</cp:coreProperties>
</file>