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３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<sst xmlns="http://schemas.openxmlformats.org/spreadsheetml/2006/main" count="67" uniqueCount="39">
  <si>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13　家族類型別世帯数</t>
  </si>
  <si>
    <t xml:space="preserve">        （平成７年10月１日現在）</t>
  </si>
  <si>
    <t>区       分</t>
  </si>
  <si>
    <t>総   数</t>
  </si>
  <si>
    <t xml:space="preserve">親                  族 </t>
  </si>
  <si>
    <t xml:space="preserve"> 世                  帯</t>
  </si>
  <si>
    <t>核家族世帯</t>
  </si>
  <si>
    <t>そ  の  他  の  親  族  世  帯</t>
  </si>
  <si>
    <t>夫  婦のみの世帯</t>
  </si>
  <si>
    <t>夫婦と  子供から成る世帯</t>
  </si>
  <si>
    <t>男親と子供から成る世帯</t>
  </si>
  <si>
    <t>女親と子供から成る世帯</t>
  </si>
  <si>
    <t>夫婦と両親から成る世帯</t>
  </si>
  <si>
    <t>夫婦と  片親から成る世帯</t>
  </si>
  <si>
    <t>夫婦、子供と両親から成る世帯</t>
  </si>
  <si>
    <t>夫婦、子供と片親から成る世帯</t>
  </si>
  <si>
    <t>夫婦と  他の親族から成る    世帯</t>
  </si>
  <si>
    <t>夫婦、子供と他の親族から成る世帯</t>
  </si>
  <si>
    <t>夫婦、  親と他の親族から成る世帯</t>
  </si>
  <si>
    <t>夫婦、子供、親と他の親族から成る世帯</t>
  </si>
  <si>
    <t>兄弟姉妹からのみ成る世帯</t>
  </si>
  <si>
    <t>他に分類されない親族世帯</t>
  </si>
  <si>
    <t>非親族</t>
  </si>
  <si>
    <t>単  独</t>
  </si>
  <si>
    <t>世　帯</t>
  </si>
  <si>
    <t>世  帯</t>
  </si>
  <si>
    <t>一 般 世 帯 数</t>
  </si>
  <si>
    <t>一般世帯人員</t>
  </si>
  <si>
    <t>親 族 人 員</t>
  </si>
  <si>
    <t>１世帯当たり親族人員</t>
  </si>
  <si>
    <t xml:space="preserve">(再 掲)  </t>
  </si>
  <si>
    <t>６歳未満親族の    いる一般世帯</t>
  </si>
  <si>
    <t xml:space="preserve">  世  帯  数</t>
  </si>
  <si>
    <t>-</t>
  </si>
  <si>
    <t xml:space="preserve">  世 帯 人 員</t>
  </si>
  <si>
    <t xml:space="preserve">  ６歳未満親族人員</t>
  </si>
  <si>
    <t>18歳未満親族の    いる一般世帯</t>
  </si>
  <si>
    <t xml:space="preserve">  18歳未満親族人員</t>
  </si>
  <si>
    <t xml:space="preserve">            資料：政策推進室統計担当「国勢調査」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</si>
</sst>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</numFmts>
  <fonts count="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1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Continuous"/>
    </xf>
    <xf numFmtId="0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justify"/>
    </xf>
    <xf numFmtId="0" fontId="5" fillId="0" borderId="3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distributed"/>
    </xf>
    <xf numFmtId="0" fontId="5" fillId="0" borderId="5" xfId="0" applyNumberFormat="1" applyFont="1" applyBorder="1" applyAlignment="1">
      <alignment/>
    </xf>
    <xf numFmtId="0" fontId="5" fillId="0" borderId="6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0" fontId="5" fillId="0" borderId="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distributed" wrapText="1"/>
    </xf>
    <xf numFmtId="0" fontId="6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0" fontId="5" fillId="0" borderId="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4" xfId="0" applyNumberFormat="1" applyFont="1" applyBorder="1" applyAlignment="1">
      <alignment horizontal="distributed"/>
    </xf>
    <xf numFmtId="0" fontId="0" fillId="0" borderId="4" xfId="0" applyBorder="1" applyAlignment="1">
      <alignment horizontal="distributed"/>
    </xf>
    <xf numFmtId="0" fontId="5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6" xfId="0" applyNumberFormat="1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17" xfId="0" applyNumberFormat="1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distributed"/>
    </xf>
    <xf numFmtId="0" fontId="7" fillId="0" borderId="10" xfId="0" applyNumberFormat="1" applyFont="1" applyBorder="1" applyAlignment="1">
      <alignment horizontal="distributed"/>
    </xf>
    <xf numFmtId="0" fontId="5" fillId="0" borderId="0" xfId="0" applyNumberFormat="1" applyFont="1" applyBorder="1" applyAlignment="1">
      <alignment horizontal="distributed"/>
    </xf>
    <xf numFmtId="0" fontId="0" fillId="0" borderId="10" xfId="0" applyBorder="1" applyAlignment="1">
      <alignment horizontal="distributed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3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1" width="3.59765625" style="2" customWidth="1"/>
    <col min="2" max="2" width="16.59765625" style="2" customWidth="1"/>
    <col min="3" max="5" width="8.09765625" style="2" customWidth="1"/>
    <col min="6" max="6" width="6.69921875" style="2" customWidth="1"/>
    <col min="7" max="7" width="7.69921875" style="2" customWidth="1"/>
    <col min="8" max="9" width="6.69921875" style="2" customWidth="1"/>
    <col min="10" max="10" width="7.69921875" style="2" customWidth="1"/>
    <col min="11" max="11" width="6.69921875" style="2" customWidth="1"/>
    <col min="12" max="22" width="7.69921875" style="2" customWidth="1"/>
    <col min="23" max="23" width="6.69921875" style="2" customWidth="1"/>
    <col min="24" max="16384" width="10.69921875" style="2" customWidth="1"/>
  </cols>
  <sheetData>
    <row r="1" ht="13.5">
      <c r="A1" s="1" t="s">
        <v>0</v>
      </c>
    </row>
    <row r="2" spans="19:22" ht="13.5">
      <c r="S2" s="3" t="s">
        <v>1</v>
      </c>
      <c r="T2" s="3"/>
      <c r="U2" s="3"/>
      <c r="V2" s="3"/>
    </row>
    <row r="3" spans="1:22" ht="15.75" customHeight="1">
      <c r="A3" s="34" t="s">
        <v>2</v>
      </c>
      <c r="B3" s="35"/>
      <c r="C3" s="42" t="s">
        <v>3</v>
      </c>
      <c r="D3" s="4"/>
      <c r="E3" s="5"/>
      <c r="F3" s="6"/>
      <c r="G3" s="7" t="s">
        <v>4</v>
      </c>
      <c r="H3" s="6"/>
      <c r="I3" s="6"/>
      <c r="J3" s="6"/>
      <c r="K3" s="6"/>
      <c r="L3" s="6"/>
      <c r="M3" s="6"/>
      <c r="N3" s="7" t="s">
        <v>5</v>
      </c>
      <c r="O3" s="6"/>
      <c r="P3" s="6"/>
      <c r="Q3" s="8"/>
      <c r="R3" s="4"/>
      <c r="S3" s="4"/>
      <c r="T3" s="4"/>
      <c r="U3" s="9"/>
      <c r="V3" s="10"/>
    </row>
    <row r="4" spans="1:22" ht="15.75" customHeight="1">
      <c r="A4" s="36"/>
      <c r="B4" s="37"/>
      <c r="C4" s="43"/>
      <c r="D4" s="45" t="s">
        <v>3</v>
      </c>
      <c r="F4" s="40" t="s">
        <v>6</v>
      </c>
      <c r="G4" s="41"/>
      <c r="H4" s="41"/>
      <c r="I4" s="12"/>
      <c r="J4" s="13"/>
      <c r="K4" s="14"/>
      <c r="L4" s="40" t="s">
        <v>7</v>
      </c>
      <c r="M4" s="41"/>
      <c r="N4" s="41"/>
      <c r="O4" s="41"/>
      <c r="P4" s="41"/>
      <c r="Q4" s="41"/>
      <c r="R4" s="41"/>
      <c r="S4" s="11"/>
      <c r="T4" s="14"/>
      <c r="U4" s="15"/>
      <c r="V4" s="16"/>
    </row>
    <row r="5" spans="1:22" ht="13.5" customHeight="1">
      <c r="A5" s="36"/>
      <c r="B5" s="37"/>
      <c r="C5" s="43"/>
      <c r="D5" s="46"/>
      <c r="E5" s="45" t="s">
        <v>3</v>
      </c>
      <c r="F5" s="48" t="s">
        <v>8</v>
      </c>
      <c r="G5" s="48" t="s">
        <v>9</v>
      </c>
      <c r="H5" s="48" t="s">
        <v>10</v>
      </c>
      <c r="I5" s="48" t="s">
        <v>11</v>
      </c>
      <c r="J5" s="45" t="s">
        <v>3</v>
      </c>
      <c r="K5" s="48" t="s">
        <v>12</v>
      </c>
      <c r="L5" s="51" t="s">
        <v>13</v>
      </c>
      <c r="M5" s="48" t="s">
        <v>14</v>
      </c>
      <c r="N5" s="48" t="s">
        <v>15</v>
      </c>
      <c r="O5" s="48" t="s">
        <v>16</v>
      </c>
      <c r="P5" s="48" t="s">
        <v>17</v>
      </c>
      <c r="Q5" s="48" t="s">
        <v>18</v>
      </c>
      <c r="R5" s="48" t="s">
        <v>19</v>
      </c>
      <c r="S5" s="48" t="s">
        <v>20</v>
      </c>
      <c r="T5" s="48" t="s">
        <v>21</v>
      </c>
      <c r="U5" s="15" t="s">
        <v>22</v>
      </c>
      <c r="V5" s="16" t="s">
        <v>23</v>
      </c>
    </row>
    <row r="6" spans="1:22" ht="13.5" customHeight="1">
      <c r="A6" s="36"/>
      <c r="B6" s="37"/>
      <c r="C6" s="43"/>
      <c r="D6" s="46"/>
      <c r="E6" s="46"/>
      <c r="F6" s="49"/>
      <c r="G6" s="49"/>
      <c r="H6" s="49"/>
      <c r="I6" s="49"/>
      <c r="J6" s="46"/>
      <c r="K6" s="49"/>
      <c r="L6" s="52"/>
      <c r="M6" s="49"/>
      <c r="N6" s="49"/>
      <c r="O6" s="49"/>
      <c r="P6" s="49"/>
      <c r="Q6" s="49"/>
      <c r="R6" s="54"/>
      <c r="S6" s="49"/>
      <c r="T6" s="49"/>
      <c r="U6" s="15"/>
      <c r="V6" s="16"/>
    </row>
    <row r="7" spans="1:22" ht="13.5" customHeight="1">
      <c r="A7" s="36"/>
      <c r="B7" s="37"/>
      <c r="C7" s="43"/>
      <c r="D7" s="46"/>
      <c r="E7" s="46"/>
      <c r="F7" s="49"/>
      <c r="G7" s="49"/>
      <c r="H7" s="49"/>
      <c r="I7" s="49"/>
      <c r="J7" s="46"/>
      <c r="K7" s="49"/>
      <c r="L7" s="52"/>
      <c r="M7" s="49"/>
      <c r="N7" s="49"/>
      <c r="O7" s="49"/>
      <c r="P7" s="49"/>
      <c r="Q7" s="49"/>
      <c r="R7" s="54"/>
      <c r="S7" s="49"/>
      <c r="T7" s="49"/>
      <c r="U7" s="15" t="s">
        <v>24</v>
      </c>
      <c r="V7" s="16" t="s">
        <v>25</v>
      </c>
    </row>
    <row r="8" spans="1:22" ht="13.5" customHeight="1">
      <c r="A8" s="36"/>
      <c r="B8" s="37"/>
      <c r="C8" s="43"/>
      <c r="D8" s="46"/>
      <c r="E8" s="46"/>
      <c r="F8" s="49"/>
      <c r="G8" s="49"/>
      <c r="H8" s="49"/>
      <c r="I8" s="49"/>
      <c r="J8" s="46"/>
      <c r="K8" s="49"/>
      <c r="L8" s="52"/>
      <c r="M8" s="49"/>
      <c r="N8" s="49"/>
      <c r="O8" s="49"/>
      <c r="P8" s="49"/>
      <c r="Q8" s="49"/>
      <c r="R8" s="54"/>
      <c r="S8" s="49"/>
      <c r="T8" s="49"/>
      <c r="U8" s="15"/>
      <c r="V8" s="16"/>
    </row>
    <row r="9" spans="1:22" ht="13.5" customHeight="1">
      <c r="A9" s="38"/>
      <c r="B9" s="39"/>
      <c r="C9" s="44"/>
      <c r="D9" s="47"/>
      <c r="E9" s="47"/>
      <c r="F9" s="50"/>
      <c r="G9" s="50"/>
      <c r="H9" s="50"/>
      <c r="I9" s="50"/>
      <c r="J9" s="47"/>
      <c r="K9" s="50"/>
      <c r="L9" s="53"/>
      <c r="M9" s="50"/>
      <c r="N9" s="50"/>
      <c r="O9" s="50"/>
      <c r="P9" s="50"/>
      <c r="Q9" s="50"/>
      <c r="R9" s="55"/>
      <c r="S9" s="50"/>
      <c r="T9" s="50"/>
      <c r="U9" s="17"/>
      <c r="V9" s="18"/>
    </row>
    <row r="10" spans="1:22" ht="15.75" customHeight="1">
      <c r="A10" s="58" t="s">
        <v>26</v>
      </c>
      <c r="B10" s="59"/>
      <c r="C10" s="19">
        <f>SUM(D10+U10+V10)</f>
        <v>158587</v>
      </c>
      <c r="D10" s="19">
        <f>SUM(E10+J10)</f>
        <v>125461</v>
      </c>
      <c r="E10" s="19">
        <f>SUM(F10:I10)</f>
        <v>101397</v>
      </c>
      <c r="F10" s="20">
        <v>29026</v>
      </c>
      <c r="G10" s="20">
        <v>60541</v>
      </c>
      <c r="H10" s="20">
        <v>1805</v>
      </c>
      <c r="I10" s="20">
        <v>10025</v>
      </c>
      <c r="J10" s="19">
        <f>SUM(K10:T10)</f>
        <v>24064</v>
      </c>
      <c r="K10" s="20">
        <v>702</v>
      </c>
      <c r="L10" s="20">
        <v>2245</v>
      </c>
      <c r="M10" s="20">
        <v>5689</v>
      </c>
      <c r="N10" s="20">
        <v>9399</v>
      </c>
      <c r="O10" s="20">
        <v>436</v>
      </c>
      <c r="P10" s="20">
        <v>1113</v>
      </c>
      <c r="Q10" s="20">
        <v>359</v>
      </c>
      <c r="R10" s="20">
        <v>1472</v>
      </c>
      <c r="S10" s="20">
        <v>739</v>
      </c>
      <c r="T10" s="20">
        <v>1910</v>
      </c>
      <c r="U10" s="20">
        <v>441</v>
      </c>
      <c r="V10" s="20">
        <v>32685</v>
      </c>
    </row>
    <row r="11" spans="1:22" ht="15.75" customHeight="1">
      <c r="A11" s="58" t="s">
        <v>27</v>
      </c>
      <c r="B11" s="59"/>
      <c r="C11" s="19">
        <f>SUM(D11+U11+V11)</f>
        <v>466227</v>
      </c>
      <c r="D11" s="19">
        <f>SUM(E11+J11)</f>
        <v>432649</v>
      </c>
      <c r="E11" s="19">
        <f>SUM(F11:I11)</f>
        <v>315265</v>
      </c>
      <c r="F11" s="20">
        <v>58119</v>
      </c>
      <c r="G11" s="20">
        <v>228228</v>
      </c>
      <c r="H11" s="20">
        <v>4421</v>
      </c>
      <c r="I11" s="20">
        <v>24497</v>
      </c>
      <c r="J11" s="19">
        <f>SUM(K11:T11)</f>
        <v>117384</v>
      </c>
      <c r="K11" s="20">
        <v>2809</v>
      </c>
      <c r="L11" s="20">
        <v>6740</v>
      </c>
      <c r="M11" s="20">
        <v>34900</v>
      </c>
      <c r="N11" s="20">
        <v>46328</v>
      </c>
      <c r="O11" s="20">
        <v>1414</v>
      </c>
      <c r="P11" s="20">
        <v>5327</v>
      </c>
      <c r="Q11" s="20">
        <v>1769</v>
      </c>
      <c r="R11" s="20">
        <v>9971</v>
      </c>
      <c r="S11" s="20">
        <v>1580</v>
      </c>
      <c r="T11" s="20">
        <v>6546</v>
      </c>
      <c r="U11" s="20">
        <v>893</v>
      </c>
      <c r="V11" s="20">
        <v>32685</v>
      </c>
    </row>
    <row r="12" spans="1:22" ht="15.75" customHeight="1">
      <c r="A12" s="58" t="s">
        <v>28</v>
      </c>
      <c r="B12" s="59"/>
      <c r="C12" s="19">
        <f>SUM(D12+U12+V12)</f>
        <v>465461</v>
      </c>
      <c r="D12" s="19">
        <f>SUM(E12+J12)</f>
        <v>432335</v>
      </c>
      <c r="E12" s="19">
        <f>SUM(F12:I12)</f>
        <v>315021</v>
      </c>
      <c r="F12" s="20">
        <v>58052</v>
      </c>
      <c r="G12" s="20">
        <v>228159</v>
      </c>
      <c r="H12" s="20">
        <v>4391</v>
      </c>
      <c r="I12" s="20">
        <v>24419</v>
      </c>
      <c r="J12" s="19">
        <f>SUM(K12:T12)</f>
        <v>117314</v>
      </c>
      <c r="K12" s="20">
        <v>2808</v>
      </c>
      <c r="L12" s="20">
        <v>6735</v>
      </c>
      <c r="M12" s="20">
        <v>34892</v>
      </c>
      <c r="N12" s="20">
        <v>46310</v>
      </c>
      <c r="O12" s="20">
        <v>1414</v>
      </c>
      <c r="P12" s="20">
        <v>5322</v>
      </c>
      <c r="Q12" s="20">
        <v>1767</v>
      </c>
      <c r="R12" s="20">
        <v>9963</v>
      </c>
      <c r="S12" s="20">
        <v>1576</v>
      </c>
      <c r="T12" s="20">
        <v>6527</v>
      </c>
      <c r="U12" s="20">
        <v>441</v>
      </c>
      <c r="V12" s="20">
        <v>32685</v>
      </c>
    </row>
    <row r="13" spans="1:22" ht="15" customHeight="1">
      <c r="A13" s="56" t="s">
        <v>29</v>
      </c>
      <c r="B13" s="57"/>
      <c r="C13" s="21">
        <f aca="true" t="shared" si="0" ref="C13:V13">C12/C10</f>
        <v>2.935051422878294</v>
      </c>
      <c r="D13" s="21">
        <f t="shared" si="0"/>
        <v>3.445971258000494</v>
      </c>
      <c r="E13" s="21">
        <f t="shared" si="0"/>
        <v>3.1068078937246666</v>
      </c>
      <c r="F13" s="21">
        <f t="shared" si="0"/>
        <v>2</v>
      </c>
      <c r="G13" s="21">
        <f t="shared" si="0"/>
        <v>3.768669166350077</v>
      </c>
      <c r="H13" s="21">
        <f t="shared" si="0"/>
        <v>2.4326869806094185</v>
      </c>
      <c r="I13" s="21">
        <f t="shared" si="0"/>
        <v>2.4358104738154616</v>
      </c>
      <c r="J13" s="21">
        <f t="shared" si="0"/>
        <v>4.875083111702128</v>
      </c>
      <c r="K13" s="21">
        <f t="shared" si="0"/>
        <v>4</v>
      </c>
      <c r="L13" s="21">
        <f t="shared" si="0"/>
        <v>3</v>
      </c>
      <c r="M13" s="21">
        <f t="shared" si="0"/>
        <v>6.133239585164352</v>
      </c>
      <c r="N13" s="21">
        <f t="shared" si="0"/>
        <v>4.927119906373019</v>
      </c>
      <c r="O13" s="21">
        <f t="shared" si="0"/>
        <v>3.243119266055046</v>
      </c>
      <c r="P13" s="21">
        <f t="shared" si="0"/>
        <v>4.781671159029649</v>
      </c>
      <c r="Q13" s="21">
        <f t="shared" si="0"/>
        <v>4.922005571030641</v>
      </c>
      <c r="R13" s="21">
        <f t="shared" si="0"/>
        <v>6.768342391304348</v>
      </c>
      <c r="S13" s="21">
        <f t="shared" si="0"/>
        <v>2.1326116373477673</v>
      </c>
      <c r="T13" s="21">
        <f t="shared" si="0"/>
        <v>3.417277486910995</v>
      </c>
      <c r="U13" s="21">
        <f t="shared" si="0"/>
        <v>1</v>
      </c>
      <c r="V13" s="21">
        <f t="shared" si="0"/>
        <v>1</v>
      </c>
    </row>
    <row r="14" spans="1:22" ht="14.25" customHeight="1">
      <c r="A14" s="22" t="s">
        <v>30</v>
      </c>
      <c r="B14" s="22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2:22" ht="31.5" customHeight="1">
      <c r="B15" s="23" t="s">
        <v>31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2:22" ht="15.75" customHeight="1">
      <c r="B16" s="24" t="s">
        <v>32</v>
      </c>
      <c r="C16" s="19">
        <f>SUM(D16+U16+V16)</f>
        <v>22693</v>
      </c>
      <c r="D16" s="19">
        <f>SUM(E16+J16)</f>
        <v>22693</v>
      </c>
      <c r="E16" s="19">
        <f>SUM(F16:I16)</f>
        <v>17776</v>
      </c>
      <c r="F16" s="25" t="s">
        <v>33</v>
      </c>
      <c r="G16" s="20">
        <v>17186</v>
      </c>
      <c r="H16" s="20">
        <v>48</v>
      </c>
      <c r="I16" s="20">
        <v>542</v>
      </c>
      <c r="J16" s="19">
        <f>SUM(K16:T16)</f>
        <v>4917</v>
      </c>
      <c r="K16" s="25" t="s">
        <v>33</v>
      </c>
      <c r="L16" s="25" t="s">
        <v>33</v>
      </c>
      <c r="M16" s="20">
        <v>2000</v>
      </c>
      <c r="N16" s="20">
        <v>1563</v>
      </c>
      <c r="O16" s="20">
        <v>24</v>
      </c>
      <c r="P16" s="20">
        <v>274</v>
      </c>
      <c r="Q16" s="20">
        <v>19</v>
      </c>
      <c r="R16" s="20">
        <v>856</v>
      </c>
      <c r="S16" s="25" t="s">
        <v>33</v>
      </c>
      <c r="T16" s="20">
        <v>181</v>
      </c>
      <c r="U16" s="25" t="s">
        <v>33</v>
      </c>
      <c r="V16" s="25" t="s">
        <v>33</v>
      </c>
    </row>
    <row r="17" spans="2:22" ht="15.75" customHeight="1">
      <c r="B17" s="24" t="s">
        <v>34</v>
      </c>
      <c r="C17" s="19">
        <f>SUM(D17+U17+V17)</f>
        <v>96118</v>
      </c>
      <c r="D17" s="19">
        <f>SUM(E17+J17)</f>
        <v>96118</v>
      </c>
      <c r="E17" s="19">
        <f>SUM(F17:I17)</f>
        <v>67541</v>
      </c>
      <c r="F17" s="25" t="s">
        <v>33</v>
      </c>
      <c r="G17" s="20">
        <v>65878</v>
      </c>
      <c r="H17" s="20">
        <v>147</v>
      </c>
      <c r="I17" s="20">
        <v>1516</v>
      </c>
      <c r="J17" s="19">
        <f>SUM(K17:T17)</f>
        <v>28577</v>
      </c>
      <c r="K17" s="25" t="s">
        <v>33</v>
      </c>
      <c r="L17" s="25" t="s">
        <v>33</v>
      </c>
      <c r="M17" s="20">
        <v>12326</v>
      </c>
      <c r="N17" s="20">
        <v>8044</v>
      </c>
      <c r="O17" s="20">
        <v>100</v>
      </c>
      <c r="P17" s="20">
        <v>1380</v>
      </c>
      <c r="Q17" s="20">
        <v>126</v>
      </c>
      <c r="R17" s="20">
        <v>5900</v>
      </c>
      <c r="S17" s="25" t="s">
        <v>33</v>
      </c>
      <c r="T17" s="20">
        <v>701</v>
      </c>
      <c r="U17" s="25" t="s">
        <v>33</v>
      </c>
      <c r="V17" s="25" t="s">
        <v>33</v>
      </c>
    </row>
    <row r="18" spans="2:22" ht="15.75" customHeight="1">
      <c r="B18" s="24" t="s">
        <v>35</v>
      </c>
      <c r="C18" s="19">
        <f>SUM(D18+U18+V18)</f>
        <v>31065</v>
      </c>
      <c r="D18" s="19">
        <f>SUM(E18+J18)</f>
        <v>31065</v>
      </c>
      <c r="E18" s="19">
        <f>SUM(F18:I18)</f>
        <v>24248</v>
      </c>
      <c r="F18" s="25" t="s">
        <v>33</v>
      </c>
      <c r="G18" s="20">
        <v>23542</v>
      </c>
      <c r="H18" s="20">
        <v>54</v>
      </c>
      <c r="I18" s="20">
        <v>652</v>
      </c>
      <c r="J18" s="19">
        <f>SUM(K18:T18)</f>
        <v>6817</v>
      </c>
      <c r="K18" s="25" t="s">
        <v>33</v>
      </c>
      <c r="L18" s="25" t="s">
        <v>33</v>
      </c>
      <c r="M18" s="20">
        <v>2863</v>
      </c>
      <c r="N18" s="20">
        <v>2105</v>
      </c>
      <c r="O18" s="20">
        <v>29</v>
      </c>
      <c r="P18" s="20">
        <v>330</v>
      </c>
      <c r="Q18" s="20">
        <v>24</v>
      </c>
      <c r="R18" s="20">
        <v>1264</v>
      </c>
      <c r="S18" s="25" t="s">
        <v>33</v>
      </c>
      <c r="T18" s="20">
        <v>202</v>
      </c>
      <c r="U18" s="25" t="s">
        <v>33</v>
      </c>
      <c r="V18" s="25" t="s">
        <v>33</v>
      </c>
    </row>
    <row r="19" spans="2:22" ht="31.5" customHeight="1">
      <c r="B19" s="23" t="s">
        <v>36</v>
      </c>
      <c r="C19" s="19"/>
      <c r="D19" s="19"/>
      <c r="E19" s="19"/>
      <c r="F19" s="20"/>
      <c r="G19" s="20"/>
      <c r="H19" s="20"/>
      <c r="I19" s="20"/>
      <c r="J19" s="19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2:22" ht="15.75" customHeight="1">
      <c r="B20" s="24" t="s">
        <v>32</v>
      </c>
      <c r="C20" s="19">
        <f>SUM(D20+U20+V20)</f>
        <v>54566</v>
      </c>
      <c r="D20" s="19">
        <f>SUM(E20+J20)</f>
        <v>54477</v>
      </c>
      <c r="E20" s="19">
        <f>SUM(F20:I20)</f>
        <v>40674</v>
      </c>
      <c r="F20" s="20">
        <v>7</v>
      </c>
      <c r="G20" s="20">
        <v>37406</v>
      </c>
      <c r="H20" s="20">
        <v>455</v>
      </c>
      <c r="I20" s="20">
        <v>2806</v>
      </c>
      <c r="J20" s="19">
        <f>SUM(K20:T20)</f>
        <v>13803</v>
      </c>
      <c r="K20" s="25" t="s">
        <v>33</v>
      </c>
      <c r="L20" s="25" t="s">
        <v>33</v>
      </c>
      <c r="M20" s="20">
        <v>4913</v>
      </c>
      <c r="N20" s="20">
        <v>5686</v>
      </c>
      <c r="O20" s="20">
        <v>118</v>
      </c>
      <c r="P20" s="20">
        <v>806</v>
      </c>
      <c r="Q20" s="20">
        <v>41</v>
      </c>
      <c r="R20" s="20">
        <v>1343</v>
      </c>
      <c r="S20" s="20">
        <v>42</v>
      </c>
      <c r="T20" s="20">
        <v>854</v>
      </c>
      <c r="U20" s="20">
        <v>2</v>
      </c>
      <c r="V20" s="20">
        <v>87</v>
      </c>
    </row>
    <row r="21" spans="2:22" ht="15.75" customHeight="1">
      <c r="B21" s="24" t="s">
        <v>34</v>
      </c>
      <c r="C21" s="19">
        <f>SUM(D21+U21+V21)</f>
        <v>235264</v>
      </c>
      <c r="D21" s="19">
        <f>SUM(E21+J21)</f>
        <v>235173</v>
      </c>
      <c r="E21" s="19">
        <f>SUM(F21:I21)</f>
        <v>158035</v>
      </c>
      <c r="F21" s="20">
        <v>14</v>
      </c>
      <c r="G21" s="20">
        <v>148704</v>
      </c>
      <c r="H21" s="20">
        <v>1321</v>
      </c>
      <c r="I21" s="20">
        <v>7996</v>
      </c>
      <c r="J21" s="19">
        <f>SUM(K21:T21)</f>
        <v>77138</v>
      </c>
      <c r="K21" s="25" t="s">
        <v>33</v>
      </c>
      <c r="L21" s="25" t="s">
        <v>33</v>
      </c>
      <c r="M21" s="20">
        <v>30510</v>
      </c>
      <c r="N21" s="20">
        <v>29489</v>
      </c>
      <c r="O21" s="20">
        <v>422</v>
      </c>
      <c r="P21" s="20">
        <v>3946</v>
      </c>
      <c r="Q21" s="20">
        <v>246</v>
      </c>
      <c r="R21" s="20">
        <v>9208</v>
      </c>
      <c r="S21" s="20">
        <v>102</v>
      </c>
      <c r="T21" s="20">
        <v>3215</v>
      </c>
      <c r="U21" s="20">
        <v>4</v>
      </c>
      <c r="V21" s="20">
        <v>87</v>
      </c>
    </row>
    <row r="22" spans="1:22" ht="15.75" customHeight="1">
      <c r="A22" s="26"/>
      <c r="B22" s="27" t="s">
        <v>37</v>
      </c>
      <c r="C22" s="28">
        <f>SUM(D22+U22+V22)</f>
        <v>98265</v>
      </c>
      <c r="D22" s="28">
        <f>SUM(E22+J22)</f>
        <v>98176</v>
      </c>
      <c r="E22" s="28">
        <f>SUM(F22:I22)</f>
        <v>71860</v>
      </c>
      <c r="F22" s="29">
        <v>7</v>
      </c>
      <c r="G22" s="29">
        <v>66825</v>
      </c>
      <c r="H22" s="29">
        <v>677</v>
      </c>
      <c r="I22" s="29">
        <v>4351</v>
      </c>
      <c r="J22" s="28">
        <f>SUM(K22:T22)</f>
        <v>26316</v>
      </c>
      <c r="K22" s="30" t="s">
        <v>33</v>
      </c>
      <c r="L22" s="30" t="s">
        <v>33</v>
      </c>
      <c r="M22" s="29">
        <v>10149</v>
      </c>
      <c r="N22" s="29">
        <v>10768</v>
      </c>
      <c r="O22" s="29">
        <v>154</v>
      </c>
      <c r="P22" s="29">
        <v>1257</v>
      </c>
      <c r="Q22" s="29">
        <v>58</v>
      </c>
      <c r="R22" s="29">
        <v>2624</v>
      </c>
      <c r="S22" s="29">
        <v>56</v>
      </c>
      <c r="T22" s="29">
        <v>1250</v>
      </c>
      <c r="U22" s="29">
        <v>2</v>
      </c>
      <c r="V22" s="29">
        <v>87</v>
      </c>
    </row>
    <row r="23" spans="2:22" ht="15.7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 t="s">
        <v>38</v>
      </c>
      <c r="S23" s="33"/>
      <c r="T23" s="33"/>
      <c r="U23" s="33"/>
      <c r="V23" s="33"/>
    </row>
  </sheetData>
  <mergeCells count="25">
    <mergeCell ref="R5:R9"/>
    <mergeCell ref="T5:T9"/>
    <mergeCell ref="O5:O9"/>
    <mergeCell ref="A13:B13"/>
    <mergeCell ref="A10:B10"/>
    <mergeCell ref="A11:B11"/>
    <mergeCell ref="A12:B12"/>
    <mergeCell ref="P5:P9"/>
    <mergeCell ref="Q5:Q9"/>
    <mergeCell ref="S5:S9"/>
    <mergeCell ref="I5:I9"/>
    <mergeCell ref="L5:L9"/>
    <mergeCell ref="M5:M9"/>
    <mergeCell ref="N5:N9"/>
    <mergeCell ref="K5:K9"/>
    <mergeCell ref="A3:B9"/>
    <mergeCell ref="L4:R4"/>
    <mergeCell ref="C3:C9"/>
    <mergeCell ref="D4:D9"/>
    <mergeCell ref="F4:H4"/>
    <mergeCell ref="E5:E9"/>
    <mergeCell ref="J5:J9"/>
    <mergeCell ref="F5:F9"/>
    <mergeCell ref="G5:G9"/>
    <mergeCell ref="H5:H9"/>
  </mergeCells>
  <printOptions/>
  <pageMargins left="0.7086614173228347" right="0.1968503937007874" top="0.7086614173228347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2000-03-17T06:02:00Z</dcterms:created>
  <dcterms:modified xsi:type="dcterms:W3CDTF">2008-07-01T02:16:44Z</dcterms:modified>
  <cp:category/>
  <cp:version/>
  <cp:contentType/>
  <cp:contentStatus/>
</cp:coreProperties>
</file>