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２" sheetId="1" r:id="rId1"/>
  </sheets>
  <externalReferences>
    <externalReference r:id="rId4"/>
  </externalReferences>
  <definedNames>
    <definedName name="_xlnm.Print_Area" localSheetId="0">'１２'!$A$1:$H$218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<sst xmlns="http://schemas.openxmlformats.org/spreadsheetml/2006/main" count="298" uniqueCount="85">
  <si>
    <t>12　姫路港品種別輸入状況</t>
  </si>
  <si>
    <t>（各年１月～12月）</t>
  </si>
  <si>
    <t xml:space="preserve">           　　 区          分</t>
  </si>
  <si>
    <t>平  成  ９  年</t>
  </si>
  <si>
    <t>10  年</t>
  </si>
  <si>
    <t xml:space="preserve">  品　　　種</t>
  </si>
  <si>
    <t>仕   出   国</t>
  </si>
  <si>
    <t>ト   ン   数</t>
  </si>
  <si>
    <t>合　　　　計</t>
  </si>
  <si>
    <t>麦</t>
  </si>
  <si>
    <t>計</t>
  </si>
  <si>
    <t>北朝鮮</t>
  </si>
  <si>
    <t>-</t>
  </si>
  <si>
    <t>オーストラリア</t>
  </si>
  <si>
    <t>アメリカ</t>
  </si>
  <si>
    <t>カナダ</t>
  </si>
  <si>
    <t>米・雑穀・豆</t>
  </si>
  <si>
    <t>韓国</t>
  </si>
  <si>
    <t>タイ</t>
  </si>
  <si>
    <t>野菜・果物</t>
  </si>
  <si>
    <t>その他農産品</t>
  </si>
  <si>
    <t>中国</t>
  </si>
  <si>
    <t>原　　　木</t>
  </si>
  <si>
    <t>マレーシア</t>
  </si>
  <si>
    <t>ソロモン諸島</t>
  </si>
  <si>
    <t>ニュージーランド</t>
  </si>
  <si>
    <t>パプアニューギニア</t>
  </si>
  <si>
    <t>その他木材</t>
  </si>
  <si>
    <t>石　　　炭</t>
  </si>
  <si>
    <t>台湾</t>
  </si>
  <si>
    <t>インドネシア</t>
  </si>
  <si>
    <t>ベトナム</t>
  </si>
  <si>
    <t>その他金属鉱</t>
  </si>
  <si>
    <t>ブルネイ</t>
  </si>
  <si>
    <t>イラン</t>
  </si>
  <si>
    <t>スペイン</t>
  </si>
  <si>
    <t>南アフリカ</t>
  </si>
  <si>
    <t>イギリス</t>
  </si>
  <si>
    <t>ロシア</t>
  </si>
  <si>
    <t>バハマ</t>
  </si>
  <si>
    <t>チリ</t>
  </si>
  <si>
    <t>ペルー</t>
  </si>
  <si>
    <t>12　姫路港品種別輸入状況（つづき）</t>
  </si>
  <si>
    <t>砂利・砂・石材</t>
  </si>
  <si>
    <t>原　　　油</t>
  </si>
  <si>
    <t>アラブ首長国</t>
  </si>
  <si>
    <t>オマーン</t>
  </si>
  <si>
    <t>カタール</t>
  </si>
  <si>
    <t>クウェート</t>
  </si>
  <si>
    <t>サウジアラビア</t>
  </si>
  <si>
    <t>ナイジェリア</t>
  </si>
  <si>
    <t>メキシコ</t>
  </si>
  <si>
    <t>原　　　塩</t>
  </si>
  <si>
    <t>その他非金属鉱物</t>
  </si>
  <si>
    <t>フィリピン</t>
  </si>
  <si>
    <t>鉄　　　鋼</t>
  </si>
  <si>
    <t>モザンビーク</t>
  </si>
  <si>
    <t>非 鉄 金 属</t>
  </si>
  <si>
    <t>そ の 他 機 械</t>
  </si>
  <si>
    <t>セ メ ン ト</t>
  </si>
  <si>
    <t>その他窯業品</t>
  </si>
  <si>
    <t>重　　　油</t>
  </si>
  <si>
    <t>石 油 製 品</t>
  </si>
  <si>
    <t>オ－ストラリア</t>
  </si>
  <si>
    <t>コ ー ク ス</t>
  </si>
  <si>
    <t>その他石炭製品</t>
  </si>
  <si>
    <t>化 学 薬 品</t>
  </si>
  <si>
    <t>シンガポール</t>
  </si>
  <si>
    <t>オランダ</t>
  </si>
  <si>
    <t>化 学 肥 料</t>
  </si>
  <si>
    <t>イスラエル</t>
  </si>
  <si>
    <t>ベルギー</t>
  </si>
  <si>
    <t>ケニア</t>
  </si>
  <si>
    <t>染料等その他化学工業品</t>
  </si>
  <si>
    <t>紙・パイプ</t>
  </si>
  <si>
    <t>その他繊維工業品</t>
  </si>
  <si>
    <t>その他食料工業品</t>
  </si>
  <si>
    <t>アルゼンチン</t>
  </si>
  <si>
    <t>木　製　品</t>
  </si>
  <si>
    <t>金 属 く ず</t>
  </si>
  <si>
    <t>ベネズエラ</t>
  </si>
  <si>
    <t>くずもの</t>
  </si>
  <si>
    <t>動植物性製造飼肥料</t>
  </si>
  <si>
    <t>輸 送 容 器</t>
  </si>
  <si>
    <t xml:space="preserve">             資料:港湾振興課「港湾統計｣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</si>
</sst>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>
        <color indexed="24"/>
      </right>
      <top style="thin"/>
      <bottom style="hair"/>
    </border>
    <border>
      <left>
        <color indexed="24"/>
      </left>
      <right style="hair">
        <color indexed="8"/>
      </right>
      <top style="thin"/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24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24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NumberFormat="1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NumberFormat="1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distributed" vertical="center"/>
    </xf>
    <xf numFmtId="3" fontId="5" fillId="0" borderId="0" xfId="0" applyNumberFormat="1" applyFont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>
      <alignment horizontal="distributed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justify"/>
    </xf>
    <xf numFmtId="3" fontId="5" fillId="0" borderId="0" xfId="0" applyNumberFormat="1" applyFont="1" applyBorder="1" applyAlignment="1">
      <alignment/>
    </xf>
    <xf numFmtId="0" fontId="5" fillId="0" borderId="21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24" xfId="0" applyNumberFormat="1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Continuous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1&#35201;&#35239;(07&#21830;&#26989;&#12539;&#36031;&#2613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IV218"/>
  <sheetViews>
    <sheetView showGridLines="0" tabSelected="1" showOutlineSymbols="0" workbookViewId="0" topLeftCell="A1">
      <selection activeCell="A1" sqref="A1:IV16384"/>
    </sheetView>
  </sheetViews>
  <sheetFormatPr defaultColWidth="8.796875" defaultRowHeight="13.5" customHeight="1"/>
  <cols>
    <col min="1" max="1" width="2.19921875" style="2" customWidth="1"/>
    <col min="2" max="2" width="18.59765625" style="2" customWidth="1"/>
    <col min="3" max="4" width="1.59765625" style="2" customWidth="1"/>
    <col min="5" max="5" width="18.19921875" style="2" customWidth="1"/>
    <col min="6" max="6" width="1.59765625" style="2" customWidth="1"/>
    <col min="7" max="8" width="19.59765625" style="2" customWidth="1"/>
    <col min="9" max="16384" width="10.69921875" style="2" customWidth="1"/>
  </cols>
  <sheetData>
    <row r="1" spans="1:255" s="3" customFormat="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13.5" customHeight="1">
      <c r="A2" s="4"/>
      <c r="B2" s="2"/>
      <c r="C2" s="4"/>
      <c r="D2" s="4"/>
      <c r="E2" s="2"/>
      <c r="G2" s="5"/>
      <c r="H2" s="6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6" s="14" customFormat="1" ht="13.5" customHeight="1">
      <c r="A3" s="7"/>
      <c r="B3" s="7" t="s">
        <v>2</v>
      </c>
      <c r="C3" s="7"/>
      <c r="D3" s="8"/>
      <c r="E3" s="9"/>
      <c r="F3" s="10"/>
      <c r="G3" s="11" t="s">
        <v>3</v>
      </c>
      <c r="H3" s="12" t="s">
        <v>4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14" customFormat="1" ht="13.5" customHeight="1">
      <c r="A4" s="15"/>
      <c r="B4" s="15" t="s">
        <v>5</v>
      </c>
      <c r="C4" s="16"/>
      <c r="D4" s="17"/>
      <c r="E4" s="18" t="s">
        <v>6</v>
      </c>
      <c r="F4" s="19"/>
      <c r="G4" s="20" t="s">
        <v>7</v>
      </c>
      <c r="H4" s="21" t="s">
        <v>7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5" s="30" customFormat="1" ht="12.75" customHeight="1">
      <c r="A5" s="22"/>
      <c r="B5" s="23"/>
      <c r="C5" s="24"/>
      <c r="D5" s="25"/>
      <c r="E5" s="26"/>
      <c r="F5" s="27"/>
      <c r="G5" s="28"/>
      <c r="H5" s="28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</row>
    <row r="6" spans="1:255" s="30" customFormat="1" ht="12.75" customHeight="1">
      <c r="A6" s="31" t="s">
        <v>8</v>
      </c>
      <c r="C6" s="32"/>
      <c r="D6" s="33"/>
      <c r="E6" s="34"/>
      <c r="F6" s="35"/>
      <c r="G6" s="36">
        <v>14725804</v>
      </c>
      <c r="H6" s="37">
        <v>13633281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</row>
    <row r="7" spans="2:255" s="30" customFormat="1" ht="12.75" customHeight="1">
      <c r="B7" s="31"/>
      <c r="C7" s="32"/>
      <c r="D7" s="33"/>
      <c r="E7" s="34"/>
      <c r="F7" s="35"/>
      <c r="G7" s="36"/>
      <c r="H7" s="37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</row>
    <row r="8" spans="2:255" s="30" customFormat="1" ht="12.75" customHeight="1">
      <c r="B8" s="38" t="s">
        <v>9</v>
      </c>
      <c r="C8" s="32"/>
      <c r="D8" s="33"/>
      <c r="E8" s="34" t="s">
        <v>10</v>
      </c>
      <c r="F8" s="35"/>
      <c r="G8" s="36">
        <f>SUM(G10:G12)</f>
        <v>105389</v>
      </c>
      <c r="H8" s="37">
        <f>SUM(H9:H12)</f>
        <v>96292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</row>
    <row r="9" spans="2:255" s="30" customFormat="1" ht="12.75" customHeight="1">
      <c r="B9" s="38"/>
      <c r="C9" s="32"/>
      <c r="D9" s="33"/>
      <c r="E9" s="34" t="s">
        <v>11</v>
      </c>
      <c r="F9" s="35"/>
      <c r="G9" s="39" t="s">
        <v>12</v>
      </c>
      <c r="H9" s="37">
        <v>5649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</row>
    <row r="10" spans="2:255" s="30" customFormat="1" ht="12.75" customHeight="1">
      <c r="B10" s="31"/>
      <c r="C10" s="32"/>
      <c r="D10" s="33"/>
      <c r="E10" s="40" t="s">
        <v>13</v>
      </c>
      <c r="F10" s="35"/>
      <c r="G10" s="41">
        <v>43725</v>
      </c>
      <c r="H10" s="42">
        <v>32795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</row>
    <row r="11" spans="2:255" s="30" customFormat="1" ht="12.75" customHeight="1">
      <c r="B11" s="31"/>
      <c r="C11" s="32"/>
      <c r="D11" s="33"/>
      <c r="E11" s="34" t="s">
        <v>14</v>
      </c>
      <c r="F11" s="35"/>
      <c r="G11" s="41">
        <v>37171</v>
      </c>
      <c r="H11" s="42">
        <v>41992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</row>
    <row r="12" spans="2:255" s="30" customFormat="1" ht="12.75" customHeight="1">
      <c r="B12" s="31"/>
      <c r="C12" s="32"/>
      <c r="D12" s="33"/>
      <c r="E12" s="40" t="s">
        <v>15</v>
      </c>
      <c r="F12" s="35"/>
      <c r="G12" s="41">
        <v>24493</v>
      </c>
      <c r="H12" s="42">
        <v>15856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2:255" s="30" customFormat="1" ht="12.75" customHeight="1">
      <c r="B13" s="31"/>
      <c r="C13" s="32"/>
      <c r="D13" s="33"/>
      <c r="E13" s="34"/>
      <c r="F13" s="35"/>
      <c r="G13" s="41"/>
      <c r="H13" s="42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</row>
    <row r="14" spans="2:255" s="30" customFormat="1" ht="12.75" customHeight="1">
      <c r="B14" s="43" t="s">
        <v>16</v>
      </c>
      <c r="C14" s="32"/>
      <c r="D14" s="33"/>
      <c r="E14" s="34" t="s">
        <v>10</v>
      </c>
      <c r="F14" s="35"/>
      <c r="G14" s="36">
        <v>2085</v>
      </c>
      <c r="H14" s="37">
        <f>SUM(H15:H17)</f>
        <v>9451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</row>
    <row r="15" spans="2:255" s="30" customFormat="1" ht="12.75" customHeight="1">
      <c r="B15" s="43"/>
      <c r="C15" s="32"/>
      <c r="D15" s="33"/>
      <c r="E15" s="34" t="s">
        <v>17</v>
      </c>
      <c r="F15" s="35"/>
      <c r="G15" s="39" t="s">
        <v>12</v>
      </c>
      <c r="H15" s="37">
        <v>2673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</row>
    <row r="16" spans="2:255" s="30" customFormat="1" ht="12.75" customHeight="1">
      <c r="B16" s="43"/>
      <c r="C16" s="32"/>
      <c r="D16" s="33"/>
      <c r="E16" s="34" t="s">
        <v>11</v>
      </c>
      <c r="F16" s="35"/>
      <c r="G16" s="36">
        <v>85</v>
      </c>
      <c r="H16" s="37">
        <v>6275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</row>
    <row r="17" spans="2:255" s="30" customFormat="1" ht="12.75" customHeight="1">
      <c r="B17" s="43"/>
      <c r="C17" s="32"/>
      <c r="D17" s="33"/>
      <c r="E17" s="34" t="s">
        <v>18</v>
      </c>
      <c r="F17" s="35"/>
      <c r="G17" s="41">
        <v>2000</v>
      </c>
      <c r="H17" s="42">
        <v>503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</row>
    <row r="18" spans="2:255" s="30" customFormat="1" ht="12.75" customHeight="1">
      <c r="B18" s="43"/>
      <c r="C18" s="32"/>
      <c r="D18" s="33"/>
      <c r="E18" s="40"/>
      <c r="F18" s="35"/>
      <c r="G18" s="41"/>
      <c r="H18" s="4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</row>
    <row r="19" spans="2:255" s="30" customFormat="1" ht="12.75" customHeight="1">
      <c r="B19" s="43" t="s">
        <v>19</v>
      </c>
      <c r="C19" s="32"/>
      <c r="D19" s="33"/>
      <c r="E19" s="34" t="s">
        <v>10</v>
      </c>
      <c r="F19" s="35"/>
      <c r="G19" s="41">
        <v>499</v>
      </c>
      <c r="H19" s="44" t="s">
        <v>12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</row>
    <row r="20" spans="2:255" s="30" customFormat="1" ht="12.75" customHeight="1">
      <c r="B20" s="43"/>
      <c r="C20" s="32"/>
      <c r="D20" s="33"/>
      <c r="E20" s="34" t="s">
        <v>11</v>
      </c>
      <c r="F20" s="35"/>
      <c r="G20" s="41">
        <v>499</v>
      </c>
      <c r="H20" s="44" t="s">
        <v>12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</row>
    <row r="21" spans="2:255" s="30" customFormat="1" ht="12.75" customHeight="1">
      <c r="B21" s="43"/>
      <c r="C21" s="32"/>
      <c r="D21" s="33"/>
      <c r="E21" s="40"/>
      <c r="F21" s="35"/>
      <c r="G21" s="41"/>
      <c r="H21" s="42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</row>
    <row r="22" spans="2:255" s="30" customFormat="1" ht="12.75" customHeight="1">
      <c r="B22" s="43" t="s">
        <v>20</v>
      </c>
      <c r="C22" s="32"/>
      <c r="D22" s="33"/>
      <c r="E22" s="40" t="s">
        <v>10</v>
      </c>
      <c r="F22" s="35"/>
      <c r="G22" s="41">
        <v>15008</v>
      </c>
      <c r="H22" s="42">
        <v>1298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</row>
    <row r="23" spans="2:255" s="30" customFormat="1" ht="12.75" customHeight="1">
      <c r="B23" s="43"/>
      <c r="C23" s="32"/>
      <c r="D23" s="33"/>
      <c r="E23" s="34" t="s">
        <v>11</v>
      </c>
      <c r="F23" s="35"/>
      <c r="G23" s="41">
        <v>13008</v>
      </c>
      <c r="H23" s="42">
        <v>1298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2:255" s="30" customFormat="1" ht="12.75" customHeight="1">
      <c r="B24" s="43"/>
      <c r="C24" s="32"/>
      <c r="D24" s="33"/>
      <c r="E24" s="40" t="s">
        <v>21</v>
      </c>
      <c r="F24" s="35"/>
      <c r="G24" s="41">
        <v>2000</v>
      </c>
      <c r="H24" s="44" t="s">
        <v>12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</row>
    <row r="25" spans="2:255" s="30" customFormat="1" ht="12.75" customHeight="1">
      <c r="B25" s="43"/>
      <c r="C25" s="32"/>
      <c r="D25" s="33"/>
      <c r="E25" s="40"/>
      <c r="F25" s="35"/>
      <c r="G25" s="41"/>
      <c r="H25" s="42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</row>
    <row r="26" spans="2:255" s="30" customFormat="1" ht="12.75" customHeight="1">
      <c r="B26" s="43" t="s">
        <v>22</v>
      </c>
      <c r="C26" s="32"/>
      <c r="D26" s="33"/>
      <c r="E26" s="34" t="s">
        <v>10</v>
      </c>
      <c r="F26" s="35"/>
      <c r="G26" s="36">
        <f>SUM(G27:G31)</f>
        <v>158426</v>
      </c>
      <c r="H26" s="37">
        <f>SUM(H27:H31)</f>
        <v>124960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</row>
    <row r="27" spans="2:255" s="30" customFormat="1" ht="12.75" customHeight="1">
      <c r="B27" s="43"/>
      <c r="C27" s="32"/>
      <c r="D27" s="33"/>
      <c r="E27" s="40" t="s">
        <v>23</v>
      </c>
      <c r="F27" s="35"/>
      <c r="G27" s="41">
        <v>23946</v>
      </c>
      <c r="H27" s="42">
        <v>13163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</row>
    <row r="28" spans="2:255" s="30" customFormat="1" ht="12.75" customHeight="1">
      <c r="B28" s="43"/>
      <c r="C28" s="32"/>
      <c r="D28" s="33"/>
      <c r="E28" s="40" t="s">
        <v>24</v>
      </c>
      <c r="F28" s="35"/>
      <c r="G28" s="41">
        <v>6499</v>
      </c>
      <c r="H28" s="42">
        <v>5369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2:255" s="30" customFormat="1" ht="12.75" customHeight="1">
      <c r="B29" s="43"/>
      <c r="C29" s="32"/>
      <c r="D29" s="33"/>
      <c r="E29" s="40" t="s">
        <v>25</v>
      </c>
      <c r="F29" s="35"/>
      <c r="G29" s="41">
        <v>19031</v>
      </c>
      <c r="H29" s="42">
        <v>11215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2:255" s="30" customFormat="1" ht="12.75" customHeight="1">
      <c r="B30" s="43"/>
      <c r="C30" s="32"/>
      <c r="D30" s="33"/>
      <c r="E30" s="34" t="s">
        <v>26</v>
      </c>
      <c r="F30" s="35"/>
      <c r="G30" s="41">
        <v>32905</v>
      </c>
      <c r="H30" s="42">
        <v>7391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</row>
    <row r="31" spans="2:255" s="30" customFormat="1" ht="12.75" customHeight="1">
      <c r="B31" s="43"/>
      <c r="C31" s="32"/>
      <c r="D31" s="33"/>
      <c r="E31" s="40" t="s">
        <v>14</v>
      </c>
      <c r="F31" s="35"/>
      <c r="G31" s="41">
        <v>76045</v>
      </c>
      <c r="H31" s="42">
        <v>87822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</row>
    <row r="32" spans="2:255" s="30" customFormat="1" ht="12.75" customHeight="1">
      <c r="B32" s="43"/>
      <c r="C32" s="32"/>
      <c r="D32" s="33"/>
      <c r="E32" s="40"/>
      <c r="F32" s="35"/>
      <c r="G32" s="41"/>
      <c r="H32" s="42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</row>
    <row r="33" spans="2:255" s="30" customFormat="1" ht="12.75" customHeight="1">
      <c r="B33" s="43" t="s">
        <v>27</v>
      </c>
      <c r="C33" s="32"/>
      <c r="D33" s="33"/>
      <c r="E33" s="40" t="s">
        <v>10</v>
      </c>
      <c r="F33" s="35"/>
      <c r="G33" s="36">
        <f>SUM(G34:G35)</f>
        <v>150639</v>
      </c>
      <c r="H33" s="37">
        <f>SUM(H34:H35)</f>
        <v>127776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</row>
    <row r="34" spans="2:255" s="30" customFormat="1" ht="12.75" customHeight="1">
      <c r="B34" s="43"/>
      <c r="C34" s="32"/>
      <c r="D34" s="33"/>
      <c r="E34" s="40" t="s">
        <v>13</v>
      </c>
      <c r="F34" s="35"/>
      <c r="G34" s="41">
        <v>116017</v>
      </c>
      <c r="H34" s="42">
        <v>114034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</row>
    <row r="35" spans="2:255" s="30" customFormat="1" ht="12.75" customHeight="1">
      <c r="B35" s="43"/>
      <c r="C35" s="32"/>
      <c r="D35" s="33"/>
      <c r="E35" s="40" t="s">
        <v>25</v>
      </c>
      <c r="F35" s="35"/>
      <c r="G35" s="41">
        <v>34622</v>
      </c>
      <c r="H35" s="42">
        <v>13742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</row>
    <row r="36" spans="2:255" s="30" customFormat="1" ht="12.75" customHeight="1">
      <c r="B36" s="43"/>
      <c r="C36" s="32"/>
      <c r="D36" s="33"/>
      <c r="E36" s="40"/>
      <c r="F36" s="35"/>
      <c r="G36" s="41"/>
      <c r="H36" s="42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</row>
    <row r="37" spans="2:255" s="30" customFormat="1" ht="12.75" customHeight="1">
      <c r="B37" s="43" t="s">
        <v>28</v>
      </c>
      <c r="C37" s="32"/>
      <c r="D37" s="33"/>
      <c r="E37" s="40" t="s">
        <v>10</v>
      </c>
      <c r="F37" s="35"/>
      <c r="G37" s="36">
        <f>SUM(G38:G43)</f>
        <v>1092052</v>
      </c>
      <c r="H37" s="37">
        <f>SUM(H38:H43)</f>
        <v>1017984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</row>
    <row r="38" spans="2:255" s="30" customFormat="1" ht="12.75" customHeight="1">
      <c r="B38" s="43"/>
      <c r="C38" s="32"/>
      <c r="D38" s="33"/>
      <c r="E38" s="34" t="s">
        <v>11</v>
      </c>
      <c r="F38" s="35"/>
      <c r="G38" s="41">
        <v>48844</v>
      </c>
      <c r="H38" s="42">
        <v>123154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</row>
    <row r="39" spans="2:255" s="30" customFormat="1" ht="12.75" customHeight="1">
      <c r="B39" s="43"/>
      <c r="C39" s="32"/>
      <c r="D39" s="33"/>
      <c r="E39" s="34" t="s">
        <v>29</v>
      </c>
      <c r="F39" s="35"/>
      <c r="G39" s="44" t="s">
        <v>12</v>
      </c>
      <c r="H39" s="42">
        <v>33525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</row>
    <row r="40" spans="2:255" s="30" customFormat="1" ht="12.75" customHeight="1">
      <c r="B40" s="43"/>
      <c r="C40" s="32"/>
      <c r="D40" s="33"/>
      <c r="E40" s="34" t="s">
        <v>21</v>
      </c>
      <c r="F40" s="35"/>
      <c r="G40" s="41">
        <v>198121</v>
      </c>
      <c r="H40" s="42">
        <v>95554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</row>
    <row r="41" spans="2:255" s="30" customFormat="1" ht="12.75" customHeight="1">
      <c r="B41" s="43"/>
      <c r="C41" s="32"/>
      <c r="D41" s="33"/>
      <c r="E41" s="34" t="s">
        <v>30</v>
      </c>
      <c r="F41" s="35"/>
      <c r="G41" s="41">
        <v>269301</v>
      </c>
      <c r="H41" s="42">
        <v>347121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</row>
    <row r="42" spans="2:255" s="30" customFormat="1" ht="12.75" customHeight="1">
      <c r="B42" s="43"/>
      <c r="C42" s="32"/>
      <c r="D42" s="33"/>
      <c r="E42" s="40" t="s">
        <v>31</v>
      </c>
      <c r="F42" s="35"/>
      <c r="G42" s="41">
        <v>117085</v>
      </c>
      <c r="H42" s="42">
        <v>94179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</row>
    <row r="43" spans="2:255" s="30" customFormat="1" ht="12.75" customHeight="1">
      <c r="B43" s="43"/>
      <c r="C43" s="32"/>
      <c r="D43" s="33"/>
      <c r="E43" s="40" t="s">
        <v>13</v>
      </c>
      <c r="F43" s="35"/>
      <c r="G43" s="41">
        <v>458701</v>
      </c>
      <c r="H43" s="42">
        <v>324451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</row>
    <row r="44" spans="2:255" s="30" customFormat="1" ht="12.75" customHeight="1">
      <c r="B44" s="43"/>
      <c r="C44" s="32"/>
      <c r="D44" s="33"/>
      <c r="E44" s="34"/>
      <c r="F44" s="35"/>
      <c r="G44" s="41"/>
      <c r="H44" s="42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</row>
    <row r="45" spans="2:255" s="30" customFormat="1" ht="12.75" customHeight="1">
      <c r="B45" s="43" t="s">
        <v>32</v>
      </c>
      <c r="C45" s="32"/>
      <c r="D45" s="33"/>
      <c r="E45" s="34" t="s">
        <v>10</v>
      </c>
      <c r="F45" s="35"/>
      <c r="G45" s="36">
        <f>SUM(G46:G60)</f>
        <v>238191</v>
      </c>
      <c r="H45" s="39">
        <f>SUM(H46:H60)</f>
        <v>201765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</row>
    <row r="46" spans="2:255" s="30" customFormat="1" ht="12.75" customHeight="1">
      <c r="B46" s="43"/>
      <c r="C46" s="32"/>
      <c r="D46" s="33"/>
      <c r="E46" s="34" t="s">
        <v>11</v>
      </c>
      <c r="F46" s="35"/>
      <c r="G46" s="44" t="s">
        <v>12</v>
      </c>
      <c r="H46" s="39">
        <v>2478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</row>
    <row r="47" spans="2:255" s="30" customFormat="1" ht="12.75" customHeight="1">
      <c r="B47" s="43"/>
      <c r="C47" s="32"/>
      <c r="D47" s="33"/>
      <c r="E47" s="34" t="s">
        <v>21</v>
      </c>
      <c r="F47" s="35"/>
      <c r="G47" s="41">
        <v>19994</v>
      </c>
      <c r="H47" s="39">
        <v>20472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</row>
    <row r="48" spans="2:255" s="30" customFormat="1" ht="12.75" customHeight="1">
      <c r="B48" s="43"/>
      <c r="C48" s="32"/>
      <c r="D48" s="33"/>
      <c r="E48" s="34" t="s">
        <v>18</v>
      </c>
      <c r="F48" s="35"/>
      <c r="G48" s="44" t="s">
        <v>12</v>
      </c>
      <c r="H48" s="39">
        <v>3085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</row>
    <row r="49" spans="2:255" s="30" customFormat="1" ht="12.75" customHeight="1">
      <c r="B49" s="43"/>
      <c r="C49" s="32"/>
      <c r="D49" s="33"/>
      <c r="E49" s="34" t="s">
        <v>33</v>
      </c>
      <c r="F49" s="35"/>
      <c r="G49" s="41">
        <v>19746</v>
      </c>
      <c r="H49" s="39">
        <v>26849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</row>
    <row r="50" spans="2:255" s="30" customFormat="1" ht="12.75" customHeight="1">
      <c r="B50" s="43"/>
      <c r="C50" s="32"/>
      <c r="D50" s="33"/>
      <c r="E50" s="34" t="s">
        <v>34</v>
      </c>
      <c r="F50" s="35"/>
      <c r="G50" s="44" t="s">
        <v>12</v>
      </c>
      <c r="H50" s="39">
        <v>4433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</row>
    <row r="51" spans="2:255" s="30" customFormat="1" ht="12.75" customHeight="1">
      <c r="B51" s="43"/>
      <c r="C51" s="32"/>
      <c r="D51" s="33"/>
      <c r="E51" s="34" t="s">
        <v>13</v>
      </c>
      <c r="F51" s="35"/>
      <c r="G51" s="41">
        <v>117710</v>
      </c>
      <c r="H51" s="39">
        <v>95328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</row>
    <row r="52" spans="2:255" s="30" customFormat="1" ht="12.75" customHeight="1">
      <c r="B52" s="43"/>
      <c r="C52" s="32"/>
      <c r="D52" s="33"/>
      <c r="E52" s="40" t="s">
        <v>35</v>
      </c>
      <c r="F52" s="35"/>
      <c r="G52" s="41">
        <v>5839</v>
      </c>
      <c r="H52" s="39" t="s">
        <v>12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</row>
    <row r="53" spans="2:255" s="30" customFormat="1" ht="12.75" customHeight="1">
      <c r="B53" s="43"/>
      <c r="C53" s="32"/>
      <c r="D53" s="33"/>
      <c r="E53" s="40" t="s">
        <v>36</v>
      </c>
      <c r="F53" s="35"/>
      <c r="G53" s="41">
        <v>7383</v>
      </c>
      <c r="H53" s="39">
        <v>5234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</row>
    <row r="54" spans="2:255" s="30" customFormat="1" ht="12.75" customHeight="1">
      <c r="B54" s="43"/>
      <c r="C54" s="32"/>
      <c r="D54" s="33"/>
      <c r="E54" s="40" t="s">
        <v>37</v>
      </c>
      <c r="F54" s="35"/>
      <c r="G54" s="44" t="s">
        <v>12</v>
      </c>
      <c r="H54" s="39">
        <v>4486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</row>
    <row r="55" spans="2:255" s="30" customFormat="1" ht="12.75" customHeight="1">
      <c r="B55" s="43"/>
      <c r="C55" s="32"/>
      <c r="D55" s="33"/>
      <c r="E55" s="40" t="s">
        <v>38</v>
      </c>
      <c r="F55" s="35"/>
      <c r="G55" s="41">
        <v>8064</v>
      </c>
      <c r="H55" s="39">
        <v>3429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</row>
    <row r="56" spans="2:255" s="30" customFormat="1" ht="12.75" customHeight="1">
      <c r="B56" s="43"/>
      <c r="C56" s="32"/>
      <c r="D56" s="33"/>
      <c r="E56" s="34" t="s">
        <v>14</v>
      </c>
      <c r="F56" s="35"/>
      <c r="G56" s="41">
        <v>23657</v>
      </c>
      <c r="H56" s="39">
        <v>5583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</row>
    <row r="57" spans="2:255" s="30" customFormat="1" ht="12.75" customHeight="1">
      <c r="B57" s="43"/>
      <c r="C57" s="32"/>
      <c r="D57" s="33"/>
      <c r="E57" s="40" t="s">
        <v>15</v>
      </c>
      <c r="F57" s="35"/>
      <c r="G57" s="41">
        <v>5242</v>
      </c>
      <c r="H57" s="39">
        <v>2944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</row>
    <row r="58" spans="2:255" s="30" customFormat="1" ht="12.75" customHeight="1">
      <c r="B58" s="43"/>
      <c r="C58" s="32"/>
      <c r="D58" s="33"/>
      <c r="E58" s="34" t="s">
        <v>39</v>
      </c>
      <c r="F58" s="35"/>
      <c r="G58" s="44" t="s">
        <v>12</v>
      </c>
      <c r="H58" s="39">
        <v>8143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</row>
    <row r="59" spans="2:255" s="30" customFormat="1" ht="12.75" customHeight="1">
      <c r="B59" s="43"/>
      <c r="C59" s="32"/>
      <c r="D59" s="33"/>
      <c r="E59" s="34" t="s">
        <v>40</v>
      </c>
      <c r="F59" s="35"/>
      <c r="G59" s="44" t="s">
        <v>12</v>
      </c>
      <c r="H59" s="39">
        <v>6911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</row>
    <row r="60" spans="2:255" s="30" customFormat="1" ht="12.75" customHeight="1">
      <c r="B60" s="43"/>
      <c r="C60" s="32"/>
      <c r="D60" s="33"/>
      <c r="E60" s="34" t="s">
        <v>41</v>
      </c>
      <c r="F60" s="35"/>
      <c r="G60" s="41">
        <v>30556</v>
      </c>
      <c r="H60" s="39">
        <v>12390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</row>
    <row r="61" spans="1:255" s="30" customFormat="1" ht="13.5" customHeight="1">
      <c r="A61" s="45"/>
      <c r="B61" s="46"/>
      <c r="C61" s="47"/>
      <c r="D61" s="48"/>
      <c r="E61" s="46"/>
      <c r="F61" s="49"/>
      <c r="G61" s="50"/>
      <c r="H61" s="50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</row>
    <row r="62" spans="1:256" ht="13.5" customHeight="1">
      <c r="A62" s="51"/>
      <c r="B62" s="52"/>
      <c r="E62" s="53"/>
      <c r="G62" s="53"/>
      <c r="IV62" s="3"/>
    </row>
    <row r="63" spans="1:256" ht="13.5" customHeight="1">
      <c r="A63" s="1" t="s">
        <v>42</v>
      </c>
      <c r="IV63" s="3"/>
    </row>
    <row r="64" spans="1:255" s="3" customFormat="1" ht="13.5" customHeight="1">
      <c r="A64" s="4"/>
      <c r="B64" s="2"/>
      <c r="C64" s="4"/>
      <c r="D64" s="4"/>
      <c r="E64" s="2"/>
      <c r="G64" s="5"/>
      <c r="H64" s="6" t="s">
        <v>1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6" s="14" customFormat="1" ht="13.5" customHeight="1">
      <c r="A65" s="7"/>
      <c r="B65" s="7" t="s">
        <v>2</v>
      </c>
      <c r="C65" s="7"/>
      <c r="D65" s="8"/>
      <c r="E65" s="9"/>
      <c r="F65" s="10"/>
      <c r="G65" s="11" t="s">
        <v>3</v>
      </c>
      <c r="H65" s="12" t="s">
        <v>4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14" customFormat="1" ht="13.5" customHeight="1">
      <c r="A66" s="15"/>
      <c r="B66" s="15" t="s">
        <v>5</v>
      </c>
      <c r="C66" s="16"/>
      <c r="D66" s="17"/>
      <c r="E66" s="18" t="s">
        <v>6</v>
      </c>
      <c r="F66" s="19"/>
      <c r="G66" s="20" t="s">
        <v>7</v>
      </c>
      <c r="H66" s="21" t="s">
        <v>7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2:255" s="30" customFormat="1" ht="13.5" customHeight="1">
      <c r="B67" s="26" t="s">
        <v>43</v>
      </c>
      <c r="C67" s="27"/>
      <c r="D67" s="54"/>
      <c r="E67" s="26" t="s">
        <v>10</v>
      </c>
      <c r="F67" s="27"/>
      <c r="G67" s="55">
        <f>SUM(G68:G69)</f>
        <v>7655</v>
      </c>
      <c r="H67" s="39">
        <f>SUM(H68:H69)</f>
        <v>4419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</row>
    <row r="68" spans="2:255" s="30" customFormat="1" ht="13.5" customHeight="1">
      <c r="B68" s="40"/>
      <c r="C68" s="35"/>
      <c r="D68" s="56"/>
      <c r="E68" s="40" t="s">
        <v>17</v>
      </c>
      <c r="F68" s="35"/>
      <c r="G68" s="57">
        <v>3753</v>
      </c>
      <c r="H68" s="39">
        <v>2190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</row>
    <row r="69" spans="2:255" s="30" customFormat="1" ht="13.5" customHeight="1">
      <c r="B69" s="40"/>
      <c r="C69" s="35"/>
      <c r="D69" s="56"/>
      <c r="E69" s="40" t="s">
        <v>21</v>
      </c>
      <c r="F69" s="35"/>
      <c r="G69" s="58">
        <v>3902</v>
      </c>
      <c r="H69" s="39">
        <v>2229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</row>
    <row r="70" spans="2:255" s="30" customFormat="1" ht="13.5" customHeight="1">
      <c r="B70" s="40"/>
      <c r="C70" s="35"/>
      <c r="D70" s="56"/>
      <c r="E70" s="40"/>
      <c r="F70" s="35"/>
      <c r="G70" s="58"/>
      <c r="H70" s="41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</row>
    <row r="71" spans="2:255" s="30" customFormat="1" ht="13.5" customHeight="1">
      <c r="B71" s="40" t="s">
        <v>44</v>
      </c>
      <c r="C71" s="35"/>
      <c r="D71" s="56"/>
      <c r="E71" s="40" t="s">
        <v>10</v>
      </c>
      <c r="F71" s="35"/>
      <c r="G71" s="57">
        <f>SUM(G72:G82)</f>
        <v>7627367</v>
      </c>
      <c r="H71" s="36">
        <f>SUM(H72:H82)</f>
        <v>7002506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</row>
    <row r="72" spans="2:255" s="30" customFormat="1" ht="13.5" customHeight="1">
      <c r="B72" s="40"/>
      <c r="C72" s="35"/>
      <c r="D72" s="56"/>
      <c r="E72" s="40" t="s">
        <v>21</v>
      </c>
      <c r="F72" s="35"/>
      <c r="G72" s="58">
        <v>1513843</v>
      </c>
      <c r="H72" s="39">
        <v>730421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</row>
    <row r="73" spans="2:255" s="30" customFormat="1" ht="13.5" customHeight="1">
      <c r="B73" s="40"/>
      <c r="C73" s="35"/>
      <c r="D73" s="56"/>
      <c r="E73" s="40" t="s">
        <v>30</v>
      </c>
      <c r="F73" s="35"/>
      <c r="G73" s="39" t="s">
        <v>12</v>
      </c>
      <c r="H73" s="39">
        <v>23847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</row>
    <row r="74" spans="2:255" s="30" customFormat="1" ht="13.5" customHeight="1">
      <c r="B74" s="40"/>
      <c r="C74" s="35"/>
      <c r="D74" s="56"/>
      <c r="E74" s="40" t="s">
        <v>45</v>
      </c>
      <c r="F74" s="35"/>
      <c r="G74" s="58">
        <v>1947632</v>
      </c>
      <c r="H74" s="39">
        <v>2942562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</row>
    <row r="75" spans="2:255" s="30" customFormat="1" ht="13.5" customHeight="1">
      <c r="B75" s="40"/>
      <c r="C75" s="35"/>
      <c r="D75" s="56"/>
      <c r="E75" s="40" t="s">
        <v>34</v>
      </c>
      <c r="F75" s="35"/>
      <c r="G75" s="39" t="s">
        <v>12</v>
      </c>
      <c r="H75" s="39">
        <v>150583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</row>
    <row r="76" spans="2:255" s="30" customFormat="1" ht="13.5" customHeight="1">
      <c r="B76" s="40"/>
      <c r="C76" s="35"/>
      <c r="D76" s="56"/>
      <c r="E76" s="40" t="s">
        <v>46</v>
      </c>
      <c r="F76" s="35"/>
      <c r="G76" s="58">
        <v>683783</v>
      </c>
      <c r="H76" s="39" t="s">
        <v>12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</row>
    <row r="77" spans="2:255" s="30" customFormat="1" ht="13.5" customHeight="1">
      <c r="B77" s="40"/>
      <c r="C77" s="35"/>
      <c r="D77" s="56"/>
      <c r="E77" s="40" t="s">
        <v>47</v>
      </c>
      <c r="F77" s="35"/>
      <c r="G77" s="58">
        <v>1768481</v>
      </c>
      <c r="H77" s="39">
        <v>1533755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</row>
    <row r="78" spans="2:255" s="30" customFormat="1" ht="13.5" customHeight="1">
      <c r="B78" s="40"/>
      <c r="C78" s="35"/>
      <c r="D78" s="56"/>
      <c r="E78" s="40" t="s">
        <v>48</v>
      </c>
      <c r="F78" s="35"/>
      <c r="G78" s="39" t="s">
        <v>12</v>
      </c>
      <c r="H78" s="41">
        <v>190591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</row>
    <row r="79" spans="2:255" s="30" customFormat="1" ht="13.5" customHeight="1">
      <c r="B79" s="40"/>
      <c r="C79" s="35"/>
      <c r="D79" s="56"/>
      <c r="E79" s="40" t="s">
        <v>49</v>
      </c>
      <c r="F79" s="35"/>
      <c r="G79" s="58">
        <v>1445131</v>
      </c>
      <c r="H79" s="41">
        <v>984797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</row>
    <row r="80" spans="2:255" s="30" customFormat="1" ht="13.5" customHeight="1">
      <c r="B80" s="40"/>
      <c r="C80" s="35"/>
      <c r="D80" s="56"/>
      <c r="E80" s="40" t="s">
        <v>13</v>
      </c>
      <c r="F80" s="35"/>
      <c r="G80" s="58">
        <v>136649</v>
      </c>
      <c r="H80" s="41">
        <v>176108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</row>
    <row r="81" spans="2:255" s="30" customFormat="1" ht="13.5" customHeight="1">
      <c r="B81" s="40"/>
      <c r="C81" s="35"/>
      <c r="D81" s="56"/>
      <c r="E81" s="40" t="s">
        <v>50</v>
      </c>
      <c r="F81" s="35"/>
      <c r="G81" s="39" t="s">
        <v>12</v>
      </c>
      <c r="H81" s="41">
        <v>125412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</row>
    <row r="82" spans="2:255" s="30" customFormat="1" ht="13.5" customHeight="1">
      <c r="B82" s="40"/>
      <c r="C82" s="35"/>
      <c r="D82" s="56"/>
      <c r="E82" s="40" t="s">
        <v>51</v>
      </c>
      <c r="F82" s="35"/>
      <c r="G82" s="58">
        <v>131848</v>
      </c>
      <c r="H82" s="41">
        <v>144430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</row>
    <row r="83" spans="2:255" s="30" customFormat="1" ht="13.5" customHeight="1">
      <c r="B83" s="40"/>
      <c r="C83" s="35"/>
      <c r="D83" s="56"/>
      <c r="E83" s="40"/>
      <c r="F83" s="35"/>
      <c r="G83" s="58"/>
      <c r="H83" s="41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</row>
    <row r="84" spans="2:255" s="30" customFormat="1" ht="13.5" customHeight="1">
      <c r="B84" s="40" t="s">
        <v>52</v>
      </c>
      <c r="C84" s="35"/>
      <c r="D84" s="56"/>
      <c r="E84" s="40" t="s">
        <v>10</v>
      </c>
      <c r="F84" s="35"/>
      <c r="G84" s="57">
        <f>SUM(G85:G85)</f>
        <v>265104</v>
      </c>
      <c r="H84" s="36">
        <f>SUM(H85:H85)</f>
        <v>202606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</row>
    <row r="85" spans="2:255" s="30" customFormat="1" ht="13.5" customHeight="1">
      <c r="B85" s="40"/>
      <c r="C85" s="35"/>
      <c r="D85" s="56"/>
      <c r="E85" s="40" t="s">
        <v>13</v>
      </c>
      <c r="F85" s="35"/>
      <c r="G85" s="58">
        <v>265104</v>
      </c>
      <c r="H85" s="41">
        <v>202606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</row>
    <row r="86" spans="2:255" s="30" customFormat="1" ht="13.5" customHeight="1">
      <c r="B86" s="40"/>
      <c r="C86" s="35"/>
      <c r="D86" s="56"/>
      <c r="E86" s="40"/>
      <c r="F86" s="35"/>
      <c r="G86" s="58"/>
      <c r="H86" s="41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</row>
    <row r="87" spans="2:255" s="30" customFormat="1" ht="13.5" customHeight="1">
      <c r="B87" s="40" t="s">
        <v>53</v>
      </c>
      <c r="C87" s="35"/>
      <c r="D87" s="56"/>
      <c r="E87" s="40" t="s">
        <v>10</v>
      </c>
      <c r="F87" s="35"/>
      <c r="G87" s="57">
        <f>SUM(G88:G96)</f>
        <v>418841</v>
      </c>
      <c r="H87" s="36">
        <f>SUM(H88:H96)</f>
        <v>256680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  <c r="IU87" s="29"/>
    </row>
    <row r="88" spans="2:255" s="30" customFormat="1" ht="13.5" customHeight="1">
      <c r="B88" s="40"/>
      <c r="C88" s="35"/>
      <c r="D88" s="56"/>
      <c r="E88" s="40" t="s">
        <v>17</v>
      </c>
      <c r="F88" s="35"/>
      <c r="G88" s="58">
        <v>7000</v>
      </c>
      <c r="H88" s="39" t="s">
        <v>12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  <c r="IT88" s="29"/>
      <c r="IU88" s="29"/>
    </row>
    <row r="89" spans="2:255" s="30" customFormat="1" ht="13.5" customHeight="1">
      <c r="B89" s="40"/>
      <c r="C89" s="35"/>
      <c r="D89" s="56"/>
      <c r="E89" s="40" t="s">
        <v>11</v>
      </c>
      <c r="F89" s="35"/>
      <c r="G89" s="58">
        <v>2379</v>
      </c>
      <c r="H89" s="41">
        <v>1600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  <c r="IT89" s="29"/>
      <c r="IU89" s="29"/>
    </row>
    <row r="90" spans="2:255" s="30" customFormat="1" ht="13.5" customHeight="1">
      <c r="B90" s="40"/>
      <c r="C90" s="35"/>
      <c r="D90" s="56"/>
      <c r="E90" s="40" t="s">
        <v>29</v>
      </c>
      <c r="F90" s="35"/>
      <c r="G90" s="58">
        <v>8082</v>
      </c>
      <c r="H90" s="39" t="s">
        <v>12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  <c r="IS90" s="29"/>
      <c r="IT90" s="29"/>
      <c r="IU90" s="29"/>
    </row>
    <row r="91" spans="2:255" s="30" customFormat="1" ht="13.5" customHeight="1">
      <c r="B91" s="40"/>
      <c r="C91" s="35"/>
      <c r="D91" s="56"/>
      <c r="E91" s="40" t="s">
        <v>21</v>
      </c>
      <c r="F91" s="35"/>
      <c r="G91" s="58">
        <v>99009</v>
      </c>
      <c r="H91" s="41">
        <v>50535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  <c r="IT91" s="29"/>
      <c r="IU91" s="29"/>
    </row>
    <row r="92" spans="2:255" s="30" customFormat="1" ht="13.5" customHeight="1">
      <c r="B92" s="40"/>
      <c r="C92" s="35"/>
      <c r="D92" s="56"/>
      <c r="E92" s="40" t="s">
        <v>54</v>
      </c>
      <c r="F92" s="35"/>
      <c r="G92" s="58">
        <v>1931</v>
      </c>
      <c r="H92" s="41">
        <v>3767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  <c r="IT92" s="29"/>
      <c r="IU92" s="29"/>
    </row>
    <row r="93" spans="2:255" s="30" customFormat="1" ht="13.5" customHeight="1">
      <c r="B93" s="40"/>
      <c r="C93" s="35"/>
      <c r="D93" s="56"/>
      <c r="E93" s="40" t="s">
        <v>33</v>
      </c>
      <c r="F93" s="35"/>
      <c r="G93" s="58">
        <v>6105</v>
      </c>
      <c r="H93" s="39" t="s">
        <v>12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  <c r="IT93" s="29"/>
      <c r="IU93" s="29"/>
    </row>
    <row r="94" spans="2:255" s="30" customFormat="1" ht="13.5" customHeight="1">
      <c r="B94" s="40"/>
      <c r="C94" s="35"/>
      <c r="D94" s="56"/>
      <c r="E94" s="40" t="s">
        <v>13</v>
      </c>
      <c r="F94" s="35"/>
      <c r="G94" s="58">
        <v>176366</v>
      </c>
      <c r="H94" s="41">
        <v>120299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  <c r="IS94" s="29"/>
      <c r="IT94" s="29"/>
      <c r="IU94" s="29"/>
    </row>
    <row r="95" spans="2:255" s="30" customFormat="1" ht="13.5" customHeight="1">
      <c r="B95" s="40"/>
      <c r="C95" s="35"/>
      <c r="D95" s="56"/>
      <c r="E95" s="40" t="s">
        <v>51</v>
      </c>
      <c r="F95" s="35"/>
      <c r="G95" s="58">
        <v>77303</v>
      </c>
      <c r="H95" s="41">
        <v>80479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  <c r="IT95" s="29"/>
      <c r="IU95" s="29"/>
    </row>
    <row r="96" spans="2:255" s="30" customFormat="1" ht="13.5" customHeight="1">
      <c r="B96" s="40"/>
      <c r="C96" s="35"/>
      <c r="D96" s="56"/>
      <c r="E96" s="40" t="s">
        <v>14</v>
      </c>
      <c r="F96" s="35"/>
      <c r="G96" s="58">
        <v>40666</v>
      </c>
      <c r="H96" s="39" t="s">
        <v>12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  <c r="IS96" s="29"/>
      <c r="IT96" s="29"/>
      <c r="IU96" s="29"/>
    </row>
    <row r="97" spans="2:255" s="30" customFormat="1" ht="13.5" customHeight="1">
      <c r="B97" s="40"/>
      <c r="C97" s="35"/>
      <c r="D97" s="56"/>
      <c r="E97" s="40"/>
      <c r="F97" s="35"/>
      <c r="G97" s="58"/>
      <c r="H97" s="41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  <c r="IN97" s="29"/>
      <c r="IO97" s="29"/>
      <c r="IP97" s="29"/>
      <c r="IQ97" s="29"/>
      <c r="IR97" s="29"/>
      <c r="IS97" s="29"/>
      <c r="IT97" s="29"/>
      <c r="IU97" s="29"/>
    </row>
    <row r="98" spans="2:255" s="30" customFormat="1" ht="13.5" customHeight="1">
      <c r="B98" s="40" t="s">
        <v>55</v>
      </c>
      <c r="C98" s="35"/>
      <c r="D98" s="56"/>
      <c r="E98" s="40" t="s">
        <v>10</v>
      </c>
      <c r="F98" s="35"/>
      <c r="G98" s="57">
        <f>SUM(G99:G105)</f>
        <v>128647</v>
      </c>
      <c r="H98" s="36">
        <f>SUM(H99:H105)</f>
        <v>72421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  <c r="IM98" s="29"/>
      <c r="IN98" s="29"/>
      <c r="IO98" s="29"/>
      <c r="IP98" s="29"/>
      <c r="IQ98" s="29"/>
      <c r="IR98" s="29"/>
      <c r="IS98" s="29"/>
      <c r="IT98" s="29"/>
      <c r="IU98" s="29"/>
    </row>
    <row r="99" spans="2:255" s="30" customFormat="1" ht="13.5" customHeight="1">
      <c r="B99" s="40"/>
      <c r="C99" s="35"/>
      <c r="D99" s="56"/>
      <c r="E99" s="40" t="s">
        <v>17</v>
      </c>
      <c r="F99" s="35"/>
      <c r="G99" s="58">
        <v>7946</v>
      </c>
      <c r="H99" s="41">
        <v>16788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  <c r="IT99" s="29"/>
      <c r="IU99" s="29"/>
    </row>
    <row r="100" spans="2:255" s="30" customFormat="1" ht="13.5" customHeight="1">
      <c r="B100" s="40"/>
      <c r="C100" s="35"/>
      <c r="D100" s="56"/>
      <c r="E100" s="40" t="s">
        <v>11</v>
      </c>
      <c r="F100" s="35"/>
      <c r="G100" s="58">
        <v>10392</v>
      </c>
      <c r="H100" s="41">
        <v>16805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  <c r="IN100" s="29"/>
      <c r="IO100" s="29"/>
      <c r="IP100" s="29"/>
      <c r="IQ100" s="29"/>
      <c r="IR100" s="29"/>
      <c r="IS100" s="29"/>
      <c r="IT100" s="29"/>
      <c r="IU100" s="29"/>
    </row>
    <row r="101" spans="2:255" s="30" customFormat="1" ht="13.5" customHeight="1">
      <c r="B101" s="40"/>
      <c r="C101" s="35"/>
      <c r="D101" s="56"/>
      <c r="E101" s="40" t="s">
        <v>29</v>
      </c>
      <c r="F101" s="35"/>
      <c r="G101" s="58">
        <v>19636</v>
      </c>
      <c r="H101" s="41">
        <v>25828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  <c r="IS101" s="29"/>
      <c r="IT101" s="29"/>
      <c r="IU101" s="29"/>
    </row>
    <row r="102" spans="2:255" s="30" customFormat="1" ht="13.5" customHeight="1">
      <c r="B102" s="40"/>
      <c r="C102" s="35"/>
      <c r="D102" s="56"/>
      <c r="E102" s="40" t="s">
        <v>21</v>
      </c>
      <c r="F102" s="35"/>
      <c r="G102" s="58">
        <v>31807</v>
      </c>
      <c r="H102" s="41">
        <v>4943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  <c r="IM102" s="29"/>
      <c r="IN102" s="29"/>
      <c r="IO102" s="29"/>
      <c r="IP102" s="29"/>
      <c r="IQ102" s="29"/>
      <c r="IR102" s="29"/>
      <c r="IS102" s="29"/>
      <c r="IT102" s="29"/>
      <c r="IU102" s="29"/>
    </row>
    <row r="103" spans="2:255" s="30" customFormat="1" ht="13.5" customHeight="1">
      <c r="B103" s="40"/>
      <c r="C103" s="35"/>
      <c r="D103" s="56"/>
      <c r="E103" s="40" t="s">
        <v>23</v>
      </c>
      <c r="F103" s="35"/>
      <c r="G103" s="58">
        <v>31232</v>
      </c>
      <c r="H103" s="39" t="s">
        <v>12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  <c r="IM103" s="29"/>
      <c r="IN103" s="29"/>
      <c r="IO103" s="29"/>
      <c r="IP103" s="29"/>
      <c r="IQ103" s="29"/>
      <c r="IR103" s="29"/>
      <c r="IS103" s="29"/>
      <c r="IT103" s="29"/>
      <c r="IU103" s="29"/>
    </row>
    <row r="104" spans="2:255" s="30" customFormat="1" ht="13.5" customHeight="1">
      <c r="B104" s="40"/>
      <c r="C104" s="35"/>
      <c r="D104" s="56"/>
      <c r="E104" s="40" t="s">
        <v>56</v>
      </c>
      <c r="F104" s="35"/>
      <c r="G104" s="39" t="s">
        <v>12</v>
      </c>
      <c r="H104" s="41">
        <v>500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  <c r="IM104" s="29"/>
      <c r="IN104" s="29"/>
      <c r="IO104" s="29"/>
      <c r="IP104" s="29"/>
      <c r="IQ104" s="29"/>
      <c r="IR104" s="29"/>
      <c r="IS104" s="29"/>
      <c r="IT104" s="29"/>
      <c r="IU104" s="29"/>
    </row>
    <row r="105" spans="2:255" s="30" customFormat="1" ht="13.5" customHeight="1">
      <c r="B105" s="40"/>
      <c r="C105" s="35"/>
      <c r="D105" s="56"/>
      <c r="E105" s="40" t="s">
        <v>38</v>
      </c>
      <c r="F105" s="35"/>
      <c r="G105" s="58">
        <v>27634</v>
      </c>
      <c r="H105" s="41">
        <v>7557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  <c r="IP105" s="29"/>
      <c r="IQ105" s="29"/>
      <c r="IR105" s="29"/>
      <c r="IS105" s="29"/>
      <c r="IT105" s="29"/>
      <c r="IU105" s="29"/>
    </row>
    <row r="106" spans="2:255" s="30" customFormat="1" ht="13.5" customHeight="1">
      <c r="B106" s="40"/>
      <c r="C106" s="35"/>
      <c r="D106" s="56"/>
      <c r="E106" s="40"/>
      <c r="F106" s="35"/>
      <c r="G106" s="59"/>
      <c r="H106" s="3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  <c r="IQ106" s="29"/>
      <c r="IR106" s="29"/>
      <c r="IS106" s="29"/>
      <c r="IT106" s="29"/>
      <c r="IU106" s="29"/>
    </row>
    <row r="107" spans="2:255" s="30" customFormat="1" ht="13.5" customHeight="1">
      <c r="B107" s="40" t="s">
        <v>57</v>
      </c>
      <c r="C107" s="35"/>
      <c r="D107" s="56"/>
      <c r="E107" s="40" t="s">
        <v>10</v>
      </c>
      <c r="F107" s="35"/>
      <c r="G107" s="59">
        <v>49642</v>
      </c>
      <c r="H107" s="39">
        <v>2456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  <c r="IQ107" s="29"/>
      <c r="IR107" s="29"/>
      <c r="IS107" s="29"/>
      <c r="IT107" s="29"/>
      <c r="IU107" s="29"/>
    </row>
    <row r="108" spans="2:255" s="30" customFormat="1" ht="13.5" customHeight="1">
      <c r="B108" s="40"/>
      <c r="C108" s="35"/>
      <c r="D108" s="56"/>
      <c r="E108" s="40" t="s">
        <v>17</v>
      </c>
      <c r="F108" s="35"/>
      <c r="G108" s="59">
        <v>12461</v>
      </c>
      <c r="H108" s="39" t="s">
        <v>12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  <c r="IQ108" s="29"/>
      <c r="IR108" s="29"/>
      <c r="IS108" s="29"/>
      <c r="IT108" s="29"/>
      <c r="IU108" s="29"/>
    </row>
    <row r="109" spans="2:255" s="30" customFormat="1" ht="13.5" customHeight="1">
      <c r="B109" s="40"/>
      <c r="C109" s="35"/>
      <c r="D109" s="56"/>
      <c r="E109" s="40" t="s">
        <v>11</v>
      </c>
      <c r="F109" s="35"/>
      <c r="G109" s="39" t="s">
        <v>12</v>
      </c>
      <c r="H109" s="39">
        <v>2456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  <c r="IQ109" s="29"/>
      <c r="IR109" s="29"/>
      <c r="IS109" s="29"/>
      <c r="IT109" s="29"/>
      <c r="IU109" s="29"/>
    </row>
    <row r="110" spans="2:255" s="30" customFormat="1" ht="13.5" customHeight="1">
      <c r="B110" s="40"/>
      <c r="C110" s="35"/>
      <c r="D110" s="56"/>
      <c r="E110" s="40" t="s">
        <v>21</v>
      </c>
      <c r="F110" s="35"/>
      <c r="G110" s="59">
        <v>14911</v>
      </c>
      <c r="H110" s="39" t="s">
        <v>12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  <c r="IN110" s="29"/>
      <c r="IO110" s="29"/>
      <c r="IP110" s="29"/>
      <c r="IQ110" s="29"/>
      <c r="IR110" s="29"/>
      <c r="IS110" s="29"/>
      <c r="IT110" s="29"/>
      <c r="IU110" s="29"/>
    </row>
    <row r="111" spans="2:255" s="30" customFormat="1" ht="13.5" customHeight="1">
      <c r="B111" s="40"/>
      <c r="C111" s="35"/>
      <c r="D111" s="56"/>
      <c r="E111" s="40" t="s">
        <v>13</v>
      </c>
      <c r="F111" s="35"/>
      <c r="G111" s="59">
        <v>22270</v>
      </c>
      <c r="H111" s="39" t="s">
        <v>12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  <c r="IQ111" s="29"/>
      <c r="IR111" s="29"/>
      <c r="IS111" s="29"/>
      <c r="IT111" s="29"/>
      <c r="IU111" s="29"/>
    </row>
    <row r="112" spans="2:255" s="30" customFormat="1" ht="13.5" customHeight="1">
      <c r="B112" s="40"/>
      <c r="C112" s="35"/>
      <c r="D112" s="56"/>
      <c r="E112" s="40"/>
      <c r="F112" s="35"/>
      <c r="G112" s="58"/>
      <c r="H112" s="41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  <c r="IT112" s="29"/>
      <c r="IU112" s="29"/>
    </row>
    <row r="113" spans="2:255" s="30" customFormat="1" ht="13.5" customHeight="1">
      <c r="B113" s="40" t="s">
        <v>58</v>
      </c>
      <c r="C113" s="35"/>
      <c r="D113" s="56"/>
      <c r="E113" s="40" t="s">
        <v>10</v>
      </c>
      <c r="F113" s="35"/>
      <c r="G113" s="57">
        <f>SUM(G114:G114)</f>
        <v>1425</v>
      </c>
      <c r="H113" s="36">
        <v>1596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  <c r="IQ113" s="29"/>
      <c r="IR113" s="29"/>
      <c r="IS113" s="29"/>
      <c r="IT113" s="29"/>
      <c r="IU113" s="29"/>
    </row>
    <row r="114" spans="2:255" s="30" customFormat="1" ht="13.5" customHeight="1">
      <c r="B114" s="40"/>
      <c r="C114" s="35"/>
      <c r="D114" s="56"/>
      <c r="E114" s="40" t="s">
        <v>21</v>
      </c>
      <c r="F114" s="35"/>
      <c r="G114" s="58">
        <v>1425</v>
      </c>
      <c r="H114" s="41">
        <v>1596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  <c r="IP114" s="29"/>
      <c r="IQ114" s="29"/>
      <c r="IR114" s="29"/>
      <c r="IS114" s="29"/>
      <c r="IT114" s="29"/>
      <c r="IU114" s="29"/>
    </row>
    <row r="115" spans="2:255" s="30" customFormat="1" ht="13.5" customHeight="1">
      <c r="B115" s="40"/>
      <c r="C115" s="35"/>
      <c r="D115" s="56"/>
      <c r="E115" s="40"/>
      <c r="F115" s="35"/>
      <c r="G115" s="58"/>
      <c r="H115" s="41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  <c r="IN115" s="29"/>
      <c r="IO115" s="29"/>
      <c r="IP115" s="29"/>
      <c r="IQ115" s="29"/>
      <c r="IR115" s="29"/>
      <c r="IS115" s="29"/>
      <c r="IT115" s="29"/>
      <c r="IU115" s="29"/>
    </row>
    <row r="116" spans="2:255" s="30" customFormat="1" ht="13.5" customHeight="1">
      <c r="B116" s="40" t="s">
        <v>59</v>
      </c>
      <c r="C116" s="35"/>
      <c r="D116" s="56"/>
      <c r="E116" s="40" t="s">
        <v>10</v>
      </c>
      <c r="F116" s="35"/>
      <c r="G116" s="57">
        <f>SUM(G117:G118)</f>
        <v>44069</v>
      </c>
      <c r="H116" s="36">
        <f>SUM(H117:H118)</f>
        <v>6800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  <c r="IT116" s="29"/>
      <c r="IU116" s="29"/>
    </row>
    <row r="117" spans="2:255" s="30" customFormat="1" ht="13.5" customHeight="1">
      <c r="B117" s="40"/>
      <c r="C117" s="35"/>
      <c r="D117" s="56"/>
      <c r="E117" s="40" t="s">
        <v>17</v>
      </c>
      <c r="F117" s="35"/>
      <c r="G117" s="57">
        <v>5986</v>
      </c>
      <c r="H117" s="36">
        <v>6800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  <c r="IL117" s="29"/>
      <c r="IM117" s="29"/>
      <c r="IN117" s="29"/>
      <c r="IO117" s="29"/>
      <c r="IP117" s="29"/>
      <c r="IQ117" s="29"/>
      <c r="IR117" s="29"/>
      <c r="IS117" s="29"/>
      <c r="IT117" s="29"/>
      <c r="IU117" s="29"/>
    </row>
    <row r="118" spans="2:255" s="30" customFormat="1" ht="13.5" customHeight="1">
      <c r="B118" s="40"/>
      <c r="C118" s="35"/>
      <c r="D118" s="56"/>
      <c r="E118" s="40" t="s">
        <v>21</v>
      </c>
      <c r="F118" s="35"/>
      <c r="G118" s="58">
        <v>38083</v>
      </c>
      <c r="H118" s="39" t="s">
        <v>12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  <c r="IT118" s="29"/>
      <c r="IU118" s="29"/>
    </row>
    <row r="119" spans="1:255" s="30" customFormat="1" ht="13.5" customHeight="1">
      <c r="A119" s="45"/>
      <c r="B119" s="60"/>
      <c r="C119" s="49"/>
      <c r="D119" s="61"/>
      <c r="E119" s="46"/>
      <c r="F119" s="49"/>
      <c r="G119" s="62"/>
      <c r="H119" s="50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  <c r="IS119" s="29"/>
      <c r="IT119" s="29"/>
      <c r="IU119" s="29"/>
    </row>
    <row r="120" spans="1:256" ht="13.5" customHeight="1">
      <c r="A120" s="51"/>
      <c r="B120" s="52"/>
      <c r="E120" s="53"/>
      <c r="G120" s="53"/>
      <c r="IV120" s="3"/>
    </row>
    <row r="121" spans="1:256" ht="13.5" customHeight="1">
      <c r="A121" s="1" t="s">
        <v>42</v>
      </c>
      <c r="IV121" s="3"/>
    </row>
    <row r="122" spans="7:256" ht="13.5" customHeight="1">
      <c r="G122" s="5"/>
      <c r="H122" s="6" t="s">
        <v>1</v>
      </c>
      <c r="IV122" s="3"/>
    </row>
    <row r="123" spans="1:256" s="14" customFormat="1" ht="13.5" customHeight="1">
      <c r="A123" s="7"/>
      <c r="B123" s="7" t="s">
        <v>2</v>
      </c>
      <c r="C123" s="7"/>
      <c r="D123" s="8"/>
      <c r="E123" s="9"/>
      <c r="F123" s="10"/>
      <c r="G123" s="11" t="s">
        <v>3</v>
      </c>
      <c r="H123" s="12" t="s">
        <v>4</v>
      </c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</row>
    <row r="124" spans="1:256" s="14" customFormat="1" ht="13.5" customHeight="1">
      <c r="A124" s="15"/>
      <c r="B124" s="15" t="s">
        <v>5</v>
      </c>
      <c r="C124" s="16"/>
      <c r="D124" s="17"/>
      <c r="E124" s="18" t="s">
        <v>6</v>
      </c>
      <c r="F124" s="19"/>
      <c r="G124" s="20" t="s">
        <v>7</v>
      </c>
      <c r="H124" s="21" t="s">
        <v>7</v>
      </c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</row>
    <row r="125" spans="2:255" s="30" customFormat="1" ht="13.5" customHeight="1">
      <c r="B125" s="40" t="s">
        <v>60</v>
      </c>
      <c r="C125" s="35"/>
      <c r="D125" s="56"/>
      <c r="E125" s="40" t="s">
        <v>10</v>
      </c>
      <c r="F125" s="35"/>
      <c r="G125" s="57">
        <f>SUM(G127)</f>
        <v>64502</v>
      </c>
      <c r="H125" s="36">
        <f>SUM(H126:H127)</f>
        <v>27166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</row>
    <row r="126" spans="2:255" s="30" customFormat="1" ht="13.5" customHeight="1">
      <c r="B126" s="40"/>
      <c r="C126" s="35"/>
      <c r="D126" s="56"/>
      <c r="E126" s="40" t="s">
        <v>17</v>
      </c>
      <c r="F126" s="35"/>
      <c r="G126" s="39" t="s">
        <v>12</v>
      </c>
      <c r="H126" s="36">
        <v>7300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  <c r="IS126" s="29"/>
      <c r="IT126" s="29"/>
      <c r="IU126" s="29"/>
    </row>
    <row r="127" spans="2:255" s="30" customFormat="1" ht="13.5" customHeight="1">
      <c r="B127" s="40"/>
      <c r="C127" s="35"/>
      <c r="D127" s="56"/>
      <c r="E127" s="40" t="s">
        <v>21</v>
      </c>
      <c r="F127" s="35"/>
      <c r="G127" s="58">
        <v>64502</v>
      </c>
      <c r="H127" s="41">
        <v>19866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  <c r="IS127" s="29"/>
      <c r="IT127" s="29"/>
      <c r="IU127" s="29"/>
    </row>
    <row r="128" spans="2:255" s="30" customFormat="1" ht="13.5" customHeight="1">
      <c r="B128" s="40"/>
      <c r="C128" s="63"/>
      <c r="D128" s="33"/>
      <c r="E128" s="40"/>
      <c r="F128" s="35"/>
      <c r="G128" s="36"/>
      <c r="H128" s="36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  <c r="IQ128" s="29"/>
      <c r="IR128" s="29"/>
      <c r="IS128" s="29"/>
      <c r="IT128" s="29"/>
      <c r="IU128" s="29"/>
    </row>
    <row r="129" spans="1:255" s="30" customFormat="1" ht="13.5" customHeight="1">
      <c r="A129" s="32"/>
      <c r="B129" s="40" t="s">
        <v>61</v>
      </c>
      <c r="C129" s="24"/>
      <c r="D129" s="33"/>
      <c r="E129" s="40" t="s">
        <v>10</v>
      </c>
      <c r="F129" s="35"/>
      <c r="G129" s="41">
        <v>16416</v>
      </c>
      <c r="H129" s="36">
        <f>SUM(H130:H131)</f>
        <v>39911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9"/>
      <c r="IB129" s="29"/>
      <c r="IC129" s="29"/>
      <c r="ID129" s="29"/>
      <c r="IE129" s="29"/>
      <c r="IF129" s="29"/>
      <c r="IG129" s="29"/>
      <c r="IH129" s="29"/>
      <c r="II129" s="29"/>
      <c r="IJ129" s="29"/>
      <c r="IK129" s="29"/>
      <c r="IL129" s="29"/>
      <c r="IM129" s="29"/>
      <c r="IN129" s="29"/>
      <c r="IO129" s="29"/>
      <c r="IP129" s="29"/>
      <c r="IQ129" s="29"/>
      <c r="IR129" s="29"/>
      <c r="IS129" s="29"/>
      <c r="IT129" s="29"/>
      <c r="IU129" s="29"/>
    </row>
    <row r="130" spans="2:255" s="30" customFormat="1" ht="13.5" customHeight="1">
      <c r="B130" s="40"/>
      <c r="C130" s="32"/>
      <c r="D130" s="33"/>
      <c r="E130" s="40" t="s">
        <v>17</v>
      </c>
      <c r="F130" s="35"/>
      <c r="G130" s="39" t="s">
        <v>12</v>
      </c>
      <c r="H130" s="41">
        <v>34281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  <c r="IQ130" s="29"/>
      <c r="IR130" s="29"/>
      <c r="IS130" s="29"/>
      <c r="IT130" s="29"/>
      <c r="IU130" s="29"/>
    </row>
    <row r="131" spans="2:255" s="30" customFormat="1" ht="13.5" customHeight="1">
      <c r="B131" s="40"/>
      <c r="C131" s="32"/>
      <c r="D131" s="33"/>
      <c r="E131" s="40" t="s">
        <v>38</v>
      </c>
      <c r="F131" s="35"/>
      <c r="G131" s="41">
        <v>16416</v>
      </c>
      <c r="H131" s="41">
        <v>5630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  <c r="IS131" s="29"/>
      <c r="IT131" s="29"/>
      <c r="IU131" s="29"/>
    </row>
    <row r="132" spans="2:255" s="30" customFormat="1" ht="13.5" customHeight="1">
      <c r="B132" s="40"/>
      <c r="C132" s="32"/>
      <c r="D132" s="33"/>
      <c r="E132" s="40"/>
      <c r="F132" s="35"/>
      <c r="G132" s="41"/>
      <c r="H132" s="41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  <c r="IQ132" s="29"/>
      <c r="IR132" s="29"/>
      <c r="IS132" s="29"/>
      <c r="IT132" s="29"/>
      <c r="IU132" s="29"/>
    </row>
    <row r="133" spans="2:255" s="30" customFormat="1" ht="13.5" customHeight="1">
      <c r="B133" s="40" t="s">
        <v>62</v>
      </c>
      <c r="C133" s="32"/>
      <c r="D133" s="33"/>
      <c r="E133" s="40" t="s">
        <v>10</v>
      </c>
      <c r="F133" s="35"/>
      <c r="G133" s="36">
        <f>SUM(G134:G139)</f>
        <v>3807797</v>
      </c>
      <c r="H133" s="36">
        <f>SUM(H134:H139)</f>
        <v>3880524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  <c r="IS133" s="29"/>
      <c r="IT133" s="29"/>
      <c r="IU133" s="29"/>
    </row>
    <row r="134" spans="2:255" s="30" customFormat="1" ht="13.5" customHeight="1">
      <c r="B134" s="40"/>
      <c r="C134" s="32"/>
      <c r="D134" s="33"/>
      <c r="E134" s="40" t="s">
        <v>17</v>
      </c>
      <c r="F134" s="35"/>
      <c r="G134" s="41">
        <v>127285</v>
      </c>
      <c r="H134" s="41">
        <v>12814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  <c r="IT134" s="29"/>
      <c r="IU134" s="29"/>
    </row>
    <row r="135" spans="2:255" s="30" customFormat="1" ht="13.5" customHeight="1">
      <c r="B135" s="40"/>
      <c r="C135" s="32"/>
      <c r="D135" s="33"/>
      <c r="E135" s="40" t="s">
        <v>21</v>
      </c>
      <c r="F135" s="35"/>
      <c r="G135" s="39" t="s">
        <v>12</v>
      </c>
      <c r="H135" s="39">
        <v>1600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  <c r="IT135" s="29"/>
      <c r="IU135" s="29"/>
    </row>
    <row r="136" spans="2:255" s="30" customFormat="1" ht="13.5" customHeight="1">
      <c r="B136" s="40"/>
      <c r="C136" s="32"/>
      <c r="D136" s="33"/>
      <c r="E136" s="40" t="s">
        <v>30</v>
      </c>
      <c r="F136" s="35"/>
      <c r="G136" s="41">
        <v>2059812</v>
      </c>
      <c r="H136" s="41">
        <v>2056097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  <c r="IT136" s="29"/>
      <c r="IU136" s="29"/>
    </row>
    <row r="137" spans="2:255" s="30" customFormat="1" ht="13.5" customHeight="1">
      <c r="B137" s="40"/>
      <c r="C137" s="32"/>
      <c r="D137" s="33"/>
      <c r="E137" s="40" t="s">
        <v>23</v>
      </c>
      <c r="F137" s="35"/>
      <c r="G137" s="41">
        <v>233784</v>
      </c>
      <c r="H137" s="41">
        <v>58377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  <c r="IS137" s="29"/>
      <c r="IT137" s="29"/>
      <c r="IU137" s="29"/>
    </row>
    <row r="138" spans="2:255" s="30" customFormat="1" ht="13.5" customHeight="1">
      <c r="B138" s="40"/>
      <c r="C138" s="32"/>
      <c r="D138" s="33"/>
      <c r="E138" s="40" t="s">
        <v>45</v>
      </c>
      <c r="F138" s="35"/>
      <c r="G138" s="41">
        <v>41363</v>
      </c>
      <c r="H138" s="39" t="s">
        <v>12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  <c r="IT138" s="29"/>
      <c r="IU138" s="29"/>
    </row>
    <row r="139" spans="2:255" s="30" customFormat="1" ht="13.5" customHeight="1">
      <c r="B139" s="40"/>
      <c r="C139" s="32"/>
      <c r="D139" s="33"/>
      <c r="E139" s="40" t="s">
        <v>63</v>
      </c>
      <c r="F139" s="35"/>
      <c r="G139" s="41">
        <v>1345553</v>
      </c>
      <c r="H139" s="41">
        <v>1751636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29"/>
      <c r="IS139" s="29"/>
      <c r="IT139" s="29"/>
      <c r="IU139" s="29"/>
    </row>
    <row r="140" spans="2:255" s="30" customFormat="1" ht="13.5" customHeight="1">
      <c r="B140" s="40"/>
      <c r="C140" s="32"/>
      <c r="D140" s="33"/>
      <c r="E140" s="40"/>
      <c r="F140" s="35"/>
      <c r="G140" s="41"/>
      <c r="H140" s="41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  <c r="IT140" s="29"/>
      <c r="IU140" s="29"/>
    </row>
    <row r="141" spans="2:255" s="30" customFormat="1" ht="13.5" customHeight="1">
      <c r="B141" s="40" t="s">
        <v>64</v>
      </c>
      <c r="C141" s="32"/>
      <c r="D141" s="33"/>
      <c r="E141" s="40" t="s">
        <v>10</v>
      </c>
      <c r="F141" s="35"/>
      <c r="G141" s="36">
        <f>SUM(G143:G144)</f>
        <v>8860</v>
      </c>
      <c r="H141" s="36">
        <f>SUM(H142:H143)</f>
        <v>6461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  <c r="IS141" s="29"/>
      <c r="IT141" s="29"/>
      <c r="IU141" s="29"/>
    </row>
    <row r="142" spans="2:255" s="30" customFormat="1" ht="13.5" customHeight="1">
      <c r="B142" s="40"/>
      <c r="C142" s="32"/>
      <c r="D142" s="33"/>
      <c r="E142" s="40" t="s">
        <v>17</v>
      </c>
      <c r="F142" s="35"/>
      <c r="G142" s="39" t="s">
        <v>12</v>
      </c>
      <c r="H142" s="36">
        <v>3170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  <c r="IQ142" s="29"/>
      <c r="IR142" s="29"/>
      <c r="IS142" s="29"/>
      <c r="IT142" s="29"/>
      <c r="IU142" s="29"/>
    </row>
    <row r="143" spans="2:255" s="30" customFormat="1" ht="13.5" customHeight="1">
      <c r="B143" s="40"/>
      <c r="C143" s="32"/>
      <c r="D143" s="33"/>
      <c r="E143" s="40" t="s">
        <v>21</v>
      </c>
      <c r="F143" s="35"/>
      <c r="G143" s="36">
        <v>6279</v>
      </c>
      <c r="H143" s="36">
        <v>3291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  <c r="IQ143" s="29"/>
      <c r="IR143" s="29"/>
      <c r="IS143" s="29"/>
      <c r="IT143" s="29"/>
      <c r="IU143" s="29"/>
    </row>
    <row r="144" spans="2:255" s="30" customFormat="1" ht="13.5" customHeight="1">
      <c r="B144" s="40"/>
      <c r="C144" s="32"/>
      <c r="D144" s="33"/>
      <c r="E144" s="40" t="s">
        <v>38</v>
      </c>
      <c r="F144" s="35"/>
      <c r="G144" s="41">
        <v>2581</v>
      </c>
      <c r="H144" s="39" t="s">
        <v>12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  <c r="IK144" s="29"/>
      <c r="IL144" s="29"/>
      <c r="IM144" s="29"/>
      <c r="IN144" s="29"/>
      <c r="IO144" s="29"/>
      <c r="IP144" s="29"/>
      <c r="IQ144" s="29"/>
      <c r="IR144" s="29"/>
      <c r="IS144" s="29"/>
      <c r="IT144" s="29"/>
      <c r="IU144" s="29"/>
    </row>
    <row r="145" spans="2:255" s="30" customFormat="1" ht="13.5" customHeight="1">
      <c r="B145" s="40"/>
      <c r="C145" s="32"/>
      <c r="D145" s="33"/>
      <c r="E145" s="40"/>
      <c r="F145" s="35"/>
      <c r="G145" s="41"/>
      <c r="H145" s="41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  <c r="IP145" s="29"/>
      <c r="IQ145" s="29"/>
      <c r="IR145" s="29"/>
      <c r="IS145" s="29"/>
      <c r="IT145" s="29"/>
      <c r="IU145" s="29"/>
    </row>
    <row r="146" spans="2:255" s="30" customFormat="1" ht="13.5" customHeight="1">
      <c r="B146" s="40" t="s">
        <v>65</v>
      </c>
      <c r="C146" s="32"/>
      <c r="D146" s="33"/>
      <c r="E146" s="40" t="s">
        <v>10</v>
      </c>
      <c r="F146" s="35"/>
      <c r="G146" s="39" t="s">
        <v>12</v>
      </c>
      <c r="H146" s="41">
        <v>1912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29"/>
      <c r="IF146" s="29"/>
      <c r="IG146" s="29"/>
      <c r="IH146" s="29"/>
      <c r="II146" s="29"/>
      <c r="IJ146" s="29"/>
      <c r="IK146" s="29"/>
      <c r="IL146" s="29"/>
      <c r="IM146" s="29"/>
      <c r="IN146" s="29"/>
      <c r="IO146" s="29"/>
      <c r="IP146" s="29"/>
      <c r="IQ146" s="29"/>
      <c r="IR146" s="29"/>
      <c r="IS146" s="29"/>
      <c r="IT146" s="29"/>
      <c r="IU146" s="29"/>
    </row>
    <row r="147" spans="2:255" s="30" customFormat="1" ht="13.5" customHeight="1">
      <c r="B147" s="40"/>
      <c r="C147" s="32"/>
      <c r="D147" s="33"/>
      <c r="E147" s="40" t="s">
        <v>21</v>
      </c>
      <c r="F147" s="35"/>
      <c r="G147" s="39" t="s">
        <v>12</v>
      </c>
      <c r="H147" s="41">
        <v>1912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  <c r="IS147" s="29"/>
      <c r="IT147" s="29"/>
      <c r="IU147" s="29"/>
    </row>
    <row r="148" spans="2:255" s="30" customFormat="1" ht="13.5" customHeight="1">
      <c r="B148" s="40"/>
      <c r="C148" s="32"/>
      <c r="D148" s="33"/>
      <c r="E148" s="40"/>
      <c r="F148" s="35"/>
      <c r="G148" s="41"/>
      <c r="H148" s="41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  <c r="IP148" s="29"/>
      <c r="IQ148" s="29"/>
      <c r="IR148" s="29"/>
      <c r="IS148" s="29"/>
      <c r="IT148" s="29"/>
      <c r="IU148" s="29"/>
    </row>
    <row r="149" spans="2:255" s="30" customFormat="1" ht="13.5" customHeight="1">
      <c r="B149" s="40" t="s">
        <v>66</v>
      </c>
      <c r="C149" s="32"/>
      <c r="D149" s="33"/>
      <c r="E149" s="40" t="s">
        <v>10</v>
      </c>
      <c r="F149" s="35"/>
      <c r="G149" s="36">
        <f>SUM(G150:G163)</f>
        <v>373908</v>
      </c>
      <c r="H149" s="36">
        <f>SUM(H150:H163)</f>
        <v>437044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29"/>
      <c r="IS149" s="29"/>
      <c r="IT149" s="29"/>
      <c r="IU149" s="29"/>
    </row>
    <row r="150" spans="2:255" s="30" customFormat="1" ht="13.5" customHeight="1">
      <c r="B150" s="40"/>
      <c r="C150" s="32"/>
      <c r="D150" s="33"/>
      <c r="E150" s="40" t="s">
        <v>17</v>
      </c>
      <c r="F150" s="35"/>
      <c r="G150" s="41">
        <v>11346</v>
      </c>
      <c r="H150" s="41">
        <v>6902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  <c r="IO150" s="29"/>
      <c r="IP150" s="29"/>
      <c r="IQ150" s="29"/>
      <c r="IR150" s="29"/>
      <c r="IS150" s="29"/>
      <c r="IT150" s="29"/>
      <c r="IU150" s="29"/>
    </row>
    <row r="151" spans="2:255" s="30" customFormat="1" ht="13.5" customHeight="1">
      <c r="B151" s="40"/>
      <c r="C151" s="32"/>
      <c r="D151" s="33"/>
      <c r="E151" s="40" t="s">
        <v>21</v>
      </c>
      <c r="F151" s="35"/>
      <c r="G151" s="39" t="s">
        <v>12</v>
      </c>
      <c r="H151" s="41">
        <v>500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  <c r="IS151" s="29"/>
      <c r="IT151" s="29"/>
      <c r="IU151" s="29"/>
    </row>
    <row r="152" spans="2:255" s="30" customFormat="1" ht="13.5" customHeight="1">
      <c r="B152" s="40"/>
      <c r="C152" s="32"/>
      <c r="D152" s="33"/>
      <c r="E152" s="40" t="s">
        <v>30</v>
      </c>
      <c r="F152" s="35"/>
      <c r="G152" s="39" t="s">
        <v>12</v>
      </c>
      <c r="H152" s="41">
        <v>66657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  <c r="IP152" s="29"/>
      <c r="IQ152" s="29"/>
      <c r="IR152" s="29"/>
      <c r="IS152" s="29"/>
      <c r="IT152" s="29"/>
      <c r="IU152" s="29"/>
    </row>
    <row r="153" spans="2:255" s="30" customFormat="1" ht="13.5" customHeight="1">
      <c r="B153" s="40"/>
      <c r="C153" s="32"/>
      <c r="D153" s="33"/>
      <c r="E153" s="40" t="s">
        <v>67</v>
      </c>
      <c r="F153" s="35"/>
      <c r="G153" s="41">
        <v>1346</v>
      </c>
      <c r="H153" s="41">
        <v>1477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  <c r="IP153" s="29"/>
      <c r="IQ153" s="29"/>
      <c r="IR153" s="29"/>
      <c r="IS153" s="29"/>
      <c r="IT153" s="29"/>
      <c r="IU153" s="29"/>
    </row>
    <row r="154" spans="2:255" s="30" customFormat="1" ht="13.5" customHeight="1">
      <c r="B154" s="40"/>
      <c r="C154" s="32"/>
      <c r="D154" s="33"/>
      <c r="E154" s="40" t="s">
        <v>23</v>
      </c>
      <c r="F154" s="35"/>
      <c r="G154" s="41">
        <v>1021</v>
      </c>
      <c r="H154" s="39" t="s">
        <v>12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  <c r="II154" s="29"/>
      <c r="IJ154" s="29"/>
      <c r="IK154" s="29"/>
      <c r="IL154" s="29"/>
      <c r="IM154" s="29"/>
      <c r="IN154" s="29"/>
      <c r="IO154" s="29"/>
      <c r="IP154" s="29"/>
      <c r="IQ154" s="29"/>
      <c r="IR154" s="29"/>
      <c r="IS154" s="29"/>
      <c r="IT154" s="29"/>
      <c r="IU154" s="29"/>
    </row>
    <row r="155" spans="2:255" s="30" customFormat="1" ht="13.5" customHeight="1">
      <c r="B155" s="40"/>
      <c r="C155" s="32"/>
      <c r="D155" s="33"/>
      <c r="E155" s="40" t="s">
        <v>49</v>
      </c>
      <c r="F155" s="35"/>
      <c r="G155" s="41">
        <v>50009</v>
      </c>
      <c r="H155" s="41">
        <v>142794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  <c r="IO155" s="29"/>
      <c r="IP155" s="29"/>
      <c r="IQ155" s="29"/>
      <c r="IR155" s="29"/>
      <c r="IS155" s="29"/>
      <c r="IT155" s="29"/>
      <c r="IU155" s="29"/>
    </row>
    <row r="156" spans="2:255" s="30" customFormat="1" ht="13.5" customHeight="1">
      <c r="B156" s="40"/>
      <c r="C156" s="32"/>
      <c r="D156" s="33"/>
      <c r="E156" s="40" t="s">
        <v>13</v>
      </c>
      <c r="F156" s="35"/>
      <c r="G156" s="41">
        <v>11381</v>
      </c>
      <c r="H156" s="41">
        <v>11420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9"/>
      <c r="IB156" s="29"/>
      <c r="IC156" s="29"/>
      <c r="ID156" s="29"/>
      <c r="IE156" s="29"/>
      <c r="IF156" s="29"/>
      <c r="IG156" s="29"/>
      <c r="IH156" s="29"/>
      <c r="II156" s="29"/>
      <c r="IJ156" s="29"/>
      <c r="IK156" s="29"/>
      <c r="IL156" s="29"/>
      <c r="IM156" s="29"/>
      <c r="IN156" s="29"/>
      <c r="IO156" s="29"/>
      <c r="IP156" s="29"/>
      <c r="IQ156" s="29"/>
      <c r="IR156" s="29"/>
      <c r="IS156" s="29"/>
      <c r="IT156" s="29"/>
      <c r="IU156" s="29"/>
    </row>
    <row r="157" spans="2:255" s="30" customFormat="1" ht="13.5" customHeight="1">
      <c r="B157" s="40"/>
      <c r="C157" s="32"/>
      <c r="D157" s="33"/>
      <c r="E157" s="40" t="s">
        <v>25</v>
      </c>
      <c r="F157" s="35"/>
      <c r="G157" s="41">
        <v>155592</v>
      </c>
      <c r="H157" s="41">
        <v>119105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  <c r="IE157" s="29"/>
      <c r="IF157" s="29"/>
      <c r="IG157" s="29"/>
      <c r="IH157" s="29"/>
      <c r="II157" s="29"/>
      <c r="IJ157" s="29"/>
      <c r="IK157" s="29"/>
      <c r="IL157" s="29"/>
      <c r="IM157" s="29"/>
      <c r="IN157" s="29"/>
      <c r="IO157" s="29"/>
      <c r="IP157" s="29"/>
      <c r="IQ157" s="29"/>
      <c r="IR157" s="29"/>
      <c r="IS157" s="29"/>
      <c r="IT157" s="29"/>
      <c r="IU157" s="29"/>
    </row>
    <row r="158" spans="2:255" s="30" customFormat="1" ht="13.5" customHeight="1">
      <c r="B158" s="40"/>
      <c r="C158" s="32"/>
      <c r="D158" s="33"/>
      <c r="E158" s="40" t="s">
        <v>36</v>
      </c>
      <c r="F158" s="35"/>
      <c r="G158" s="41">
        <v>457</v>
      </c>
      <c r="H158" s="41">
        <v>1076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9"/>
      <c r="HJ158" s="29"/>
      <c r="HK158" s="29"/>
      <c r="HL158" s="29"/>
      <c r="HM158" s="29"/>
      <c r="HN158" s="29"/>
      <c r="HO158" s="29"/>
      <c r="HP158" s="29"/>
      <c r="HQ158" s="29"/>
      <c r="HR158" s="29"/>
      <c r="HS158" s="29"/>
      <c r="HT158" s="29"/>
      <c r="HU158" s="29"/>
      <c r="HV158" s="29"/>
      <c r="HW158" s="29"/>
      <c r="HX158" s="29"/>
      <c r="HY158" s="29"/>
      <c r="HZ158" s="29"/>
      <c r="IA158" s="29"/>
      <c r="IB158" s="29"/>
      <c r="IC158" s="29"/>
      <c r="ID158" s="29"/>
      <c r="IE158" s="29"/>
      <c r="IF158" s="29"/>
      <c r="IG158" s="29"/>
      <c r="IH158" s="29"/>
      <c r="II158" s="29"/>
      <c r="IJ158" s="29"/>
      <c r="IK158" s="29"/>
      <c r="IL158" s="29"/>
      <c r="IM158" s="29"/>
      <c r="IN158" s="29"/>
      <c r="IO158" s="29"/>
      <c r="IP158" s="29"/>
      <c r="IQ158" s="29"/>
      <c r="IR158" s="29"/>
      <c r="IS158" s="29"/>
      <c r="IT158" s="29"/>
      <c r="IU158" s="29"/>
    </row>
    <row r="159" spans="2:255" s="30" customFormat="1" ht="13.5" customHeight="1">
      <c r="B159" s="40"/>
      <c r="C159" s="32"/>
      <c r="D159" s="33"/>
      <c r="E159" s="40" t="s">
        <v>68</v>
      </c>
      <c r="F159" s="35"/>
      <c r="G159" s="41">
        <v>3134</v>
      </c>
      <c r="H159" s="41">
        <v>2359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9"/>
      <c r="IB159" s="29"/>
      <c r="IC159" s="29"/>
      <c r="ID159" s="29"/>
      <c r="IE159" s="29"/>
      <c r="IF159" s="29"/>
      <c r="IG159" s="29"/>
      <c r="IH159" s="29"/>
      <c r="II159" s="29"/>
      <c r="IJ159" s="29"/>
      <c r="IK159" s="29"/>
      <c r="IL159" s="29"/>
      <c r="IM159" s="29"/>
      <c r="IN159" s="29"/>
      <c r="IO159" s="29"/>
      <c r="IP159" s="29"/>
      <c r="IQ159" s="29"/>
      <c r="IR159" s="29"/>
      <c r="IS159" s="29"/>
      <c r="IT159" s="29"/>
      <c r="IU159" s="29"/>
    </row>
    <row r="160" spans="2:255" s="30" customFormat="1" ht="13.5" customHeight="1">
      <c r="B160" s="40"/>
      <c r="C160" s="32"/>
      <c r="D160" s="33"/>
      <c r="E160" s="40" t="s">
        <v>38</v>
      </c>
      <c r="F160" s="35"/>
      <c r="G160" s="39" t="s">
        <v>12</v>
      </c>
      <c r="H160" s="41">
        <v>5464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  <c r="GO160" s="29"/>
      <c r="GP160" s="29"/>
      <c r="GQ160" s="29"/>
      <c r="GR160" s="29"/>
      <c r="GS160" s="29"/>
      <c r="GT160" s="29"/>
      <c r="GU160" s="29"/>
      <c r="GV160" s="29"/>
      <c r="GW160" s="29"/>
      <c r="GX160" s="29"/>
      <c r="GY160" s="29"/>
      <c r="GZ160" s="29"/>
      <c r="HA160" s="29"/>
      <c r="HB160" s="29"/>
      <c r="HC160" s="29"/>
      <c r="HD160" s="29"/>
      <c r="HE160" s="29"/>
      <c r="HF160" s="29"/>
      <c r="HG160" s="29"/>
      <c r="HH160" s="29"/>
      <c r="HI160" s="29"/>
      <c r="HJ160" s="29"/>
      <c r="HK160" s="29"/>
      <c r="HL160" s="29"/>
      <c r="HM160" s="29"/>
      <c r="HN160" s="29"/>
      <c r="HO160" s="29"/>
      <c r="HP160" s="29"/>
      <c r="HQ160" s="29"/>
      <c r="HR160" s="29"/>
      <c r="HS160" s="29"/>
      <c r="HT160" s="29"/>
      <c r="HU160" s="29"/>
      <c r="HV160" s="29"/>
      <c r="HW160" s="29"/>
      <c r="HX160" s="29"/>
      <c r="HY160" s="29"/>
      <c r="HZ160" s="29"/>
      <c r="IA160" s="29"/>
      <c r="IB160" s="29"/>
      <c r="IC160" s="29"/>
      <c r="ID160" s="29"/>
      <c r="IE160" s="29"/>
      <c r="IF160" s="29"/>
      <c r="IG160" s="29"/>
      <c r="IH160" s="29"/>
      <c r="II160" s="29"/>
      <c r="IJ160" s="29"/>
      <c r="IK160" s="29"/>
      <c r="IL160" s="29"/>
      <c r="IM160" s="29"/>
      <c r="IN160" s="29"/>
      <c r="IO160" s="29"/>
      <c r="IP160" s="29"/>
      <c r="IQ160" s="29"/>
      <c r="IR160" s="29"/>
      <c r="IS160" s="29"/>
      <c r="IT160" s="29"/>
      <c r="IU160" s="29"/>
    </row>
    <row r="161" spans="2:255" s="30" customFormat="1" ht="13.5" customHeight="1">
      <c r="B161" s="40"/>
      <c r="C161" s="32"/>
      <c r="D161" s="33"/>
      <c r="E161" s="40" t="s">
        <v>14</v>
      </c>
      <c r="F161" s="35"/>
      <c r="G161" s="41">
        <v>33121</v>
      </c>
      <c r="H161" s="41">
        <v>17526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29"/>
      <c r="GV161" s="29"/>
      <c r="GW161" s="29"/>
      <c r="GX161" s="29"/>
      <c r="GY161" s="29"/>
      <c r="GZ161" s="29"/>
      <c r="HA161" s="29"/>
      <c r="HB161" s="29"/>
      <c r="HC161" s="29"/>
      <c r="HD161" s="29"/>
      <c r="HE161" s="29"/>
      <c r="HF161" s="29"/>
      <c r="HG161" s="29"/>
      <c r="HH161" s="29"/>
      <c r="HI161" s="29"/>
      <c r="HJ161" s="29"/>
      <c r="HK161" s="29"/>
      <c r="HL161" s="29"/>
      <c r="HM161" s="29"/>
      <c r="HN161" s="29"/>
      <c r="HO161" s="29"/>
      <c r="HP161" s="29"/>
      <c r="HQ161" s="29"/>
      <c r="HR161" s="29"/>
      <c r="HS161" s="29"/>
      <c r="HT161" s="29"/>
      <c r="HU161" s="29"/>
      <c r="HV161" s="29"/>
      <c r="HW161" s="29"/>
      <c r="HX161" s="29"/>
      <c r="HY161" s="29"/>
      <c r="HZ161" s="29"/>
      <c r="IA161" s="29"/>
      <c r="IB161" s="29"/>
      <c r="IC161" s="29"/>
      <c r="ID161" s="29"/>
      <c r="IE161" s="29"/>
      <c r="IF161" s="29"/>
      <c r="IG161" s="29"/>
      <c r="IH161" s="29"/>
      <c r="II161" s="29"/>
      <c r="IJ161" s="29"/>
      <c r="IK161" s="29"/>
      <c r="IL161" s="29"/>
      <c r="IM161" s="29"/>
      <c r="IN161" s="29"/>
      <c r="IO161" s="29"/>
      <c r="IP161" s="29"/>
      <c r="IQ161" s="29"/>
      <c r="IR161" s="29"/>
      <c r="IS161" s="29"/>
      <c r="IT161" s="29"/>
      <c r="IU161" s="29"/>
    </row>
    <row r="162" spans="2:255" s="30" customFormat="1" ht="13.5" customHeight="1">
      <c r="B162" s="40"/>
      <c r="C162" s="32"/>
      <c r="D162" s="33"/>
      <c r="E162" s="40" t="s">
        <v>15</v>
      </c>
      <c r="F162" s="35"/>
      <c r="G162" s="41">
        <v>76442</v>
      </c>
      <c r="H162" s="41">
        <v>18424</v>
      </c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  <c r="FS162" s="29"/>
      <c r="FT162" s="29"/>
      <c r="FU162" s="29"/>
      <c r="FV162" s="29"/>
      <c r="FW162" s="29"/>
      <c r="FX162" s="29"/>
      <c r="FY162" s="29"/>
      <c r="FZ162" s="29"/>
      <c r="GA162" s="29"/>
      <c r="GB162" s="29"/>
      <c r="GC162" s="29"/>
      <c r="GD162" s="29"/>
      <c r="GE162" s="29"/>
      <c r="GF162" s="29"/>
      <c r="GG162" s="29"/>
      <c r="GH162" s="29"/>
      <c r="GI162" s="29"/>
      <c r="GJ162" s="29"/>
      <c r="GK162" s="29"/>
      <c r="GL162" s="29"/>
      <c r="GM162" s="29"/>
      <c r="GN162" s="29"/>
      <c r="GO162" s="29"/>
      <c r="GP162" s="29"/>
      <c r="GQ162" s="29"/>
      <c r="GR162" s="29"/>
      <c r="GS162" s="29"/>
      <c r="GT162" s="29"/>
      <c r="GU162" s="29"/>
      <c r="GV162" s="29"/>
      <c r="GW162" s="29"/>
      <c r="GX162" s="29"/>
      <c r="GY162" s="29"/>
      <c r="GZ162" s="29"/>
      <c r="HA162" s="29"/>
      <c r="HB162" s="29"/>
      <c r="HC162" s="29"/>
      <c r="HD162" s="29"/>
      <c r="HE162" s="29"/>
      <c r="HF162" s="29"/>
      <c r="HG162" s="29"/>
      <c r="HH162" s="29"/>
      <c r="HI162" s="29"/>
      <c r="HJ162" s="29"/>
      <c r="HK162" s="29"/>
      <c r="HL162" s="29"/>
      <c r="HM162" s="29"/>
      <c r="HN162" s="29"/>
      <c r="HO162" s="29"/>
      <c r="HP162" s="29"/>
      <c r="HQ162" s="29"/>
      <c r="HR162" s="29"/>
      <c r="HS162" s="29"/>
      <c r="HT162" s="29"/>
      <c r="HU162" s="29"/>
      <c r="HV162" s="29"/>
      <c r="HW162" s="29"/>
      <c r="HX162" s="29"/>
      <c r="HY162" s="29"/>
      <c r="HZ162" s="29"/>
      <c r="IA162" s="29"/>
      <c r="IB162" s="29"/>
      <c r="IC162" s="29"/>
      <c r="ID162" s="29"/>
      <c r="IE162" s="29"/>
      <c r="IF162" s="29"/>
      <c r="IG162" s="29"/>
      <c r="IH162" s="29"/>
      <c r="II162" s="29"/>
      <c r="IJ162" s="29"/>
      <c r="IK162" s="29"/>
      <c r="IL162" s="29"/>
      <c r="IM162" s="29"/>
      <c r="IN162" s="29"/>
      <c r="IO162" s="29"/>
      <c r="IP162" s="29"/>
      <c r="IQ162" s="29"/>
      <c r="IR162" s="29"/>
      <c r="IS162" s="29"/>
      <c r="IT162" s="29"/>
      <c r="IU162" s="29"/>
    </row>
    <row r="163" spans="2:255" s="30" customFormat="1" ht="13.5" customHeight="1">
      <c r="B163" s="40"/>
      <c r="C163" s="32"/>
      <c r="D163" s="33"/>
      <c r="E163" s="40" t="s">
        <v>40</v>
      </c>
      <c r="F163" s="35"/>
      <c r="G163" s="41">
        <v>30059</v>
      </c>
      <c r="H163" s="41">
        <v>43340</v>
      </c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29"/>
      <c r="GY163" s="29"/>
      <c r="GZ163" s="29"/>
      <c r="HA163" s="29"/>
      <c r="HB163" s="29"/>
      <c r="HC163" s="29"/>
      <c r="HD163" s="29"/>
      <c r="HE163" s="29"/>
      <c r="HF163" s="29"/>
      <c r="HG163" s="29"/>
      <c r="HH163" s="29"/>
      <c r="HI163" s="29"/>
      <c r="HJ163" s="29"/>
      <c r="HK163" s="29"/>
      <c r="HL163" s="29"/>
      <c r="HM163" s="29"/>
      <c r="HN163" s="29"/>
      <c r="HO163" s="29"/>
      <c r="HP163" s="29"/>
      <c r="HQ163" s="29"/>
      <c r="HR163" s="29"/>
      <c r="HS163" s="29"/>
      <c r="HT163" s="29"/>
      <c r="HU163" s="29"/>
      <c r="HV163" s="29"/>
      <c r="HW163" s="29"/>
      <c r="HX163" s="29"/>
      <c r="HY163" s="29"/>
      <c r="HZ163" s="29"/>
      <c r="IA163" s="29"/>
      <c r="IB163" s="29"/>
      <c r="IC163" s="29"/>
      <c r="ID163" s="29"/>
      <c r="IE163" s="29"/>
      <c r="IF163" s="29"/>
      <c r="IG163" s="29"/>
      <c r="IH163" s="29"/>
      <c r="II163" s="29"/>
      <c r="IJ163" s="29"/>
      <c r="IK163" s="29"/>
      <c r="IL163" s="29"/>
      <c r="IM163" s="29"/>
      <c r="IN163" s="29"/>
      <c r="IO163" s="29"/>
      <c r="IP163" s="29"/>
      <c r="IQ163" s="29"/>
      <c r="IR163" s="29"/>
      <c r="IS163" s="29"/>
      <c r="IT163" s="29"/>
      <c r="IU163" s="29"/>
    </row>
    <row r="164" spans="2:255" s="30" customFormat="1" ht="13.5" customHeight="1">
      <c r="B164" s="40"/>
      <c r="C164" s="32"/>
      <c r="D164" s="33"/>
      <c r="E164" s="40"/>
      <c r="F164" s="35"/>
      <c r="G164" s="41"/>
      <c r="H164" s="41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  <c r="FW164" s="29"/>
      <c r="FX164" s="29"/>
      <c r="FY164" s="29"/>
      <c r="FZ164" s="29"/>
      <c r="GA164" s="29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  <c r="GN164" s="29"/>
      <c r="GO164" s="29"/>
      <c r="GP164" s="29"/>
      <c r="GQ164" s="29"/>
      <c r="GR164" s="29"/>
      <c r="GS164" s="29"/>
      <c r="GT164" s="29"/>
      <c r="GU164" s="29"/>
      <c r="GV164" s="29"/>
      <c r="GW164" s="29"/>
      <c r="GX164" s="29"/>
      <c r="GY164" s="29"/>
      <c r="GZ164" s="29"/>
      <c r="HA164" s="29"/>
      <c r="HB164" s="29"/>
      <c r="HC164" s="29"/>
      <c r="HD164" s="29"/>
      <c r="HE164" s="29"/>
      <c r="HF164" s="29"/>
      <c r="HG164" s="29"/>
      <c r="HH164" s="29"/>
      <c r="HI164" s="29"/>
      <c r="HJ164" s="29"/>
      <c r="HK164" s="29"/>
      <c r="HL164" s="29"/>
      <c r="HM164" s="29"/>
      <c r="HN164" s="29"/>
      <c r="HO164" s="29"/>
      <c r="HP164" s="29"/>
      <c r="HQ164" s="29"/>
      <c r="HR164" s="29"/>
      <c r="HS164" s="29"/>
      <c r="HT164" s="29"/>
      <c r="HU164" s="29"/>
      <c r="HV164" s="29"/>
      <c r="HW164" s="29"/>
      <c r="HX164" s="29"/>
      <c r="HY164" s="29"/>
      <c r="HZ164" s="29"/>
      <c r="IA164" s="29"/>
      <c r="IB164" s="29"/>
      <c r="IC164" s="29"/>
      <c r="ID164" s="29"/>
      <c r="IE164" s="29"/>
      <c r="IF164" s="29"/>
      <c r="IG164" s="29"/>
      <c r="IH164" s="29"/>
      <c r="II164" s="29"/>
      <c r="IJ164" s="29"/>
      <c r="IK164" s="29"/>
      <c r="IL164" s="29"/>
      <c r="IM164" s="29"/>
      <c r="IN164" s="29"/>
      <c r="IO164" s="29"/>
      <c r="IP164" s="29"/>
      <c r="IQ164" s="29"/>
      <c r="IR164" s="29"/>
      <c r="IS164" s="29"/>
      <c r="IT164" s="29"/>
      <c r="IU164" s="29"/>
    </row>
    <row r="165" spans="2:255" s="30" customFormat="1" ht="13.5" customHeight="1">
      <c r="B165" s="40" t="s">
        <v>69</v>
      </c>
      <c r="C165" s="32"/>
      <c r="D165" s="33"/>
      <c r="E165" s="40" t="s">
        <v>10</v>
      </c>
      <c r="F165" s="35"/>
      <c r="G165" s="36">
        <f>SUM(G166:G172)+SUM(G174:G175)</f>
        <v>74192</v>
      </c>
      <c r="H165" s="36">
        <f>SUM(H166:H174)</f>
        <v>93774</v>
      </c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  <c r="HK165" s="29"/>
      <c r="HL165" s="29"/>
      <c r="HM165" s="29"/>
      <c r="HN165" s="29"/>
      <c r="HO165" s="29"/>
      <c r="HP165" s="29"/>
      <c r="HQ165" s="29"/>
      <c r="HR165" s="29"/>
      <c r="HS165" s="29"/>
      <c r="HT165" s="29"/>
      <c r="HU165" s="29"/>
      <c r="HV165" s="29"/>
      <c r="HW165" s="29"/>
      <c r="HX165" s="29"/>
      <c r="HY165" s="29"/>
      <c r="HZ165" s="29"/>
      <c r="IA165" s="29"/>
      <c r="IB165" s="29"/>
      <c r="IC165" s="29"/>
      <c r="ID165" s="29"/>
      <c r="IE165" s="29"/>
      <c r="IF165" s="29"/>
      <c r="IG165" s="29"/>
      <c r="IH165" s="29"/>
      <c r="II165" s="29"/>
      <c r="IJ165" s="29"/>
      <c r="IK165" s="29"/>
      <c r="IL165" s="29"/>
      <c r="IM165" s="29"/>
      <c r="IN165" s="29"/>
      <c r="IO165" s="29"/>
      <c r="IP165" s="29"/>
      <c r="IQ165" s="29"/>
      <c r="IR165" s="29"/>
      <c r="IS165" s="29"/>
      <c r="IT165" s="29"/>
      <c r="IU165" s="29"/>
    </row>
    <row r="166" spans="2:255" s="30" customFormat="1" ht="13.5" customHeight="1">
      <c r="B166" s="40"/>
      <c r="C166" s="32"/>
      <c r="D166" s="33"/>
      <c r="E166" s="40" t="s">
        <v>17</v>
      </c>
      <c r="F166" s="35"/>
      <c r="G166" s="39" t="s">
        <v>12</v>
      </c>
      <c r="H166" s="39">
        <v>1000</v>
      </c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9"/>
      <c r="IB166" s="29"/>
      <c r="IC166" s="29"/>
      <c r="ID166" s="29"/>
      <c r="IE166" s="29"/>
      <c r="IF166" s="29"/>
      <c r="IG166" s="29"/>
      <c r="IH166" s="29"/>
      <c r="II166" s="29"/>
      <c r="IJ166" s="29"/>
      <c r="IK166" s="29"/>
      <c r="IL166" s="29"/>
      <c r="IM166" s="29"/>
      <c r="IN166" s="29"/>
      <c r="IO166" s="29"/>
      <c r="IP166" s="29"/>
      <c r="IQ166" s="29"/>
      <c r="IR166" s="29"/>
      <c r="IS166" s="29"/>
      <c r="IT166" s="29"/>
      <c r="IU166" s="29"/>
    </row>
    <row r="167" spans="2:255" s="30" customFormat="1" ht="13.5" customHeight="1">
      <c r="B167" s="40"/>
      <c r="C167" s="32"/>
      <c r="D167" s="33"/>
      <c r="E167" s="40" t="s">
        <v>21</v>
      </c>
      <c r="F167" s="35"/>
      <c r="G167" s="41">
        <v>5757</v>
      </c>
      <c r="H167" s="41">
        <v>16083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  <c r="IF167" s="29"/>
      <c r="IG167" s="29"/>
      <c r="IH167" s="29"/>
      <c r="II167" s="29"/>
      <c r="IJ167" s="29"/>
      <c r="IK167" s="29"/>
      <c r="IL167" s="29"/>
      <c r="IM167" s="29"/>
      <c r="IN167" s="29"/>
      <c r="IO167" s="29"/>
      <c r="IP167" s="29"/>
      <c r="IQ167" s="29"/>
      <c r="IR167" s="29"/>
      <c r="IS167" s="29"/>
      <c r="IT167" s="29"/>
      <c r="IU167" s="29"/>
    </row>
    <row r="168" spans="2:255" s="30" customFormat="1" ht="13.5" customHeight="1">
      <c r="B168" s="40"/>
      <c r="C168" s="32"/>
      <c r="D168" s="33"/>
      <c r="E168" s="40" t="s">
        <v>30</v>
      </c>
      <c r="F168" s="35"/>
      <c r="G168" s="41">
        <v>800</v>
      </c>
      <c r="H168" s="41">
        <v>2006</v>
      </c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  <c r="FW168" s="29"/>
      <c r="FX168" s="29"/>
      <c r="FY168" s="29"/>
      <c r="FZ168" s="29"/>
      <c r="GA168" s="29"/>
      <c r="GB168" s="29"/>
      <c r="GC168" s="29"/>
      <c r="GD168" s="29"/>
      <c r="GE168" s="29"/>
      <c r="GF168" s="29"/>
      <c r="GG168" s="29"/>
      <c r="GH168" s="29"/>
      <c r="GI168" s="29"/>
      <c r="GJ168" s="29"/>
      <c r="GK168" s="29"/>
      <c r="GL168" s="29"/>
      <c r="GM168" s="29"/>
      <c r="GN168" s="29"/>
      <c r="GO168" s="29"/>
      <c r="GP168" s="29"/>
      <c r="GQ168" s="29"/>
      <c r="GR168" s="29"/>
      <c r="GS168" s="29"/>
      <c r="GT168" s="29"/>
      <c r="GU168" s="29"/>
      <c r="GV168" s="29"/>
      <c r="GW168" s="29"/>
      <c r="GX168" s="29"/>
      <c r="GY168" s="29"/>
      <c r="GZ168" s="29"/>
      <c r="HA168" s="29"/>
      <c r="HB168" s="29"/>
      <c r="HC168" s="29"/>
      <c r="HD168" s="29"/>
      <c r="HE168" s="29"/>
      <c r="HF168" s="29"/>
      <c r="HG168" s="29"/>
      <c r="HH168" s="29"/>
      <c r="HI168" s="29"/>
      <c r="HJ168" s="29"/>
      <c r="HK168" s="29"/>
      <c r="HL168" s="29"/>
      <c r="HM168" s="29"/>
      <c r="HN168" s="29"/>
      <c r="HO168" s="29"/>
      <c r="HP168" s="29"/>
      <c r="HQ168" s="29"/>
      <c r="HR168" s="29"/>
      <c r="HS168" s="29"/>
      <c r="HT168" s="29"/>
      <c r="HU168" s="29"/>
      <c r="HV168" s="29"/>
      <c r="HW168" s="29"/>
      <c r="HX168" s="29"/>
      <c r="HY168" s="29"/>
      <c r="HZ168" s="29"/>
      <c r="IA168" s="29"/>
      <c r="IB168" s="29"/>
      <c r="IC168" s="29"/>
      <c r="ID168" s="29"/>
      <c r="IE168" s="29"/>
      <c r="IF168" s="29"/>
      <c r="IG168" s="29"/>
      <c r="IH168" s="29"/>
      <c r="II168" s="29"/>
      <c r="IJ168" s="29"/>
      <c r="IK168" s="29"/>
      <c r="IL168" s="29"/>
      <c r="IM168" s="29"/>
      <c r="IN168" s="29"/>
      <c r="IO168" s="29"/>
      <c r="IP168" s="29"/>
      <c r="IQ168" s="29"/>
      <c r="IR168" s="29"/>
      <c r="IS168" s="29"/>
      <c r="IT168" s="29"/>
      <c r="IU168" s="29"/>
    </row>
    <row r="169" spans="2:255" s="30" customFormat="1" ht="13.5" customHeight="1">
      <c r="B169" s="40"/>
      <c r="C169" s="32"/>
      <c r="D169" s="33"/>
      <c r="E169" s="40" t="s">
        <v>70</v>
      </c>
      <c r="F169" s="35"/>
      <c r="G169" s="41">
        <v>8355</v>
      </c>
      <c r="H169" s="39" t="s">
        <v>12</v>
      </c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9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  <c r="IF169" s="29"/>
      <c r="IG169" s="29"/>
      <c r="IH169" s="29"/>
      <c r="II169" s="29"/>
      <c r="IJ169" s="29"/>
      <c r="IK169" s="29"/>
      <c r="IL169" s="29"/>
      <c r="IM169" s="29"/>
      <c r="IN169" s="29"/>
      <c r="IO169" s="29"/>
      <c r="IP169" s="29"/>
      <c r="IQ169" s="29"/>
      <c r="IR169" s="29"/>
      <c r="IS169" s="29"/>
      <c r="IT169" s="29"/>
      <c r="IU169" s="29"/>
    </row>
    <row r="170" spans="2:255" s="30" customFormat="1" ht="13.5" customHeight="1">
      <c r="B170" s="40"/>
      <c r="C170" s="32"/>
      <c r="D170" s="33"/>
      <c r="E170" s="40" t="s">
        <v>71</v>
      </c>
      <c r="F170" s="35"/>
      <c r="G170" s="41">
        <v>3894</v>
      </c>
      <c r="H170" s="39" t="s">
        <v>12</v>
      </c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  <c r="GO170" s="29"/>
      <c r="GP170" s="29"/>
      <c r="GQ170" s="29"/>
      <c r="GR170" s="29"/>
      <c r="GS170" s="29"/>
      <c r="GT170" s="29"/>
      <c r="GU170" s="29"/>
      <c r="GV170" s="29"/>
      <c r="GW170" s="29"/>
      <c r="GX170" s="29"/>
      <c r="GY170" s="29"/>
      <c r="GZ170" s="29"/>
      <c r="HA170" s="29"/>
      <c r="HB170" s="29"/>
      <c r="HC170" s="29"/>
      <c r="HD170" s="29"/>
      <c r="HE170" s="29"/>
      <c r="HF170" s="29"/>
      <c r="HG170" s="29"/>
      <c r="HH170" s="29"/>
      <c r="HI170" s="29"/>
      <c r="HJ170" s="29"/>
      <c r="HK170" s="29"/>
      <c r="HL170" s="29"/>
      <c r="HM170" s="29"/>
      <c r="HN170" s="29"/>
      <c r="HO170" s="29"/>
      <c r="HP170" s="29"/>
      <c r="HQ170" s="29"/>
      <c r="HR170" s="29"/>
      <c r="HS170" s="29"/>
      <c r="HT170" s="29"/>
      <c r="HU170" s="29"/>
      <c r="HV170" s="29"/>
      <c r="HW170" s="29"/>
      <c r="HX170" s="29"/>
      <c r="HY170" s="29"/>
      <c r="HZ170" s="29"/>
      <c r="IA170" s="29"/>
      <c r="IB170" s="29"/>
      <c r="IC170" s="29"/>
      <c r="ID170" s="29"/>
      <c r="IE170" s="29"/>
      <c r="IF170" s="29"/>
      <c r="IG170" s="29"/>
      <c r="IH170" s="29"/>
      <c r="II170" s="29"/>
      <c r="IJ170" s="29"/>
      <c r="IK170" s="29"/>
      <c r="IL170" s="29"/>
      <c r="IM170" s="29"/>
      <c r="IN170" s="29"/>
      <c r="IO170" s="29"/>
      <c r="IP170" s="29"/>
      <c r="IQ170" s="29"/>
      <c r="IR170" s="29"/>
      <c r="IS170" s="29"/>
      <c r="IT170" s="29"/>
      <c r="IU170" s="29"/>
    </row>
    <row r="171" spans="2:255" s="30" customFormat="1" ht="13.5" customHeight="1">
      <c r="B171" s="40"/>
      <c r="C171" s="32"/>
      <c r="D171" s="33"/>
      <c r="E171" s="40" t="s">
        <v>13</v>
      </c>
      <c r="F171" s="35"/>
      <c r="G171" s="39" t="s">
        <v>12</v>
      </c>
      <c r="H171" s="41">
        <v>806</v>
      </c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29"/>
      <c r="GY171" s="29"/>
      <c r="GZ171" s="29"/>
      <c r="HA171" s="29"/>
      <c r="HB171" s="29"/>
      <c r="HC171" s="29"/>
      <c r="HD171" s="29"/>
      <c r="HE171" s="29"/>
      <c r="HF171" s="29"/>
      <c r="HG171" s="29"/>
      <c r="HH171" s="29"/>
      <c r="HI171" s="29"/>
      <c r="HJ171" s="29"/>
      <c r="HK171" s="29"/>
      <c r="HL171" s="29"/>
      <c r="HM171" s="29"/>
      <c r="HN171" s="29"/>
      <c r="HO171" s="29"/>
      <c r="HP171" s="29"/>
      <c r="HQ171" s="29"/>
      <c r="HR171" s="29"/>
      <c r="HS171" s="29"/>
      <c r="HT171" s="29"/>
      <c r="HU171" s="29"/>
      <c r="HV171" s="29"/>
      <c r="HW171" s="29"/>
      <c r="HX171" s="29"/>
      <c r="HY171" s="29"/>
      <c r="HZ171" s="29"/>
      <c r="IA171" s="29"/>
      <c r="IB171" s="29"/>
      <c r="IC171" s="29"/>
      <c r="ID171" s="29"/>
      <c r="IE171" s="29"/>
      <c r="IF171" s="29"/>
      <c r="IG171" s="29"/>
      <c r="IH171" s="29"/>
      <c r="II171" s="29"/>
      <c r="IJ171" s="29"/>
      <c r="IK171" s="29"/>
      <c r="IL171" s="29"/>
      <c r="IM171" s="29"/>
      <c r="IN171" s="29"/>
      <c r="IO171" s="29"/>
      <c r="IP171" s="29"/>
      <c r="IQ171" s="29"/>
      <c r="IR171" s="29"/>
      <c r="IS171" s="29"/>
      <c r="IT171" s="29"/>
      <c r="IU171" s="29"/>
    </row>
    <row r="172" spans="2:255" s="30" customFormat="1" ht="13.5" customHeight="1">
      <c r="B172" s="40"/>
      <c r="C172" s="32"/>
      <c r="D172" s="33"/>
      <c r="E172" s="40" t="s">
        <v>38</v>
      </c>
      <c r="F172" s="35"/>
      <c r="G172" s="41">
        <v>4950</v>
      </c>
      <c r="H172" s="39" t="s">
        <v>12</v>
      </c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29"/>
      <c r="GO172" s="29"/>
      <c r="GP172" s="29"/>
      <c r="GQ172" s="29"/>
      <c r="GR172" s="29"/>
      <c r="GS172" s="29"/>
      <c r="GT172" s="29"/>
      <c r="GU172" s="29"/>
      <c r="GV172" s="29"/>
      <c r="GW172" s="29"/>
      <c r="GX172" s="29"/>
      <c r="GY172" s="29"/>
      <c r="GZ172" s="29"/>
      <c r="HA172" s="29"/>
      <c r="HB172" s="29"/>
      <c r="HC172" s="29"/>
      <c r="HD172" s="29"/>
      <c r="HE172" s="29"/>
      <c r="HF172" s="29"/>
      <c r="HG172" s="29"/>
      <c r="HH172" s="29"/>
      <c r="HI172" s="29"/>
      <c r="HJ172" s="29"/>
      <c r="HK172" s="29"/>
      <c r="HL172" s="29"/>
      <c r="HM172" s="29"/>
      <c r="HN172" s="29"/>
      <c r="HO172" s="29"/>
      <c r="HP172" s="29"/>
      <c r="HQ172" s="29"/>
      <c r="HR172" s="29"/>
      <c r="HS172" s="29"/>
      <c r="HT172" s="29"/>
      <c r="HU172" s="29"/>
      <c r="HV172" s="29"/>
      <c r="HW172" s="29"/>
      <c r="HX172" s="29"/>
      <c r="HY172" s="29"/>
      <c r="HZ172" s="29"/>
      <c r="IA172" s="29"/>
      <c r="IB172" s="29"/>
      <c r="IC172" s="29"/>
      <c r="ID172" s="29"/>
      <c r="IE172" s="29"/>
      <c r="IF172" s="29"/>
      <c r="IG172" s="29"/>
      <c r="IH172" s="29"/>
      <c r="II172" s="29"/>
      <c r="IJ172" s="29"/>
      <c r="IK172" s="29"/>
      <c r="IL172" s="29"/>
      <c r="IM172" s="29"/>
      <c r="IN172" s="29"/>
      <c r="IO172" s="29"/>
      <c r="IP172" s="29"/>
      <c r="IQ172" s="29"/>
      <c r="IR172" s="29"/>
      <c r="IS172" s="29"/>
      <c r="IT172" s="29"/>
      <c r="IU172" s="29"/>
    </row>
    <row r="173" spans="2:255" s="30" customFormat="1" ht="13.5" customHeight="1">
      <c r="B173" s="40"/>
      <c r="C173" s="32"/>
      <c r="D173" s="33"/>
      <c r="E173" s="40" t="s">
        <v>72</v>
      </c>
      <c r="F173" s="35"/>
      <c r="G173" s="39" t="s">
        <v>12</v>
      </c>
      <c r="H173" s="41">
        <v>1600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  <c r="GO173" s="29"/>
      <c r="GP173" s="29"/>
      <c r="GQ173" s="29"/>
      <c r="GR173" s="29"/>
      <c r="GS173" s="29"/>
      <c r="GT173" s="29"/>
      <c r="GU173" s="29"/>
      <c r="GV173" s="29"/>
      <c r="GW173" s="29"/>
      <c r="GX173" s="29"/>
      <c r="GY173" s="29"/>
      <c r="GZ173" s="29"/>
      <c r="HA173" s="29"/>
      <c r="HB173" s="29"/>
      <c r="HC173" s="29"/>
      <c r="HD173" s="29"/>
      <c r="HE173" s="29"/>
      <c r="HF173" s="29"/>
      <c r="HG173" s="29"/>
      <c r="HH173" s="29"/>
      <c r="HI173" s="29"/>
      <c r="HJ173" s="29"/>
      <c r="HK173" s="29"/>
      <c r="HL173" s="29"/>
      <c r="HM173" s="29"/>
      <c r="HN173" s="29"/>
      <c r="HO173" s="29"/>
      <c r="HP173" s="29"/>
      <c r="HQ173" s="29"/>
      <c r="HR173" s="29"/>
      <c r="HS173" s="29"/>
      <c r="HT173" s="29"/>
      <c r="HU173" s="29"/>
      <c r="HV173" s="29"/>
      <c r="HW173" s="29"/>
      <c r="HX173" s="29"/>
      <c r="HY173" s="29"/>
      <c r="HZ173" s="29"/>
      <c r="IA173" s="29"/>
      <c r="IB173" s="29"/>
      <c r="IC173" s="29"/>
      <c r="ID173" s="29"/>
      <c r="IE173" s="29"/>
      <c r="IF173" s="29"/>
      <c r="IG173" s="29"/>
      <c r="IH173" s="29"/>
      <c r="II173" s="29"/>
      <c r="IJ173" s="29"/>
      <c r="IK173" s="29"/>
      <c r="IL173" s="29"/>
      <c r="IM173" s="29"/>
      <c r="IN173" s="29"/>
      <c r="IO173" s="29"/>
      <c r="IP173" s="29"/>
      <c r="IQ173" s="29"/>
      <c r="IR173" s="29"/>
      <c r="IS173" s="29"/>
      <c r="IT173" s="29"/>
      <c r="IU173" s="29"/>
    </row>
    <row r="174" spans="2:255" s="30" customFormat="1" ht="13.5" customHeight="1">
      <c r="B174" s="40"/>
      <c r="C174" s="32"/>
      <c r="D174" s="33"/>
      <c r="E174" s="40" t="s">
        <v>14</v>
      </c>
      <c r="F174" s="35"/>
      <c r="G174" s="41">
        <v>36051</v>
      </c>
      <c r="H174" s="41">
        <v>72279</v>
      </c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  <c r="IQ174" s="29"/>
      <c r="IR174" s="29"/>
      <c r="IS174" s="29"/>
      <c r="IT174" s="29"/>
      <c r="IU174" s="29"/>
    </row>
    <row r="175" spans="2:255" s="30" customFormat="1" ht="13.5" customHeight="1">
      <c r="B175" s="40"/>
      <c r="C175" s="32"/>
      <c r="D175" s="33"/>
      <c r="E175" s="40" t="s">
        <v>15</v>
      </c>
      <c r="F175" s="35"/>
      <c r="G175" s="41">
        <v>14385</v>
      </c>
      <c r="H175" s="39" t="s">
        <v>12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  <c r="HA175" s="29"/>
      <c r="HB175" s="29"/>
      <c r="HC175" s="29"/>
      <c r="HD175" s="29"/>
      <c r="HE175" s="29"/>
      <c r="HF175" s="29"/>
      <c r="HG175" s="29"/>
      <c r="HH175" s="29"/>
      <c r="HI175" s="29"/>
      <c r="HJ175" s="29"/>
      <c r="HK175" s="29"/>
      <c r="HL175" s="29"/>
      <c r="HM175" s="29"/>
      <c r="HN175" s="29"/>
      <c r="HO175" s="29"/>
      <c r="HP175" s="29"/>
      <c r="HQ175" s="29"/>
      <c r="HR175" s="29"/>
      <c r="HS175" s="29"/>
      <c r="HT175" s="29"/>
      <c r="HU175" s="29"/>
      <c r="HV175" s="29"/>
      <c r="HW175" s="29"/>
      <c r="HX175" s="29"/>
      <c r="HY175" s="29"/>
      <c r="HZ175" s="29"/>
      <c r="IA175" s="29"/>
      <c r="IB175" s="29"/>
      <c r="IC175" s="29"/>
      <c r="ID175" s="29"/>
      <c r="IE175" s="29"/>
      <c r="IF175" s="29"/>
      <c r="IG175" s="29"/>
      <c r="IH175" s="29"/>
      <c r="II175" s="29"/>
      <c r="IJ175" s="29"/>
      <c r="IK175" s="29"/>
      <c r="IL175" s="29"/>
      <c r="IM175" s="29"/>
      <c r="IN175" s="29"/>
      <c r="IO175" s="29"/>
      <c r="IP175" s="29"/>
      <c r="IQ175" s="29"/>
      <c r="IR175" s="29"/>
      <c r="IS175" s="29"/>
      <c r="IT175" s="29"/>
      <c r="IU175" s="29"/>
    </row>
    <row r="176" spans="2:255" s="30" customFormat="1" ht="13.5" customHeight="1">
      <c r="B176" s="40"/>
      <c r="C176" s="32"/>
      <c r="D176" s="33"/>
      <c r="E176" s="40"/>
      <c r="F176" s="35"/>
      <c r="G176" s="41"/>
      <c r="H176" s="41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  <c r="IA176" s="29"/>
      <c r="IB176" s="29"/>
      <c r="IC176" s="29"/>
      <c r="ID176" s="29"/>
      <c r="IE176" s="29"/>
      <c r="IF176" s="29"/>
      <c r="IG176" s="29"/>
      <c r="IH176" s="29"/>
      <c r="II176" s="29"/>
      <c r="IJ176" s="29"/>
      <c r="IK176" s="29"/>
      <c r="IL176" s="29"/>
      <c r="IM176" s="29"/>
      <c r="IN176" s="29"/>
      <c r="IO176" s="29"/>
      <c r="IP176" s="29"/>
      <c r="IQ176" s="29"/>
      <c r="IR176" s="29"/>
      <c r="IS176" s="29"/>
      <c r="IT176" s="29"/>
      <c r="IU176" s="29"/>
    </row>
    <row r="177" spans="2:255" s="30" customFormat="1" ht="13.5" customHeight="1">
      <c r="B177" s="64" t="s">
        <v>73</v>
      </c>
      <c r="C177" s="32"/>
      <c r="D177" s="33"/>
      <c r="E177" s="40" t="s">
        <v>10</v>
      </c>
      <c r="F177" s="35"/>
      <c r="G177" s="41">
        <v>10247</v>
      </c>
      <c r="H177" s="41">
        <v>4885</v>
      </c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  <c r="GO177" s="29"/>
      <c r="GP177" s="29"/>
      <c r="GQ177" s="29"/>
      <c r="GR177" s="29"/>
      <c r="GS177" s="29"/>
      <c r="GT177" s="29"/>
      <c r="GU177" s="29"/>
      <c r="GV177" s="29"/>
      <c r="GW177" s="29"/>
      <c r="GX177" s="29"/>
      <c r="GY177" s="29"/>
      <c r="GZ177" s="29"/>
      <c r="HA177" s="29"/>
      <c r="HB177" s="29"/>
      <c r="HC177" s="29"/>
      <c r="HD177" s="29"/>
      <c r="HE177" s="29"/>
      <c r="HF177" s="29"/>
      <c r="HG177" s="29"/>
      <c r="HH177" s="29"/>
      <c r="HI177" s="29"/>
      <c r="HJ177" s="29"/>
      <c r="HK177" s="29"/>
      <c r="HL177" s="29"/>
      <c r="HM177" s="29"/>
      <c r="HN177" s="29"/>
      <c r="HO177" s="29"/>
      <c r="HP177" s="29"/>
      <c r="HQ177" s="29"/>
      <c r="HR177" s="29"/>
      <c r="HS177" s="29"/>
      <c r="HT177" s="29"/>
      <c r="HU177" s="29"/>
      <c r="HV177" s="29"/>
      <c r="HW177" s="29"/>
      <c r="HX177" s="29"/>
      <c r="HY177" s="29"/>
      <c r="HZ177" s="29"/>
      <c r="IA177" s="29"/>
      <c r="IB177" s="29"/>
      <c r="IC177" s="29"/>
      <c r="ID177" s="29"/>
      <c r="IE177" s="29"/>
      <c r="IF177" s="29"/>
      <c r="IG177" s="29"/>
      <c r="IH177" s="29"/>
      <c r="II177" s="29"/>
      <c r="IJ177" s="29"/>
      <c r="IK177" s="29"/>
      <c r="IL177" s="29"/>
      <c r="IM177" s="29"/>
      <c r="IN177" s="29"/>
      <c r="IO177" s="29"/>
      <c r="IP177" s="29"/>
      <c r="IQ177" s="29"/>
      <c r="IR177" s="29"/>
      <c r="IS177" s="29"/>
      <c r="IT177" s="29"/>
      <c r="IU177" s="29"/>
    </row>
    <row r="178" spans="2:255" s="30" customFormat="1" ht="13.5" customHeight="1">
      <c r="B178" s="40"/>
      <c r="C178" s="32"/>
      <c r="D178" s="33"/>
      <c r="E178" s="40" t="s">
        <v>17</v>
      </c>
      <c r="F178" s="35"/>
      <c r="G178" s="41">
        <v>10247</v>
      </c>
      <c r="H178" s="41">
        <v>4885</v>
      </c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  <c r="FZ178" s="29"/>
      <c r="GA178" s="29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  <c r="GZ178" s="29"/>
      <c r="HA178" s="29"/>
      <c r="HB178" s="29"/>
      <c r="HC178" s="29"/>
      <c r="HD178" s="29"/>
      <c r="HE178" s="29"/>
      <c r="HF178" s="29"/>
      <c r="HG178" s="29"/>
      <c r="HH178" s="29"/>
      <c r="HI178" s="29"/>
      <c r="HJ178" s="29"/>
      <c r="HK178" s="29"/>
      <c r="HL178" s="29"/>
      <c r="HM178" s="29"/>
      <c r="HN178" s="29"/>
      <c r="HO178" s="29"/>
      <c r="HP178" s="29"/>
      <c r="HQ178" s="29"/>
      <c r="HR178" s="29"/>
      <c r="HS178" s="29"/>
      <c r="HT178" s="29"/>
      <c r="HU178" s="29"/>
      <c r="HV178" s="29"/>
      <c r="HW178" s="29"/>
      <c r="HX178" s="29"/>
      <c r="HY178" s="29"/>
      <c r="HZ178" s="29"/>
      <c r="IA178" s="29"/>
      <c r="IB178" s="29"/>
      <c r="IC178" s="29"/>
      <c r="ID178" s="29"/>
      <c r="IE178" s="29"/>
      <c r="IF178" s="29"/>
      <c r="IG178" s="29"/>
      <c r="IH178" s="29"/>
      <c r="II178" s="29"/>
      <c r="IJ178" s="29"/>
      <c r="IK178" s="29"/>
      <c r="IL178" s="29"/>
      <c r="IM178" s="29"/>
      <c r="IN178" s="29"/>
      <c r="IO178" s="29"/>
      <c r="IP178" s="29"/>
      <c r="IQ178" s="29"/>
      <c r="IR178" s="29"/>
      <c r="IS178" s="29"/>
      <c r="IT178" s="29"/>
      <c r="IU178" s="29"/>
    </row>
    <row r="179" spans="1:255" s="30" customFormat="1" ht="13.5" customHeight="1">
      <c r="A179" s="45"/>
      <c r="B179" s="65"/>
      <c r="C179" s="47"/>
      <c r="D179" s="48"/>
      <c r="E179" s="46"/>
      <c r="F179" s="49"/>
      <c r="G179" s="50"/>
      <c r="H179" s="50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  <c r="HA179" s="29"/>
      <c r="HB179" s="29"/>
      <c r="HC179" s="29"/>
      <c r="HD179" s="29"/>
      <c r="HE179" s="29"/>
      <c r="HF179" s="29"/>
      <c r="HG179" s="29"/>
      <c r="HH179" s="29"/>
      <c r="HI179" s="29"/>
      <c r="HJ179" s="29"/>
      <c r="HK179" s="29"/>
      <c r="HL179" s="29"/>
      <c r="HM179" s="29"/>
      <c r="HN179" s="29"/>
      <c r="HO179" s="29"/>
      <c r="HP179" s="29"/>
      <c r="HQ179" s="29"/>
      <c r="HR179" s="29"/>
      <c r="HS179" s="29"/>
      <c r="HT179" s="29"/>
      <c r="HU179" s="29"/>
      <c r="HV179" s="29"/>
      <c r="HW179" s="29"/>
      <c r="HX179" s="29"/>
      <c r="HY179" s="29"/>
      <c r="HZ179" s="29"/>
      <c r="IA179" s="29"/>
      <c r="IB179" s="29"/>
      <c r="IC179" s="29"/>
      <c r="ID179" s="29"/>
      <c r="IE179" s="29"/>
      <c r="IF179" s="29"/>
      <c r="IG179" s="29"/>
      <c r="IH179" s="29"/>
      <c r="II179" s="29"/>
      <c r="IJ179" s="29"/>
      <c r="IK179" s="29"/>
      <c r="IL179" s="29"/>
      <c r="IM179" s="29"/>
      <c r="IN179" s="29"/>
      <c r="IO179" s="29"/>
      <c r="IP179" s="29"/>
      <c r="IQ179" s="29"/>
      <c r="IR179" s="29"/>
      <c r="IS179" s="29"/>
      <c r="IT179" s="29"/>
      <c r="IU179" s="29"/>
    </row>
    <row r="180" spans="1:256" ht="13.5" customHeight="1">
      <c r="A180" s="51"/>
      <c r="B180" s="52"/>
      <c r="E180" s="53"/>
      <c r="G180" s="53"/>
      <c r="IV180" s="3"/>
    </row>
    <row r="181" spans="1:256" ht="13.5" customHeight="1">
      <c r="A181" s="1" t="s">
        <v>42</v>
      </c>
      <c r="IV181" s="3"/>
    </row>
    <row r="182" spans="7:256" ht="13.5" customHeight="1">
      <c r="G182" s="5"/>
      <c r="H182" s="6" t="s">
        <v>1</v>
      </c>
      <c r="IV182" s="3"/>
    </row>
    <row r="183" spans="1:256" s="14" customFormat="1" ht="13.5" customHeight="1">
      <c r="A183" s="7"/>
      <c r="B183" s="7" t="s">
        <v>2</v>
      </c>
      <c r="C183" s="7"/>
      <c r="D183" s="8"/>
      <c r="E183" s="9"/>
      <c r="F183" s="10"/>
      <c r="G183" s="11" t="s">
        <v>3</v>
      </c>
      <c r="H183" s="12" t="s">
        <v>4</v>
      </c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</row>
    <row r="184" spans="1:256" s="14" customFormat="1" ht="13.5" customHeight="1">
      <c r="A184" s="15"/>
      <c r="B184" s="15" t="s">
        <v>5</v>
      </c>
      <c r="C184" s="16"/>
      <c r="D184" s="17"/>
      <c r="E184" s="18" t="s">
        <v>6</v>
      </c>
      <c r="F184" s="19"/>
      <c r="G184" s="20" t="s">
        <v>7</v>
      </c>
      <c r="H184" s="21" t="s">
        <v>7</v>
      </c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</row>
    <row r="185" spans="1:256" s="14" customFormat="1" ht="13.5" customHeight="1">
      <c r="A185" s="66"/>
      <c r="B185" s="40" t="s">
        <v>74</v>
      </c>
      <c r="C185" s="32"/>
      <c r="D185" s="33"/>
      <c r="E185" s="40" t="s">
        <v>10</v>
      </c>
      <c r="F185" s="35"/>
      <c r="G185" s="41">
        <v>3120</v>
      </c>
      <c r="H185" s="39" t="s">
        <v>12</v>
      </c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</row>
    <row r="186" spans="1:256" s="14" customFormat="1" ht="13.5" customHeight="1">
      <c r="A186" s="66"/>
      <c r="B186" s="67"/>
      <c r="C186" s="32"/>
      <c r="D186" s="33"/>
      <c r="E186" s="40" t="s">
        <v>21</v>
      </c>
      <c r="F186" s="35"/>
      <c r="G186" s="41">
        <v>3120</v>
      </c>
      <c r="H186" s="39" t="s">
        <v>12</v>
      </c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</row>
    <row r="187" spans="1:256" s="14" customFormat="1" ht="13.5" customHeight="1">
      <c r="A187" s="66"/>
      <c r="B187" s="66"/>
      <c r="C187" s="68"/>
      <c r="D187" s="69"/>
      <c r="E187" s="70"/>
      <c r="F187" s="71"/>
      <c r="G187" s="70"/>
      <c r="H187" s="70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</row>
    <row r="188" spans="2:255" s="30" customFormat="1" ht="13.5" customHeight="1">
      <c r="B188" s="40" t="s">
        <v>75</v>
      </c>
      <c r="C188" s="35"/>
      <c r="D188" s="56"/>
      <c r="E188" s="40" t="s">
        <v>10</v>
      </c>
      <c r="F188" s="35"/>
      <c r="G188" s="39" t="s">
        <v>12</v>
      </c>
      <c r="H188" s="41">
        <v>265</v>
      </c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  <c r="FV188" s="29"/>
      <c r="FW188" s="29"/>
      <c r="FX188" s="29"/>
      <c r="FY188" s="29"/>
      <c r="FZ188" s="29"/>
      <c r="GA188" s="29"/>
      <c r="GB188" s="29"/>
      <c r="GC188" s="29"/>
      <c r="GD188" s="29"/>
      <c r="GE188" s="29"/>
      <c r="GF188" s="29"/>
      <c r="GG188" s="29"/>
      <c r="GH188" s="29"/>
      <c r="GI188" s="29"/>
      <c r="GJ188" s="29"/>
      <c r="GK188" s="29"/>
      <c r="GL188" s="29"/>
      <c r="GM188" s="29"/>
      <c r="GN188" s="29"/>
      <c r="GO188" s="29"/>
      <c r="GP188" s="29"/>
      <c r="GQ188" s="29"/>
      <c r="GR188" s="29"/>
      <c r="GS188" s="29"/>
      <c r="GT188" s="29"/>
      <c r="GU188" s="29"/>
      <c r="GV188" s="29"/>
      <c r="GW188" s="29"/>
      <c r="GX188" s="29"/>
      <c r="GY188" s="29"/>
      <c r="GZ188" s="29"/>
      <c r="HA188" s="29"/>
      <c r="HB188" s="29"/>
      <c r="HC188" s="29"/>
      <c r="HD188" s="29"/>
      <c r="HE188" s="29"/>
      <c r="HF188" s="29"/>
      <c r="HG188" s="29"/>
      <c r="HH188" s="29"/>
      <c r="HI188" s="29"/>
      <c r="HJ188" s="29"/>
      <c r="HK188" s="29"/>
      <c r="HL188" s="29"/>
      <c r="HM188" s="29"/>
      <c r="HN188" s="29"/>
      <c r="HO188" s="29"/>
      <c r="HP188" s="29"/>
      <c r="HQ188" s="29"/>
      <c r="HR188" s="29"/>
      <c r="HS188" s="29"/>
      <c r="HT188" s="29"/>
      <c r="HU188" s="29"/>
      <c r="HV188" s="29"/>
      <c r="HW188" s="29"/>
      <c r="HX188" s="29"/>
      <c r="HY188" s="29"/>
      <c r="HZ188" s="29"/>
      <c r="IA188" s="29"/>
      <c r="IB188" s="29"/>
      <c r="IC188" s="29"/>
      <c r="ID188" s="29"/>
      <c r="IE188" s="29"/>
      <c r="IF188" s="29"/>
      <c r="IG188" s="29"/>
      <c r="IH188" s="29"/>
      <c r="II188" s="29"/>
      <c r="IJ188" s="29"/>
      <c r="IK188" s="29"/>
      <c r="IL188" s="29"/>
      <c r="IM188" s="29"/>
      <c r="IN188" s="29"/>
      <c r="IO188" s="29"/>
      <c r="IP188" s="29"/>
      <c r="IQ188" s="29"/>
      <c r="IR188" s="29"/>
      <c r="IS188" s="29"/>
      <c r="IT188" s="29"/>
      <c r="IU188" s="29"/>
    </row>
    <row r="189" spans="2:255" s="30" customFormat="1" ht="13.5" customHeight="1">
      <c r="B189" s="40"/>
      <c r="C189" s="35"/>
      <c r="D189" s="56"/>
      <c r="E189" s="40" t="s">
        <v>21</v>
      </c>
      <c r="F189" s="35"/>
      <c r="G189" s="39" t="s">
        <v>12</v>
      </c>
      <c r="H189" s="41">
        <v>265</v>
      </c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  <c r="EK189" s="29"/>
      <c r="EL189" s="29"/>
      <c r="EM189" s="29"/>
      <c r="EN189" s="29"/>
      <c r="EO189" s="29"/>
      <c r="EP189" s="29"/>
      <c r="EQ189" s="29"/>
      <c r="ER189" s="29"/>
      <c r="ES189" s="29"/>
      <c r="ET189" s="29"/>
      <c r="EU189" s="29"/>
      <c r="EV189" s="29"/>
      <c r="EW189" s="29"/>
      <c r="EX189" s="29"/>
      <c r="EY189" s="29"/>
      <c r="EZ189" s="29"/>
      <c r="FA189" s="29"/>
      <c r="FB189" s="29"/>
      <c r="FC189" s="29"/>
      <c r="FD189" s="29"/>
      <c r="FE189" s="29"/>
      <c r="FF189" s="29"/>
      <c r="FG189" s="29"/>
      <c r="FH189" s="29"/>
      <c r="FI189" s="29"/>
      <c r="FJ189" s="29"/>
      <c r="FK189" s="29"/>
      <c r="FL189" s="29"/>
      <c r="FM189" s="29"/>
      <c r="FN189" s="29"/>
      <c r="FO189" s="29"/>
      <c r="FP189" s="29"/>
      <c r="FQ189" s="29"/>
      <c r="FR189" s="29"/>
      <c r="FS189" s="29"/>
      <c r="FT189" s="29"/>
      <c r="FU189" s="29"/>
      <c r="FV189" s="29"/>
      <c r="FW189" s="29"/>
      <c r="FX189" s="29"/>
      <c r="FY189" s="29"/>
      <c r="FZ189" s="29"/>
      <c r="GA189" s="29"/>
      <c r="GB189" s="29"/>
      <c r="GC189" s="29"/>
      <c r="GD189" s="29"/>
      <c r="GE189" s="29"/>
      <c r="GF189" s="29"/>
      <c r="GG189" s="29"/>
      <c r="GH189" s="29"/>
      <c r="GI189" s="29"/>
      <c r="GJ189" s="29"/>
      <c r="GK189" s="29"/>
      <c r="GL189" s="29"/>
      <c r="GM189" s="29"/>
      <c r="GN189" s="29"/>
      <c r="GO189" s="29"/>
      <c r="GP189" s="29"/>
      <c r="GQ189" s="29"/>
      <c r="GR189" s="29"/>
      <c r="GS189" s="29"/>
      <c r="GT189" s="29"/>
      <c r="GU189" s="29"/>
      <c r="GV189" s="29"/>
      <c r="GW189" s="29"/>
      <c r="GX189" s="29"/>
      <c r="GY189" s="29"/>
      <c r="GZ189" s="29"/>
      <c r="HA189" s="29"/>
      <c r="HB189" s="29"/>
      <c r="HC189" s="29"/>
      <c r="HD189" s="29"/>
      <c r="HE189" s="29"/>
      <c r="HF189" s="29"/>
      <c r="HG189" s="29"/>
      <c r="HH189" s="29"/>
      <c r="HI189" s="29"/>
      <c r="HJ189" s="29"/>
      <c r="HK189" s="29"/>
      <c r="HL189" s="29"/>
      <c r="HM189" s="29"/>
      <c r="HN189" s="29"/>
      <c r="HO189" s="29"/>
      <c r="HP189" s="29"/>
      <c r="HQ189" s="29"/>
      <c r="HR189" s="29"/>
      <c r="HS189" s="29"/>
      <c r="HT189" s="29"/>
      <c r="HU189" s="29"/>
      <c r="HV189" s="29"/>
      <c r="HW189" s="29"/>
      <c r="HX189" s="29"/>
      <c r="HY189" s="29"/>
      <c r="HZ189" s="29"/>
      <c r="IA189" s="29"/>
      <c r="IB189" s="29"/>
      <c r="IC189" s="29"/>
      <c r="ID189" s="29"/>
      <c r="IE189" s="29"/>
      <c r="IF189" s="29"/>
      <c r="IG189" s="29"/>
      <c r="IH189" s="29"/>
      <c r="II189" s="29"/>
      <c r="IJ189" s="29"/>
      <c r="IK189" s="29"/>
      <c r="IL189" s="29"/>
      <c r="IM189" s="29"/>
      <c r="IN189" s="29"/>
      <c r="IO189" s="29"/>
      <c r="IP189" s="29"/>
      <c r="IQ189" s="29"/>
      <c r="IR189" s="29"/>
      <c r="IS189" s="29"/>
      <c r="IT189" s="29"/>
      <c r="IU189" s="29"/>
    </row>
    <row r="190" spans="1:255" s="30" customFormat="1" ht="13.5" customHeight="1">
      <c r="A190" s="32"/>
      <c r="B190" s="40"/>
      <c r="C190" s="35"/>
      <c r="D190" s="56"/>
      <c r="E190" s="40"/>
      <c r="F190" s="35"/>
      <c r="G190" s="58"/>
      <c r="H190" s="41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  <c r="FC190" s="29"/>
      <c r="FD190" s="29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29"/>
      <c r="FR190" s="29"/>
      <c r="FS190" s="29"/>
      <c r="FT190" s="29"/>
      <c r="FU190" s="29"/>
      <c r="FV190" s="29"/>
      <c r="FW190" s="29"/>
      <c r="FX190" s="29"/>
      <c r="FY190" s="29"/>
      <c r="FZ190" s="29"/>
      <c r="GA190" s="29"/>
      <c r="GB190" s="29"/>
      <c r="GC190" s="29"/>
      <c r="GD190" s="29"/>
      <c r="GE190" s="29"/>
      <c r="GF190" s="29"/>
      <c r="GG190" s="29"/>
      <c r="GH190" s="29"/>
      <c r="GI190" s="29"/>
      <c r="GJ190" s="29"/>
      <c r="GK190" s="29"/>
      <c r="GL190" s="29"/>
      <c r="GM190" s="29"/>
      <c r="GN190" s="29"/>
      <c r="GO190" s="29"/>
      <c r="GP190" s="29"/>
      <c r="GQ190" s="29"/>
      <c r="GR190" s="29"/>
      <c r="GS190" s="29"/>
      <c r="GT190" s="29"/>
      <c r="GU190" s="29"/>
      <c r="GV190" s="29"/>
      <c r="GW190" s="29"/>
      <c r="GX190" s="29"/>
      <c r="GY190" s="29"/>
      <c r="GZ190" s="29"/>
      <c r="HA190" s="29"/>
      <c r="HB190" s="29"/>
      <c r="HC190" s="29"/>
      <c r="HD190" s="29"/>
      <c r="HE190" s="29"/>
      <c r="HF190" s="29"/>
      <c r="HG190" s="29"/>
      <c r="HH190" s="29"/>
      <c r="HI190" s="29"/>
      <c r="HJ190" s="29"/>
      <c r="HK190" s="29"/>
      <c r="HL190" s="29"/>
      <c r="HM190" s="29"/>
      <c r="HN190" s="29"/>
      <c r="HO190" s="29"/>
      <c r="HP190" s="29"/>
      <c r="HQ190" s="29"/>
      <c r="HR190" s="29"/>
      <c r="HS190" s="29"/>
      <c r="HT190" s="29"/>
      <c r="HU190" s="29"/>
      <c r="HV190" s="29"/>
      <c r="HW190" s="29"/>
      <c r="HX190" s="29"/>
      <c r="HY190" s="29"/>
      <c r="HZ190" s="29"/>
      <c r="IA190" s="29"/>
      <c r="IB190" s="29"/>
      <c r="IC190" s="29"/>
      <c r="ID190" s="29"/>
      <c r="IE190" s="29"/>
      <c r="IF190" s="29"/>
      <c r="IG190" s="29"/>
      <c r="IH190" s="29"/>
      <c r="II190" s="29"/>
      <c r="IJ190" s="29"/>
      <c r="IK190" s="29"/>
      <c r="IL190" s="29"/>
      <c r="IM190" s="29"/>
      <c r="IN190" s="29"/>
      <c r="IO190" s="29"/>
      <c r="IP190" s="29"/>
      <c r="IQ190" s="29"/>
      <c r="IR190" s="29"/>
      <c r="IS190" s="29"/>
      <c r="IT190" s="29"/>
      <c r="IU190" s="29"/>
    </row>
    <row r="191" spans="2:255" s="30" customFormat="1" ht="13.5" customHeight="1">
      <c r="B191" s="40" t="s">
        <v>76</v>
      </c>
      <c r="C191" s="35"/>
      <c r="D191" s="56"/>
      <c r="E191" s="40" t="s">
        <v>10</v>
      </c>
      <c r="F191" s="35"/>
      <c r="G191" s="58">
        <v>4017</v>
      </c>
      <c r="H191" s="41">
        <v>761</v>
      </c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  <c r="FB191" s="29"/>
      <c r="FC191" s="29"/>
      <c r="FD191" s="29"/>
      <c r="FE191" s="29"/>
      <c r="FF191" s="29"/>
      <c r="FG191" s="29"/>
      <c r="FH191" s="29"/>
      <c r="FI191" s="29"/>
      <c r="FJ191" s="29"/>
      <c r="FK191" s="29"/>
      <c r="FL191" s="29"/>
      <c r="FM191" s="29"/>
      <c r="FN191" s="29"/>
      <c r="FO191" s="29"/>
      <c r="FP191" s="29"/>
      <c r="FQ191" s="29"/>
      <c r="FR191" s="29"/>
      <c r="FS191" s="29"/>
      <c r="FT191" s="29"/>
      <c r="FU191" s="29"/>
      <c r="FV191" s="29"/>
      <c r="FW191" s="29"/>
      <c r="FX191" s="29"/>
      <c r="FY191" s="29"/>
      <c r="FZ191" s="29"/>
      <c r="GA191" s="29"/>
      <c r="GB191" s="29"/>
      <c r="GC191" s="29"/>
      <c r="GD191" s="29"/>
      <c r="GE191" s="29"/>
      <c r="GF191" s="29"/>
      <c r="GG191" s="29"/>
      <c r="GH191" s="29"/>
      <c r="GI191" s="29"/>
      <c r="GJ191" s="29"/>
      <c r="GK191" s="29"/>
      <c r="GL191" s="29"/>
      <c r="GM191" s="29"/>
      <c r="GN191" s="29"/>
      <c r="GO191" s="29"/>
      <c r="GP191" s="29"/>
      <c r="GQ191" s="29"/>
      <c r="GR191" s="29"/>
      <c r="GS191" s="29"/>
      <c r="GT191" s="29"/>
      <c r="GU191" s="29"/>
      <c r="GV191" s="29"/>
      <c r="GW191" s="29"/>
      <c r="GX191" s="29"/>
      <c r="GY191" s="29"/>
      <c r="GZ191" s="29"/>
      <c r="HA191" s="29"/>
      <c r="HB191" s="29"/>
      <c r="HC191" s="29"/>
      <c r="HD191" s="29"/>
      <c r="HE191" s="29"/>
      <c r="HF191" s="29"/>
      <c r="HG191" s="29"/>
      <c r="HH191" s="29"/>
      <c r="HI191" s="29"/>
      <c r="HJ191" s="29"/>
      <c r="HK191" s="29"/>
      <c r="HL191" s="29"/>
      <c r="HM191" s="29"/>
      <c r="HN191" s="29"/>
      <c r="HO191" s="29"/>
      <c r="HP191" s="29"/>
      <c r="HQ191" s="29"/>
      <c r="HR191" s="29"/>
      <c r="HS191" s="29"/>
      <c r="HT191" s="29"/>
      <c r="HU191" s="29"/>
      <c r="HV191" s="29"/>
      <c r="HW191" s="29"/>
      <c r="HX191" s="29"/>
      <c r="HY191" s="29"/>
      <c r="HZ191" s="29"/>
      <c r="IA191" s="29"/>
      <c r="IB191" s="29"/>
      <c r="IC191" s="29"/>
      <c r="ID191" s="29"/>
      <c r="IE191" s="29"/>
      <c r="IF191" s="29"/>
      <c r="IG191" s="29"/>
      <c r="IH191" s="29"/>
      <c r="II191" s="29"/>
      <c r="IJ191" s="29"/>
      <c r="IK191" s="29"/>
      <c r="IL191" s="29"/>
      <c r="IM191" s="29"/>
      <c r="IN191" s="29"/>
      <c r="IO191" s="29"/>
      <c r="IP191" s="29"/>
      <c r="IQ191" s="29"/>
      <c r="IR191" s="29"/>
      <c r="IS191" s="29"/>
      <c r="IT191" s="29"/>
      <c r="IU191" s="29"/>
    </row>
    <row r="192" spans="2:255" s="30" customFormat="1" ht="13.5" customHeight="1">
      <c r="B192" s="40"/>
      <c r="C192" s="35"/>
      <c r="D192" s="56"/>
      <c r="E192" s="40" t="s">
        <v>21</v>
      </c>
      <c r="F192" s="35"/>
      <c r="G192" s="58">
        <v>198</v>
      </c>
      <c r="H192" s="39" t="s">
        <v>12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  <c r="GN192" s="29"/>
      <c r="GO192" s="29"/>
      <c r="GP192" s="29"/>
      <c r="GQ192" s="29"/>
      <c r="GR192" s="29"/>
      <c r="GS192" s="29"/>
      <c r="GT192" s="29"/>
      <c r="GU192" s="29"/>
      <c r="GV192" s="29"/>
      <c r="GW192" s="29"/>
      <c r="GX192" s="29"/>
      <c r="GY192" s="29"/>
      <c r="GZ192" s="29"/>
      <c r="HA192" s="29"/>
      <c r="HB192" s="29"/>
      <c r="HC192" s="29"/>
      <c r="HD192" s="29"/>
      <c r="HE192" s="29"/>
      <c r="HF192" s="29"/>
      <c r="HG192" s="29"/>
      <c r="HH192" s="29"/>
      <c r="HI192" s="29"/>
      <c r="HJ192" s="29"/>
      <c r="HK192" s="29"/>
      <c r="HL192" s="29"/>
      <c r="HM192" s="29"/>
      <c r="HN192" s="29"/>
      <c r="HO192" s="29"/>
      <c r="HP192" s="29"/>
      <c r="HQ192" s="29"/>
      <c r="HR192" s="29"/>
      <c r="HS192" s="29"/>
      <c r="HT192" s="29"/>
      <c r="HU192" s="29"/>
      <c r="HV192" s="29"/>
      <c r="HW192" s="29"/>
      <c r="HX192" s="29"/>
      <c r="HY192" s="29"/>
      <c r="HZ192" s="29"/>
      <c r="IA192" s="29"/>
      <c r="IB192" s="29"/>
      <c r="IC192" s="29"/>
      <c r="ID192" s="29"/>
      <c r="IE192" s="29"/>
      <c r="IF192" s="29"/>
      <c r="IG192" s="29"/>
      <c r="IH192" s="29"/>
      <c r="II192" s="29"/>
      <c r="IJ192" s="29"/>
      <c r="IK192" s="29"/>
      <c r="IL192" s="29"/>
      <c r="IM192" s="29"/>
      <c r="IN192" s="29"/>
      <c r="IO192" s="29"/>
      <c r="IP192" s="29"/>
      <c r="IQ192" s="29"/>
      <c r="IR192" s="29"/>
      <c r="IS192" s="29"/>
      <c r="IT192" s="29"/>
      <c r="IU192" s="29"/>
    </row>
    <row r="193" spans="2:255" s="30" customFormat="1" ht="13.5" customHeight="1">
      <c r="B193" s="40"/>
      <c r="C193" s="35"/>
      <c r="D193" s="56"/>
      <c r="E193" s="40" t="s">
        <v>14</v>
      </c>
      <c r="F193" s="35"/>
      <c r="G193" s="58">
        <v>2568</v>
      </c>
      <c r="H193" s="41">
        <v>761</v>
      </c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  <c r="FC193" s="29"/>
      <c r="FD193" s="29"/>
      <c r="FE193" s="29"/>
      <c r="FF193" s="29"/>
      <c r="FG193" s="29"/>
      <c r="FH193" s="29"/>
      <c r="FI193" s="29"/>
      <c r="FJ193" s="29"/>
      <c r="FK193" s="29"/>
      <c r="FL193" s="29"/>
      <c r="FM193" s="29"/>
      <c r="FN193" s="29"/>
      <c r="FO193" s="29"/>
      <c r="FP193" s="29"/>
      <c r="FQ193" s="29"/>
      <c r="FR193" s="29"/>
      <c r="FS193" s="29"/>
      <c r="FT193" s="29"/>
      <c r="FU193" s="29"/>
      <c r="FV193" s="29"/>
      <c r="FW193" s="29"/>
      <c r="FX193" s="29"/>
      <c r="FY193" s="29"/>
      <c r="FZ193" s="29"/>
      <c r="GA193" s="29"/>
      <c r="GB193" s="29"/>
      <c r="GC193" s="29"/>
      <c r="GD193" s="29"/>
      <c r="GE193" s="29"/>
      <c r="GF193" s="29"/>
      <c r="GG193" s="29"/>
      <c r="GH193" s="29"/>
      <c r="GI193" s="29"/>
      <c r="GJ193" s="29"/>
      <c r="GK193" s="29"/>
      <c r="GL193" s="29"/>
      <c r="GM193" s="29"/>
      <c r="GN193" s="29"/>
      <c r="GO193" s="29"/>
      <c r="GP193" s="29"/>
      <c r="GQ193" s="29"/>
      <c r="GR193" s="29"/>
      <c r="GS193" s="29"/>
      <c r="GT193" s="29"/>
      <c r="GU193" s="29"/>
      <c r="GV193" s="29"/>
      <c r="GW193" s="29"/>
      <c r="GX193" s="29"/>
      <c r="GY193" s="29"/>
      <c r="GZ193" s="29"/>
      <c r="HA193" s="29"/>
      <c r="HB193" s="29"/>
      <c r="HC193" s="29"/>
      <c r="HD193" s="29"/>
      <c r="HE193" s="29"/>
      <c r="HF193" s="29"/>
      <c r="HG193" s="29"/>
      <c r="HH193" s="29"/>
      <c r="HI193" s="29"/>
      <c r="HJ193" s="29"/>
      <c r="HK193" s="29"/>
      <c r="HL193" s="29"/>
      <c r="HM193" s="29"/>
      <c r="HN193" s="29"/>
      <c r="HO193" s="29"/>
      <c r="HP193" s="29"/>
      <c r="HQ193" s="29"/>
      <c r="HR193" s="29"/>
      <c r="HS193" s="29"/>
      <c r="HT193" s="29"/>
      <c r="HU193" s="29"/>
      <c r="HV193" s="29"/>
      <c r="HW193" s="29"/>
      <c r="HX193" s="29"/>
      <c r="HY193" s="29"/>
      <c r="HZ193" s="29"/>
      <c r="IA193" s="29"/>
      <c r="IB193" s="29"/>
      <c r="IC193" s="29"/>
      <c r="ID193" s="29"/>
      <c r="IE193" s="29"/>
      <c r="IF193" s="29"/>
      <c r="IG193" s="29"/>
      <c r="IH193" s="29"/>
      <c r="II193" s="29"/>
      <c r="IJ193" s="29"/>
      <c r="IK193" s="29"/>
      <c r="IL193" s="29"/>
      <c r="IM193" s="29"/>
      <c r="IN193" s="29"/>
      <c r="IO193" s="29"/>
      <c r="IP193" s="29"/>
      <c r="IQ193" s="29"/>
      <c r="IR193" s="29"/>
      <c r="IS193" s="29"/>
      <c r="IT193" s="29"/>
      <c r="IU193" s="29"/>
    </row>
    <row r="194" spans="2:255" s="30" customFormat="1" ht="13.5" customHeight="1">
      <c r="B194" s="40"/>
      <c r="C194" s="35"/>
      <c r="D194" s="56"/>
      <c r="E194" s="40" t="s">
        <v>77</v>
      </c>
      <c r="F194" s="35"/>
      <c r="G194" s="58">
        <v>1251</v>
      </c>
      <c r="H194" s="39" t="s">
        <v>12</v>
      </c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  <c r="II194" s="29"/>
      <c r="IJ194" s="29"/>
      <c r="IK194" s="29"/>
      <c r="IL194" s="29"/>
      <c r="IM194" s="29"/>
      <c r="IN194" s="29"/>
      <c r="IO194" s="29"/>
      <c r="IP194" s="29"/>
      <c r="IQ194" s="29"/>
      <c r="IR194" s="29"/>
      <c r="IS194" s="29"/>
      <c r="IT194" s="29"/>
      <c r="IU194" s="29"/>
    </row>
    <row r="195" spans="2:255" s="30" customFormat="1" ht="13.5" customHeight="1">
      <c r="B195" s="40"/>
      <c r="C195" s="35"/>
      <c r="D195" s="56"/>
      <c r="E195" s="40"/>
      <c r="F195" s="35"/>
      <c r="G195" s="58"/>
      <c r="H195" s="41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  <c r="FC195" s="29"/>
      <c r="FD195" s="29"/>
      <c r="FE195" s="29"/>
      <c r="FF195" s="29"/>
      <c r="FG195" s="29"/>
      <c r="FH195" s="29"/>
      <c r="FI195" s="29"/>
      <c r="FJ195" s="29"/>
      <c r="FK195" s="29"/>
      <c r="FL195" s="29"/>
      <c r="FM195" s="29"/>
      <c r="FN195" s="29"/>
      <c r="FO195" s="29"/>
      <c r="FP195" s="29"/>
      <c r="FQ195" s="29"/>
      <c r="FR195" s="29"/>
      <c r="FS195" s="29"/>
      <c r="FT195" s="29"/>
      <c r="FU195" s="29"/>
      <c r="FV195" s="29"/>
      <c r="FW195" s="29"/>
      <c r="FX195" s="29"/>
      <c r="FY195" s="29"/>
      <c r="FZ195" s="29"/>
      <c r="GA195" s="29"/>
      <c r="GB195" s="29"/>
      <c r="GC195" s="29"/>
      <c r="GD195" s="29"/>
      <c r="GE195" s="29"/>
      <c r="GF195" s="29"/>
      <c r="GG195" s="29"/>
      <c r="GH195" s="29"/>
      <c r="GI195" s="29"/>
      <c r="GJ195" s="29"/>
      <c r="GK195" s="29"/>
      <c r="GL195" s="29"/>
      <c r="GM195" s="29"/>
      <c r="GN195" s="29"/>
      <c r="GO195" s="29"/>
      <c r="GP195" s="29"/>
      <c r="GQ195" s="29"/>
      <c r="GR195" s="29"/>
      <c r="GS195" s="29"/>
      <c r="GT195" s="29"/>
      <c r="GU195" s="29"/>
      <c r="GV195" s="29"/>
      <c r="GW195" s="29"/>
      <c r="GX195" s="29"/>
      <c r="GY195" s="29"/>
      <c r="GZ195" s="29"/>
      <c r="HA195" s="29"/>
      <c r="HB195" s="29"/>
      <c r="HC195" s="29"/>
      <c r="HD195" s="29"/>
      <c r="HE195" s="29"/>
      <c r="HF195" s="29"/>
      <c r="HG195" s="29"/>
      <c r="HH195" s="29"/>
      <c r="HI195" s="29"/>
      <c r="HJ195" s="29"/>
      <c r="HK195" s="29"/>
      <c r="HL195" s="29"/>
      <c r="HM195" s="29"/>
      <c r="HN195" s="29"/>
      <c r="HO195" s="29"/>
      <c r="HP195" s="29"/>
      <c r="HQ195" s="29"/>
      <c r="HR195" s="29"/>
      <c r="HS195" s="29"/>
      <c r="HT195" s="29"/>
      <c r="HU195" s="29"/>
      <c r="HV195" s="29"/>
      <c r="HW195" s="29"/>
      <c r="HX195" s="29"/>
      <c r="HY195" s="29"/>
      <c r="HZ195" s="29"/>
      <c r="IA195" s="29"/>
      <c r="IB195" s="29"/>
      <c r="IC195" s="29"/>
      <c r="ID195" s="29"/>
      <c r="IE195" s="29"/>
      <c r="IF195" s="29"/>
      <c r="IG195" s="29"/>
      <c r="IH195" s="29"/>
      <c r="II195" s="29"/>
      <c r="IJ195" s="29"/>
      <c r="IK195" s="29"/>
      <c r="IL195" s="29"/>
      <c r="IM195" s="29"/>
      <c r="IN195" s="29"/>
      <c r="IO195" s="29"/>
      <c r="IP195" s="29"/>
      <c r="IQ195" s="29"/>
      <c r="IR195" s="29"/>
      <c r="IS195" s="29"/>
      <c r="IT195" s="29"/>
      <c r="IU195" s="29"/>
    </row>
    <row r="196" spans="2:255" s="30" customFormat="1" ht="13.5" customHeight="1">
      <c r="B196" s="40" t="s">
        <v>78</v>
      </c>
      <c r="C196" s="35"/>
      <c r="D196" s="56"/>
      <c r="E196" s="40" t="s">
        <v>10</v>
      </c>
      <c r="F196" s="35"/>
      <c r="G196" s="57">
        <f>SUM(G197:G197)</f>
        <v>3777</v>
      </c>
      <c r="H196" s="39" t="s">
        <v>12</v>
      </c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9"/>
      <c r="IB196" s="29"/>
      <c r="IC196" s="29"/>
      <c r="ID196" s="29"/>
      <c r="IE196" s="29"/>
      <c r="IF196" s="29"/>
      <c r="IG196" s="29"/>
      <c r="IH196" s="29"/>
      <c r="II196" s="29"/>
      <c r="IJ196" s="29"/>
      <c r="IK196" s="29"/>
      <c r="IL196" s="29"/>
      <c r="IM196" s="29"/>
      <c r="IN196" s="29"/>
      <c r="IO196" s="29"/>
      <c r="IP196" s="29"/>
      <c r="IQ196" s="29"/>
      <c r="IR196" s="29"/>
      <c r="IS196" s="29"/>
      <c r="IT196" s="29"/>
      <c r="IU196" s="29"/>
    </row>
    <row r="197" spans="2:255" s="30" customFormat="1" ht="13.5" customHeight="1">
      <c r="B197" s="40"/>
      <c r="C197" s="35"/>
      <c r="D197" s="56"/>
      <c r="E197" s="40" t="s">
        <v>23</v>
      </c>
      <c r="F197" s="35"/>
      <c r="G197" s="58">
        <v>3777</v>
      </c>
      <c r="H197" s="39" t="s">
        <v>12</v>
      </c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9"/>
      <c r="HK197" s="29"/>
      <c r="HL197" s="29"/>
      <c r="HM197" s="29"/>
      <c r="HN197" s="29"/>
      <c r="HO197" s="29"/>
      <c r="HP197" s="29"/>
      <c r="HQ197" s="29"/>
      <c r="HR197" s="29"/>
      <c r="HS197" s="29"/>
      <c r="HT197" s="29"/>
      <c r="HU197" s="29"/>
      <c r="HV197" s="29"/>
      <c r="HW197" s="29"/>
      <c r="HX197" s="29"/>
      <c r="HY197" s="29"/>
      <c r="HZ197" s="29"/>
      <c r="IA197" s="29"/>
      <c r="IB197" s="29"/>
      <c r="IC197" s="29"/>
      <c r="ID197" s="29"/>
      <c r="IE197" s="29"/>
      <c r="IF197" s="29"/>
      <c r="IG197" s="29"/>
      <c r="IH197" s="29"/>
      <c r="II197" s="29"/>
      <c r="IJ197" s="29"/>
      <c r="IK197" s="29"/>
      <c r="IL197" s="29"/>
      <c r="IM197" s="29"/>
      <c r="IN197" s="29"/>
      <c r="IO197" s="29"/>
      <c r="IP197" s="29"/>
      <c r="IQ197" s="29"/>
      <c r="IR197" s="29"/>
      <c r="IS197" s="29"/>
      <c r="IT197" s="29"/>
      <c r="IU197" s="29"/>
    </row>
    <row r="198" spans="2:255" s="30" customFormat="1" ht="13.5" customHeight="1">
      <c r="B198" s="40"/>
      <c r="C198" s="35"/>
      <c r="D198" s="56"/>
      <c r="E198" s="40"/>
      <c r="F198" s="35"/>
      <c r="G198" s="58"/>
      <c r="H198" s="41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  <c r="IP198" s="29"/>
      <c r="IQ198" s="29"/>
      <c r="IR198" s="29"/>
      <c r="IS198" s="29"/>
      <c r="IT198" s="29"/>
      <c r="IU198" s="29"/>
    </row>
    <row r="199" spans="2:255" s="30" customFormat="1" ht="13.5" customHeight="1">
      <c r="B199" s="40" t="s">
        <v>79</v>
      </c>
      <c r="C199" s="35"/>
      <c r="D199" s="56"/>
      <c r="E199" s="40" t="s">
        <v>10</v>
      </c>
      <c r="F199" s="35"/>
      <c r="G199" s="57">
        <f>SUM(G200:G205)</f>
        <v>47350</v>
      </c>
      <c r="H199" s="36">
        <f>SUM(H200:H205)</f>
        <v>4276</v>
      </c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  <c r="GO199" s="29"/>
      <c r="GP199" s="29"/>
      <c r="GQ199" s="29"/>
      <c r="GR199" s="29"/>
      <c r="GS199" s="29"/>
      <c r="GT199" s="29"/>
      <c r="GU199" s="29"/>
      <c r="GV199" s="29"/>
      <c r="GW199" s="29"/>
      <c r="GX199" s="29"/>
      <c r="GY199" s="29"/>
      <c r="GZ199" s="29"/>
      <c r="HA199" s="29"/>
      <c r="HB199" s="29"/>
      <c r="HC199" s="29"/>
      <c r="HD199" s="29"/>
      <c r="HE199" s="29"/>
      <c r="HF199" s="29"/>
      <c r="HG199" s="29"/>
      <c r="HH199" s="29"/>
      <c r="HI199" s="29"/>
      <c r="HJ199" s="29"/>
      <c r="HK199" s="29"/>
      <c r="HL199" s="29"/>
      <c r="HM199" s="29"/>
      <c r="HN199" s="29"/>
      <c r="HO199" s="29"/>
      <c r="HP199" s="29"/>
      <c r="HQ199" s="29"/>
      <c r="HR199" s="29"/>
      <c r="HS199" s="29"/>
      <c r="HT199" s="29"/>
      <c r="HU199" s="29"/>
      <c r="HV199" s="29"/>
      <c r="HW199" s="29"/>
      <c r="HX199" s="29"/>
      <c r="HY199" s="29"/>
      <c r="HZ199" s="29"/>
      <c r="IA199" s="29"/>
      <c r="IB199" s="29"/>
      <c r="IC199" s="29"/>
      <c r="ID199" s="29"/>
      <c r="IE199" s="29"/>
      <c r="IF199" s="29"/>
      <c r="IG199" s="29"/>
      <c r="IH199" s="29"/>
      <c r="II199" s="29"/>
      <c r="IJ199" s="29"/>
      <c r="IK199" s="29"/>
      <c r="IL199" s="29"/>
      <c r="IM199" s="29"/>
      <c r="IN199" s="29"/>
      <c r="IO199" s="29"/>
      <c r="IP199" s="29"/>
      <c r="IQ199" s="29"/>
      <c r="IR199" s="29"/>
      <c r="IS199" s="29"/>
      <c r="IT199" s="29"/>
      <c r="IU199" s="29"/>
    </row>
    <row r="200" spans="2:255" s="30" customFormat="1" ht="13.5" customHeight="1">
      <c r="B200" s="40"/>
      <c r="C200" s="35"/>
      <c r="D200" s="56"/>
      <c r="E200" s="40" t="s">
        <v>17</v>
      </c>
      <c r="F200" s="35"/>
      <c r="G200" s="57">
        <v>18305</v>
      </c>
      <c r="H200" s="36">
        <v>1000</v>
      </c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  <c r="FC200" s="29"/>
      <c r="FD200" s="29"/>
      <c r="FE200" s="29"/>
      <c r="FF200" s="29"/>
      <c r="FG200" s="29"/>
      <c r="FH200" s="29"/>
      <c r="FI200" s="29"/>
      <c r="FJ200" s="29"/>
      <c r="FK200" s="29"/>
      <c r="FL200" s="29"/>
      <c r="FM200" s="29"/>
      <c r="FN200" s="29"/>
      <c r="FO200" s="29"/>
      <c r="FP200" s="29"/>
      <c r="FQ200" s="29"/>
      <c r="FR200" s="29"/>
      <c r="FS200" s="29"/>
      <c r="FT200" s="29"/>
      <c r="FU200" s="29"/>
      <c r="FV200" s="29"/>
      <c r="FW200" s="29"/>
      <c r="FX200" s="29"/>
      <c r="FY200" s="29"/>
      <c r="FZ200" s="29"/>
      <c r="GA200" s="29"/>
      <c r="GB200" s="29"/>
      <c r="GC200" s="29"/>
      <c r="GD200" s="29"/>
      <c r="GE200" s="29"/>
      <c r="GF200" s="29"/>
      <c r="GG200" s="29"/>
      <c r="GH200" s="29"/>
      <c r="GI200" s="29"/>
      <c r="GJ200" s="29"/>
      <c r="GK200" s="29"/>
      <c r="GL200" s="29"/>
      <c r="GM200" s="29"/>
      <c r="GN200" s="29"/>
      <c r="GO200" s="29"/>
      <c r="GP200" s="29"/>
      <c r="GQ200" s="29"/>
      <c r="GR200" s="29"/>
      <c r="GS200" s="29"/>
      <c r="GT200" s="29"/>
      <c r="GU200" s="29"/>
      <c r="GV200" s="29"/>
      <c r="GW200" s="29"/>
      <c r="GX200" s="29"/>
      <c r="GY200" s="29"/>
      <c r="GZ200" s="29"/>
      <c r="HA200" s="29"/>
      <c r="HB200" s="29"/>
      <c r="HC200" s="29"/>
      <c r="HD200" s="29"/>
      <c r="HE200" s="29"/>
      <c r="HF200" s="29"/>
      <c r="HG200" s="29"/>
      <c r="HH200" s="29"/>
      <c r="HI200" s="29"/>
      <c r="HJ200" s="29"/>
      <c r="HK200" s="29"/>
      <c r="HL200" s="29"/>
      <c r="HM200" s="29"/>
      <c r="HN200" s="29"/>
      <c r="HO200" s="29"/>
      <c r="HP200" s="29"/>
      <c r="HQ200" s="29"/>
      <c r="HR200" s="29"/>
      <c r="HS200" s="29"/>
      <c r="HT200" s="29"/>
      <c r="HU200" s="29"/>
      <c r="HV200" s="29"/>
      <c r="HW200" s="29"/>
      <c r="HX200" s="29"/>
      <c r="HY200" s="29"/>
      <c r="HZ200" s="29"/>
      <c r="IA200" s="29"/>
      <c r="IB200" s="29"/>
      <c r="IC200" s="29"/>
      <c r="ID200" s="29"/>
      <c r="IE200" s="29"/>
      <c r="IF200" s="29"/>
      <c r="IG200" s="29"/>
      <c r="IH200" s="29"/>
      <c r="II200" s="29"/>
      <c r="IJ200" s="29"/>
      <c r="IK200" s="29"/>
      <c r="IL200" s="29"/>
      <c r="IM200" s="29"/>
      <c r="IN200" s="29"/>
      <c r="IO200" s="29"/>
      <c r="IP200" s="29"/>
      <c r="IQ200" s="29"/>
      <c r="IR200" s="29"/>
      <c r="IS200" s="29"/>
      <c r="IT200" s="29"/>
      <c r="IU200" s="29"/>
    </row>
    <row r="201" spans="2:255" s="30" customFormat="1" ht="13.5" customHeight="1">
      <c r="B201" s="40"/>
      <c r="C201" s="35"/>
      <c r="D201" s="56"/>
      <c r="E201" s="40" t="s">
        <v>11</v>
      </c>
      <c r="F201" s="35"/>
      <c r="G201" s="58">
        <v>13175</v>
      </c>
      <c r="H201" s="41">
        <v>2102</v>
      </c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  <c r="GO201" s="29"/>
      <c r="GP201" s="29"/>
      <c r="GQ201" s="29"/>
      <c r="GR201" s="29"/>
      <c r="GS201" s="29"/>
      <c r="GT201" s="29"/>
      <c r="GU201" s="29"/>
      <c r="GV201" s="29"/>
      <c r="GW201" s="29"/>
      <c r="GX201" s="29"/>
      <c r="GY201" s="29"/>
      <c r="GZ201" s="29"/>
      <c r="HA201" s="29"/>
      <c r="HB201" s="29"/>
      <c r="HC201" s="29"/>
      <c r="HD201" s="29"/>
      <c r="HE201" s="29"/>
      <c r="HF201" s="29"/>
      <c r="HG201" s="29"/>
      <c r="HH201" s="29"/>
      <c r="HI201" s="29"/>
      <c r="HJ201" s="29"/>
      <c r="HK201" s="29"/>
      <c r="HL201" s="29"/>
      <c r="HM201" s="29"/>
      <c r="HN201" s="29"/>
      <c r="HO201" s="29"/>
      <c r="HP201" s="29"/>
      <c r="HQ201" s="29"/>
      <c r="HR201" s="29"/>
      <c r="HS201" s="29"/>
      <c r="HT201" s="29"/>
      <c r="HU201" s="29"/>
      <c r="HV201" s="29"/>
      <c r="HW201" s="29"/>
      <c r="HX201" s="29"/>
      <c r="HY201" s="29"/>
      <c r="HZ201" s="29"/>
      <c r="IA201" s="29"/>
      <c r="IB201" s="29"/>
      <c r="IC201" s="29"/>
      <c r="ID201" s="29"/>
      <c r="IE201" s="29"/>
      <c r="IF201" s="29"/>
      <c r="IG201" s="29"/>
      <c r="IH201" s="29"/>
      <c r="II201" s="29"/>
      <c r="IJ201" s="29"/>
      <c r="IK201" s="29"/>
      <c r="IL201" s="29"/>
      <c r="IM201" s="29"/>
      <c r="IN201" s="29"/>
      <c r="IO201" s="29"/>
      <c r="IP201" s="29"/>
      <c r="IQ201" s="29"/>
      <c r="IR201" s="29"/>
      <c r="IS201" s="29"/>
      <c r="IT201" s="29"/>
      <c r="IU201" s="29"/>
    </row>
    <row r="202" spans="2:255" s="30" customFormat="1" ht="13.5" customHeight="1">
      <c r="B202" s="40"/>
      <c r="C202" s="35"/>
      <c r="D202" s="56"/>
      <c r="E202" s="40" t="s">
        <v>29</v>
      </c>
      <c r="F202" s="35"/>
      <c r="G202" s="58">
        <v>5076</v>
      </c>
      <c r="H202" s="39" t="s">
        <v>12</v>
      </c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  <c r="GN202" s="29"/>
      <c r="GO202" s="29"/>
      <c r="GP202" s="29"/>
      <c r="GQ202" s="29"/>
      <c r="GR202" s="29"/>
      <c r="GS202" s="29"/>
      <c r="GT202" s="29"/>
      <c r="GU202" s="29"/>
      <c r="GV202" s="29"/>
      <c r="GW202" s="29"/>
      <c r="GX202" s="29"/>
      <c r="GY202" s="29"/>
      <c r="GZ202" s="29"/>
      <c r="HA202" s="29"/>
      <c r="HB202" s="29"/>
      <c r="HC202" s="29"/>
      <c r="HD202" s="29"/>
      <c r="HE202" s="29"/>
      <c r="HF202" s="29"/>
      <c r="HG202" s="29"/>
      <c r="HH202" s="29"/>
      <c r="HI202" s="29"/>
      <c r="HJ202" s="29"/>
      <c r="HK202" s="29"/>
      <c r="HL202" s="29"/>
      <c r="HM202" s="29"/>
      <c r="HN202" s="29"/>
      <c r="HO202" s="29"/>
      <c r="HP202" s="29"/>
      <c r="HQ202" s="29"/>
      <c r="HR202" s="29"/>
      <c r="HS202" s="29"/>
      <c r="HT202" s="29"/>
      <c r="HU202" s="29"/>
      <c r="HV202" s="29"/>
      <c r="HW202" s="29"/>
      <c r="HX202" s="29"/>
      <c r="HY202" s="29"/>
      <c r="HZ202" s="29"/>
      <c r="IA202" s="29"/>
      <c r="IB202" s="29"/>
      <c r="IC202" s="29"/>
      <c r="ID202" s="29"/>
      <c r="IE202" s="29"/>
      <c r="IF202" s="29"/>
      <c r="IG202" s="29"/>
      <c r="IH202" s="29"/>
      <c r="II202" s="29"/>
      <c r="IJ202" s="29"/>
      <c r="IK202" s="29"/>
      <c r="IL202" s="29"/>
      <c r="IM202" s="29"/>
      <c r="IN202" s="29"/>
      <c r="IO202" s="29"/>
      <c r="IP202" s="29"/>
      <c r="IQ202" s="29"/>
      <c r="IR202" s="29"/>
      <c r="IS202" s="29"/>
      <c r="IT202" s="29"/>
      <c r="IU202" s="29"/>
    </row>
    <row r="203" spans="2:255" s="30" customFormat="1" ht="13.5" customHeight="1">
      <c r="B203" s="40"/>
      <c r="C203" s="35"/>
      <c r="D203" s="56"/>
      <c r="E203" s="40" t="s">
        <v>21</v>
      </c>
      <c r="F203" s="35"/>
      <c r="G203" s="58">
        <v>1886</v>
      </c>
      <c r="H203" s="39" t="s">
        <v>12</v>
      </c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  <c r="ED203" s="29"/>
      <c r="EE203" s="29"/>
      <c r="EF203" s="29"/>
      <c r="EG203" s="29"/>
      <c r="EH203" s="29"/>
      <c r="EI203" s="29"/>
      <c r="EJ203" s="29"/>
      <c r="EK203" s="29"/>
      <c r="EL203" s="29"/>
      <c r="EM203" s="29"/>
      <c r="EN203" s="29"/>
      <c r="EO203" s="29"/>
      <c r="EP203" s="29"/>
      <c r="EQ203" s="29"/>
      <c r="ER203" s="29"/>
      <c r="ES203" s="29"/>
      <c r="ET203" s="29"/>
      <c r="EU203" s="29"/>
      <c r="EV203" s="29"/>
      <c r="EW203" s="29"/>
      <c r="EX203" s="29"/>
      <c r="EY203" s="29"/>
      <c r="EZ203" s="29"/>
      <c r="FA203" s="29"/>
      <c r="FB203" s="29"/>
      <c r="FC203" s="29"/>
      <c r="FD203" s="29"/>
      <c r="FE203" s="29"/>
      <c r="FF203" s="29"/>
      <c r="FG203" s="29"/>
      <c r="FH203" s="29"/>
      <c r="FI203" s="29"/>
      <c r="FJ203" s="29"/>
      <c r="FK203" s="29"/>
      <c r="FL203" s="29"/>
      <c r="FM203" s="29"/>
      <c r="FN203" s="29"/>
      <c r="FO203" s="29"/>
      <c r="FP203" s="29"/>
      <c r="FQ203" s="29"/>
      <c r="FR203" s="29"/>
      <c r="FS203" s="29"/>
      <c r="FT203" s="29"/>
      <c r="FU203" s="29"/>
      <c r="FV203" s="29"/>
      <c r="FW203" s="29"/>
      <c r="FX203" s="29"/>
      <c r="FY203" s="29"/>
      <c r="FZ203" s="29"/>
      <c r="GA203" s="29"/>
      <c r="GB203" s="29"/>
      <c r="GC203" s="29"/>
      <c r="GD203" s="29"/>
      <c r="GE203" s="29"/>
      <c r="GF203" s="29"/>
      <c r="GG203" s="29"/>
      <c r="GH203" s="29"/>
      <c r="GI203" s="29"/>
      <c r="GJ203" s="29"/>
      <c r="GK203" s="29"/>
      <c r="GL203" s="29"/>
      <c r="GM203" s="29"/>
      <c r="GN203" s="29"/>
      <c r="GO203" s="29"/>
      <c r="GP203" s="29"/>
      <c r="GQ203" s="29"/>
      <c r="GR203" s="29"/>
      <c r="GS203" s="29"/>
      <c r="GT203" s="29"/>
      <c r="GU203" s="29"/>
      <c r="GV203" s="29"/>
      <c r="GW203" s="29"/>
      <c r="GX203" s="29"/>
      <c r="GY203" s="29"/>
      <c r="GZ203" s="29"/>
      <c r="HA203" s="29"/>
      <c r="HB203" s="29"/>
      <c r="HC203" s="29"/>
      <c r="HD203" s="29"/>
      <c r="HE203" s="29"/>
      <c r="HF203" s="29"/>
      <c r="HG203" s="29"/>
      <c r="HH203" s="29"/>
      <c r="HI203" s="29"/>
      <c r="HJ203" s="29"/>
      <c r="HK203" s="29"/>
      <c r="HL203" s="29"/>
      <c r="HM203" s="29"/>
      <c r="HN203" s="29"/>
      <c r="HO203" s="29"/>
      <c r="HP203" s="29"/>
      <c r="HQ203" s="29"/>
      <c r="HR203" s="29"/>
      <c r="HS203" s="29"/>
      <c r="HT203" s="29"/>
      <c r="HU203" s="29"/>
      <c r="HV203" s="29"/>
      <c r="HW203" s="29"/>
      <c r="HX203" s="29"/>
      <c r="HY203" s="29"/>
      <c r="HZ203" s="29"/>
      <c r="IA203" s="29"/>
      <c r="IB203" s="29"/>
      <c r="IC203" s="29"/>
      <c r="ID203" s="29"/>
      <c r="IE203" s="29"/>
      <c r="IF203" s="29"/>
      <c r="IG203" s="29"/>
      <c r="IH203" s="29"/>
      <c r="II203" s="29"/>
      <c r="IJ203" s="29"/>
      <c r="IK203" s="29"/>
      <c r="IL203" s="29"/>
      <c r="IM203" s="29"/>
      <c r="IN203" s="29"/>
      <c r="IO203" s="29"/>
      <c r="IP203" s="29"/>
      <c r="IQ203" s="29"/>
      <c r="IR203" s="29"/>
      <c r="IS203" s="29"/>
      <c r="IT203" s="29"/>
      <c r="IU203" s="29"/>
    </row>
    <row r="204" spans="2:255" s="30" customFormat="1" ht="13.5" customHeight="1">
      <c r="B204" s="40"/>
      <c r="C204" s="35"/>
      <c r="D204" s="56"/>
      <c r="E204" s="40" t="s">
        <v>38</v>
      </c>
      <c r="F204" s="35"/>
      <c r="G204" s="58">
        <v>1879</v>
      </c>
      <c r="H204" s="41">
        <v>1174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  <c r="EK204" s="29"/>
      <c r="EL204" s="29"/>
      <c r="EM204" s="29"/>
      <c r="EN204" s="29"/>
      <c r="EO204" s="29"/>
      <c r="EP204" s="29"/>
      <c r="EQ204" s="29"/>
      <c r="ER204" s="29"/>
      <c r="ES204" s="29"/>
      <c r="ET204" s="29"/>
      <c r="EU204" s="29"/>
      <c r="EV204" s="29"/>
      <c r="EW204" s="29"/>
      <c r="EX204" s="29"/>
      <c r="EY204" s="29"/>
      <c r="EZ204" s="29"/>
      <c r="FA204" s="29"/>
      <c r="FB204" s="29"/>
      <c r="FC204" s="29"/>
      <c r="FD204" s="29"/>
      <c r="FE204" s="29"/>
      <c r="FF204" s="29"/>
      <c r="FG204" s="29"/>
      <c r="FH204" s="29"/>
      <c r="FI204" s="29"/>
      <c r="FJ204" s="29"/>
      <c r="FK204" s="29"/>
      <c r="FL204" s="29"/>
      <c r="FM204" s="29"/>
      <c r="FN204" s="29"/>
      <c r="FO204" s="29"/>
      <c r="FP204" s="29"/>
      <c r="FQ204" s="29"/>
      <c r="FR204" s="29"/>
      <c r="FS204" s="29"/>
      <c r="FT204" s="29"/>
      <c r="FU204" s="29"/>
      <c r="FV204" s="29"/>
      <c r="FW204" s="29"/>
      <c r="FX204" s="29"/>
      <c r="FY204" s="29"/>
      <c r="FZ204" s="29"/>
      <c r="GA204" s="29"/>
      <c r="GB204" s="29"/>
      <c r="GC204" s="29"/>
      <c r="GD204" s="29"/>
      <c r="GE204" s="29"/>
      <c r="GF204" s="29"/>
      <c r="GG204" s="29"/>
      <c r="GH204" s="29"/>
      <c r="GI204" s="29"/>
      <c r="GJ204" s="29"/>
      <c r="GK204" s="29"/>
      <c r="GL204" s="29"/>
      <c r="GM204" s="29"/>
      <c r="GN204" s="29"/>
      <c r="GO204" s="29"/>
      <c r="GP204" s="29"/>
      <c r="GQ204" s="29"/>
      <c r="GR204" s="29"/>
      <c r="GS204" s="29"/>
      <c r="GT204" s="29"/>
      <c r="GU204" s="29"/>
      <c r="GV204" s="29"/>
      <c r="GW204" s="29"/>
      <c r="GX204" s="29"/>
      <c r="GY204" s="29"/>
      <c r="GZ204" s="29"/>
      <c r="HA204" s="29"/>
      <c r="HB204" s="29"/>
      <c r="HC204" s="29"/>
      <c r="HD204" s="29"/>
      <c r="HE204" s="29"/>
      <c r="HF204" s="29"/>
      <c r="HG204" s="29"/>
      <c r="HH204" s="29"/>
      <c r="HI204" s="29"/>
      <c r="HJ204" s="29"/>
      <c r="HK204" s="29"/>
      <c r="HL204" s="29"/>
      <c r="HM204" s="29"/>
      <c r="HN204" s="29"/>
      <c r="HO204" s="29"/>
      <c r="HP204" s="29"/>
      <c r="HQ204" s="29"/>
      <c r="HR204" s="29"/>
      <c r="HS204" s="29"/>
      <c r="HT204" s="29"/>
      <c r="HU204" s="29"/>
      <c r="HV204" s="29"/>
      <c r="HW204" s="29"/>
      <c r="HX204" s="29"/>
      <c r="HY204" s="29"/>
      <c r="HZ204" s="29"/>
      <c r="IA204" s="29"/>
      <c r="IB204" s="29"/>
      <c r="IC204" s="29"/>
      <c r="ID204" s="29"/>
      <c r="IE204" s="29"/>
      <c r="IF204" s="29"/>
      <c r="IG204" s="29"/>
      <c r="IH204" s="29"/>
      <c r="II204" s="29"/>
      <c r="IJ204" s="29"/>
      <c r="IK204" s="29"/>
      <c r="IL204" s="29"/>
      <c r="IM204" s="29"/>
      <c r="IN204" s="29"/>
      <c r="IO204" s="29"/>
      <c r="IP204" s="29"/>
      <c r="IQ204" s="29"/>
      <c r="IR204" s="29"/>
      <c r="IS204" s="29"/>
      <c r="IT204" s="29"/>
      <c r="IU204" s="29"/>
    </row>
    <row r="205" spans="2:255" s="30" customFormat="1" ht="13.5" customHeight="1">
      <c r="B205" s="40"/>
      <c r="C205" s="35"/>
      <c r="D205" s="56"/>
      <c r="E205" s="40" t="s">
        <v>80</v>
      </c>
      <c r="F205" s="35"/>
      <c r="G205" s="58">
        <v>7029</v>
      </c>
      <c r="H205" s="39" t="s">
        <v>12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  <c r="DZ205" s="29"/>
      <c r="EA205" s="29"/>
      <c r="EB205" s="29"/>
      <c r="EC205" s="29"/>
      <c r="ED205" s="29"/>
      <c r="EE205" s="29"/>
      <c r="EF205" s="29"/>
      <c r="EG205" s="29"/>
      <c r="EH205" s="29"/>
      <c r="EI205" s="29"/>
      <c r="EJ205" s="29"/>
      <c r="EK205" s="29"/>
      <c r="EL205" s="29"/>
      <c r="EM205" s="29"/>
      <c r="EN205" s="29"/>
      <c r="EO205" s="29"/>
      <c r="EP205" s="29"/>
      <c r="EQ205" s="29"/>
      <c r="ER205" s="29"/>
      <c r="ES205" s="29"/>
      <c r="ET205" s="29"/>
      <c r="EU205" s="29"/>
      <c r="EV205" s="29"/>
      <c r="EW205" s="29"/>
      <c r="EX205" s="29"/>
      <c r="EY205" s="29"/>
      <c r="EZ205" s="29"/>
      <c r="FA205" s="29"/>
      <c r="FB205" s="29"/>
      <c r="FC205" s="29"/>
      <c r="FD205" s="29"/>
      <c r="FE205" s="29"/>
      <c r="FF205" s="29"/>
      <c r="FG205" s="29"/>
      <c r="FH205" s="29"/>
      <c r="FI205" s="29"/>
      <c r="FJ205" s="29"/>
      <c r="FK205" s="29"/>
      <c r="FL205" s="29"/>
      <c r="FM205" s="29"/>
      <c r="FN205" s="29"/>
      <c r="FO205" s="29"/>
      <c r="FP205" s="29"/>
      <c r="FQ205" s="29"/>
      <c r="FR205" s="29"/>
      <c r="FS205" s="29"/>
      <c r="FT205" s="29"/>
      <c r="FU205" s="29"/>
      <c r="FV205" s="29"/>
      <c r="FW205" s="29"/>
      <c r="FX205" s="29"/>
      <c r="FY205" s="29"/>
      <c r="FZ205" s="29"/>
      <c r="GA205" s="29"/>
      <c r="GB205" s="29"/>
      <c r="GC205" s="29"/>
      <c r="GD205" s="29"/>
      <c r="GE205" s="29"/>
      <c r="GF205" s="29"/>
      <c r="GG205" s="29"/>
      <c r="GH205" s="29"/>
      <c r="GI205" s="29"/>
      <c r="GJ205" s="29"/>
      <c r="GK205" s="29"/>
      <c r="GL205" s="29"/>
      <c r="GM205" s="29"/>
      <c r="GN205" s="29"/>
      <c r="GO205" s="29"/>
      <c r="GP205" s="29"/>
      <c r="GQ205" s="29"/>
      <c r="GR205" s="29"/>
      <c r="GS205" s="29"/>
      <c r="GT205" s="29"/>
      <c r="GU205" s="29"/>
      <c r="GV205" s="29"/>
      <c r="GW205" s="29"/>
      <c r="GX205" s="29"/>
      <c r="GY205" s="29"/>
      <c r="GZ205" s="29"/>
      <c r="HA205" s="29"/>
      <c r="HB205" s="29"/>
      <c r="HC205" s="29"/>
      <c r="HD205" s="29"/>
      <c r="HE205" s="29"/>
      <c r="HF205" s="29"/>
      <c r="HG205" s="29"/>
      <c r="HH205" s="29"/>
      <c r="HI205" s="29"/>
      <c r="HJ205" s="29"/>
      <c r="HK205" s="29"/>
      <c r="HL205" s="29"/>
      <c r="HM205" s="29"/>
      <c r="HN205" s="29"/>
      <c r="HO205" s="29"/>
      <c r="HP205" s="29"/>
      <c r="HQ205" s="29"/>
      <c r="HR205" s="29"/>
      <c r="HS205" s="29"/>
      <c r="HT205" s="29"/>
      <c r="HU205" s="29"/>
      <c r="HV205" s="29"/>
      <c r="HW205" s="29"/>
      <c r="HX205" s="29"/>
      <c r="HY205" s="29"/>
      <c r="HZ205" s="29"/>
      <c r="IA205" s="29"/>
      <c r="IB205" s="29"/>
      <c r="IC205" s="29"/>
      <c r="ID205" s="29"/>
      <c r="IE205" s="29"/>
      <c r="IF205" s="29"/>
      <c r="IG205" s="29"/>
      <c r="IH205" s="29"/>
      <c r="II205" s="29"/>
      <c r="IJ205" s="29"/>
      <c r="IK205" s="29"/>
      <c r="IL205" s="29"/>
      <c r="IM205" s="29"/>
      <c r="IN205" s="29"/>
      <c r="IO205" s="29"/>
      <c r="IP205" s="29"/>
      <c r="IQ205" s="29"/>
      <c r="IR205" s="29"/>
      <c r="IS205" s="29"/>
      <c r="IT205" s="29"/>
      <c r="IU205" s="29"/>
    </row>
    <row r="206" spans="2:255" s="30" customFormat="1" ht="13.5" customHeight="1">
      <c r="B206" s="40"/>
      <c r="C206" s="35"/>
      <c r="D206" s="56"/>
      <c r="E206" s="40"/>
      <c r="F206" s="35"/>
      <c r="G206" s="58"/>
      <c r="H206" s="41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29"/>
      <c r="EW206" s="29"/>
      <c r="EX206" s="29"/>
      <c r="EY206" s="29"/>
      <c r="EZ206" s="29"/>
      <c r="FA206" s="29"/>
      <c r="FB206" s="29"/>
      <c r="FC206" s="29"/>
      <c r="FD206" s="29"/>
      <c r="FE206" s="29"/>
      <c r="FF206" s="29"/>
      <c r="FG206" s="29"/>
      <c r="FH206" s="29"/>
      <c r="FI206" s="29"/>
      <c r="FJ206" s="29"/>
      <c r="FK206" s="29"/>
      <c r="FL206" s="29"/>
      <c r="FM206" s="29"/>
      <c r="FN206" s="29"/>
      <c r="FO206" s="29"/>
      <c r="FP206" s="29"/>
      <c r="FQ206" s="29"/>
      <c r="FR206" s="29"/>
      <c r="FS206" s="29"/>
      <c r="FT206" s="29"/>
      <c r="FU206" s="29"/>
      <c r="FV206" s="29"/>
      <c r="FW206" s="29"/>
      <c r="FX206" s="29"/>
      <c r="FY206" s="29"/>
      <c r="FZ206" s="29"/>
      <c r="GA206" s="29"/>
      <c r="GB206" s="29"/>
      <c r="GC206" s="29"/>
      <c r="GD206" s="29"/>
      <c r="GE206" s="29"/>
      <c r="GF206" s="29"/>
      <c r="GG206" s="29"/>
      <c r="GH206" s="29"/>
      <c r="GI206" s="29"/>
      <c r="GJ206" s="29"/>
      <c r="GK206" s="29"/>
      <c r="GL206" s="29"/>
      <c r="GM206" s="29"/>
      <c r="GN206" s="29"/>
      <c r="GO206" s="29"/>
      <c r="GP206" s="29"/>
      <c r="GQ206" s="29"/>
      <c r="GR206" s="29"/>
      <c r="GS206" s="29"/>
      <c r="GT206" s="29"/>
      <c r="GU206" s="29"/>
      <c r="GV206" s="29"/>
      <c r="GW206" s="29"/>
      <c r="GX206" s="29"/>
      <c r="GY206" s="29"/>
      <c r="GZ206" s="29"/>
      <c r="HA206" s="29"/>
      <c r="HB206" s="29"/>
      <c r="HC206" s="29"/>
      <c r="HD206" s="29"/>
      <c r="HE206" s="29"/>
      <c r="HF206" s="29"/>
      <c r="HG206" s="29"/>
      <c r="HH206" s="29"/>
      <c r="HI206" s="29"/>
      <c r="HJ206" s="29"/>
      <c r="HK206" s="29"/>
      <c r="HL206" s="29"/>
      <c r="HM206" s="29"/>
      <c r="HN206" s="29"/>
      <c r="HO206" s="29"/>
      <c r="HP206" s="29"/>
      <c r="HQ206" s="29"/>
      <c r="HR206" s="29"/>
      <c r="HS206" s="29"/>
      <c r="HT206" s="29"/>
      <c r="HU206" s="29"/>
      <c r="HV206" s="29"/>
      <c r="HW206" s="29"/>
      <c r="HX206" s="29"/>
      <c r="HY206" s="29"/>
      <c r="HZ206" s="29"/>
      <c r="IA206" s="29"/>
      <c r="IB206" s="29"/>
      <c r="IC206" s="29"/>
      <c r="ID206" s="29"/>
      <c r="IE206" s="29"/>
      <c r="IF206" s="29"/>
      <c r="IG206" s="29"/>
      <c r="IH206" s="29"/>
      <c r="II206" s="29"/>
      <c r="IJ206" s="29"/>
      <c r="IK206" s="29"/>
      <c r="IL206" s="29"/>
      <c r="IM206" s="29"/>
      <c r="IN206" s="29"/>
      <c r="IO206" s="29"/>
      <c r="IP206" s="29"/>
      <c r="IQ206" s="29"/>
      <c r="IR206" s="29"/>
      <c r="IS206" s="29"/>
      <c r="IT206" s="29"/>
      <c r="IU206" s="29"/>
    </row>
    <row r="207" spans="2:255" s="30" customFormat="1" ht="13.5" customHeight="1">
      <c r="B207" s="40" t="s">
        <v>81</v>
      </c>
      <c r="C207" s="35"/>
      <c r="D207" s="56"/>
      <c r="E207" s="40" t="s">
        <v>10</v>
      </c>
      <c r="F207" s="35"/>
      <c r="G207" s="39" t="s">
        <v>12</v>
      </c>
      <c r="H207" s="41">
        <v>200</v>
      </c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29"/>
      <c r="EH207" s="29"/>
      <c r="EI207" s="29"/>
      <c r="EJ207" s="29"/>
      <c r="EK207" s="29"/>
      <c r="EL207" s="29"/>
      <c r="EM207" s="29"/>
      <c r="EN207" s="29"/>
      <c r="EO207" s="29"/>
      <c r="EP207" s="29"/>
      <c r="EQ207" s="29"/>
      <c r="ER207" s="29"/>
      <c r="ES207" s="29"/>
      <c r="ET207" s="29"/>
      <c r="EU207" s="29"/>
      <c r="EV207" s="29"/>
      <c r="EW207" s="29"/>
      <c r="EX207" s="29"/>
      <c r="EY207" s="29"/>
      <c r="EZ207" s="29"/>
      <c r="FA207" s="29"/>
      <c r="FB207" s="29"/>
      <c r="FC207" s="29"/>
      <c r="FD207" s="29"/>
      <c r="FE207" s="29"/>
      <c r="FF207" s="29"/>
      <c r="FG207" s="29"/>
      <c r="FH207" s="29"/>
      <c r="FI207" s="29"/>
      <c r="FJ207" s="29"/>
      <c r="FK207" s="29"/>
      <c r="FL207" s="29"/>
      <c r="FM207" s="29"/>
      <c r="FN207" s="29"/>
      <c r="FO207" s="29"/>
      <c r="FP207" s="29"/>
      <c r="FQ207" s="29"/>
      <c r="FR207" s="29"/>
      <c r="FS207" s="29"/>
      <c r="FT207" s="29"/>
      <c r="FU207" s="29"/>
      <c r="FV207" s="29"/>
      <c r="FW207" s="29"/>
      <c r="FX207" s="29"/>
      <c r="FY207" s="29"/>
      <c r="FZ207" s="29"/>
      <c r="GA207" s="29"/>
      <c r="GB207" s="29"/>
      <c r="GC207" s="29"/>
      <c r="GD207" s="29"/>
      <c r="GE207" s="29"/>
      <c r="GF207" s="29"/>
      <c r="GG207" s="29"/>
      <c r="GH207" s="29"/>
      <c r="GI207" s="29"/>
      <c r="GJ207" s="29"/>
      <c r="GK207" s="29"/>
      <c r="GL207" s="29"/>
      <c r="GM207" s="29"/>
      <c r="GN207" s="29"/>
      <c r="GO207" s="29"/>
      <c r="GP207" s="29"/>
      <c r="GQ207" s="29"/>
      <c r="GR207" s="29"/>
      <c r="GS207" s="29"/>
      <c r="GT207" s="29"/>
      <c r="GU207" s="29"/>
      <c r="GV207" s="29"/>
      <c r="GW207" s="29"/>
      <c r="GX207" s="29"/>
      <c r="GY207" s="29"/>
      <c r="GZ207" s="29"/>
      <c r="HA207" s="29"/>
      <c r="HB207" s="29"/>
      <c r="HC207" s="29"/>
      <c r="HD207" s="29"/>
      <c r="HE207" s="29"/>
      <c r="HF207" s="29"/>
      <c r="HG207" s="29"/>
      <c r="HH207" s="29"/>
      <c r="HI207" s="29"/>
      <c r="HJ207" s="29"/>
      <c r="HK207" s="29"/>
      <c r="HL207" s="29"/>
      <c r="HM207" s="29"/>
      <c r="HN207" s="29"/>
      <c r="HO207" s="29"/>
      <c r="HP207" s="29"/>
      <c r="HQ207" s="29"/>
      <c r="HR207" s="29"/>
      <c r="HS207" s="29"/>
      <c r="HT207" s="29"/>
      <c r="HU207" s="29"/>
      <c r="HV207" s="29"/>
      <c r="HW207" s="29"/>
      <c r="HX207" s="29"/>
      <c r="HY207" s="29"/>
      <c r="HZ207" s="29"/>
      <c r="IA207" s="29"/>
      <c r="IB207" s="29"/>
      <c r="IC207" s="29"/>
      <c r="ID207" s="29"/>
      <c r="IE207" s="29"/>
      <c r="IF207" s="29"/>
      <c r="IG207" s="29"/>
      <c r="IH207" s="29"/>
      <c r="II207" s="29"/>
      <c r="IJ207" s="29"/>
      <c r="IK207" s="29"/>
      <c r="IL207" s="29"/>
      <c r="IM207" s="29"/>
      <c r="IN207" s="29"/>
      <c r="IO207" s="29"/>
      <c r="IP207" s="29"/>
      <c r="IQ207" s="29"/>
      <c r="IR207" s="29"/>
      <c r="IS207" s="29"/>
      <c r="IT207" s="29"/>
      <c r="IU207" s="29"/>
    </row>
    <row r="208" spans="2:255" s="30" customFormat="1" ht="13.5" customHeight="1">
      <c r="B208" s="40"/>
      <c r="C208" s="35"/>
      <c r="D208" s="56"/>
      <c r="E208" s="40" t="s">
        <v>17</v>
      </c>
      <c r="F208" s="35"/>
      <c r="G208" s="39" t="s">
        <v>12</v>
      </c>
      <c r="H208" s="41">
        <v>200</v>
      </c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29"/>
      <c r="EW208" s="29"/>
      <c r="EX208" s="29"/>
      <c r="EY208" s="29"/>
      <c r="EZ208" s="29"/>
      <c r="FA208" s="29"/>
      <c r="FB208" s="29"/>
      <c r="FC208" s="29"/>
      <c r="FD208" s="29"/>
      <c r="FE208" s="29"/>
      <c r="FF208" s="29"/>
      <c r="FG208" s="29"/>
      <c r="FH208" s="29"/>
      <c r="FI208" s="29"/>
      <c r="FJ208" s="29"/>
      <c r="FK208" s="29"/>
      <c r="FL208" s="29"/>
      <c r="FM208" s="29"/>
      <c r="FN208" s="29"/>
      <c r="FO208" s="29"/>
      <c r="FP208" s="29"/>
      <c r="FQ208" s="29"/>
      <c r="FR208" s="29"/>
      <c r="FS208" s="29"/>
      <c r="FT208" s="29"/>
      <c r="FU208" s="29"/>
      <c r="FV208" s="29"/>
      <c r="FW208" s="29"/>
      <c r="FX208" s="29"/>
      <c r="FY208" s="29"/>
      <c r="FZ208" s="29"/>
      <c r="GA208" s="29"/>
      <c r="GB208" s="29"/>
      <c r="GC208" s="29"/>
      <c r="GD208" s="29"/>
      <c r="GE208" s="29"/>
      <c r="GF208" s="29"/>
      <c r="GG208" s="29"/>
      <c r="GH208" s="29"/>
      <c r="GI208" s="29"/>
      <c r="GJ208" s="29"/>
      <c r="GK208" s="29"/>
      <c r="GL208" s="29"/>
      <c r="GM208" s="29"/>
      <c r="GN208" s="29"/>
      <c r="GO208" s="29"/>
      <c r="GP208" s="29"/>
      <c r="GQ208" s="29"/>
      <c r="GR208" s="29"/>
      <c r="GS208" s="29"/>
      <c r="GT208" s="29"/>
      <c r="GU208" s="29"/>
      <c r="GV208" s="29"/>
      <c r="GW208" s="29"/>
      <c r="GX208" s="29"/>
      <c r="GY208" s="29"/>
      <c r="GZ208" s="29"/>
      <c r="HA208" s="29"/>
      <c r="HB208" s="29"/>
      <c r="HC208" s="29"/>
      <c r="HD208" s="29"/>
      <c r="HE208" s="29"/>
      <c r="HF208" s="29"/>
      <c r="HG208" s="29"/>
      <c r="HH208" s="29"/>
      <c r="HI208" s="29"/>
      <c r="HJ208" s="29"/>
      <c r="HK208" s="29"/>
      <c r="HL208" s="29"/>
      <c r="HM208" s="29"/>
      <c r="HN208" s="29"/>
      <c r="HO208" s="29"/>
      <c r="HP208" s="29"/>
      <c r="HQ208" s="29"/>
      <c r="HR208" s="29"/>
      <c r="HS208" s="29"/>
      <c r="HT208" s="29"/>
      <c r="HU208" s="29"/>
      <c r="HV208" s="29"/>
      <c r="HW208" s="29"/>
      <c r="HX208" s="29"/>
      <c r="HY208" s="29"/>
      <c r="HZ208" s="29"/>
      <c r="IA208" s="29"/>
      <c r="IB208" s="29"/>
      <c r="IC208" s="29"/>
      <c r="ID208" s="29"/>
      <c r="IE208" s="29"/>
      <c r="IF208" s="29"/>
      <c r="IG208" s="29"/>
      <c r="IH208" s="29"/>
      <c r="II208" s="29"/>
      <c r="IJ208" s="29"/>
      <c r="IK208" s="29"/>
      <c r="IL208" s="29"/>
      <c r="IM208" s="29"/>
      <c r="IN208" s="29"/>
      <c r="IO208" s="29"/>
      <c r="IP208" s="29"/>
      <c r="IQ208" s="29"/>
      <c r="IR208" s="29"/>
      <c r="IS208" s="29"/>
      <c r="IT208" s="29"/>
      <c r="IU208" s="29"/>
    </row>
    <row r="209" spans="2:255" s="30" customFormat="1" ht="13.5" customHeight="1">
      <c r="B209" s="40"/>
      <c r="C209" s="35"/>
      <c r="D209" s="56"/>
      <c r="E209" s="40"/>
      <c r="F209" s="35"/>
      <c r="G209" s="58"/>
      <c r="H209" s="41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29"/>
      <c r="EH209" s="29"/>
      <c r="EI209" s="29"/>
      <c r="EJ209" s="29"/>
      <c r="EK209" s="29"/>
      <c r="EL209" s="29"/>
      <c r="EM209" s="29"/>
      <c r="EN209" s="29"/>
      <c r="EO209" s="29"/>
      <c r="EP209" s="29"/>
      <c r="EQ209" s="29"/>
      <c r="ER209" s="29"/>
      <c r="ES209" s="29"/>
      <c r="ET209" s="29"/>
      <c r="EU209" s="29"/>
      <c r="EV209" s="29"/>
      <c r="EW209" s="29"/>
      <c r="EX209" s="29"/>
      <c r="EY209" s="29"/>
      <c r="EZ209" s="29"/>
      <c r="FA209" s="29"/>
      <c r="FB209" s="29"/>
      <c r="FC209" s="29"/>
      <c r="FD209" s="29"/>
      <c r="FE209" s="29"/>
      <c r="FF209" s="29"/>
      <c r="FG209" s="29"/>
      <c r="FH209" s="29"/>
      <c r="FI209" s="29"/>
      <c r="FJ209" s="29"/>
      <c r="FK209" s="29"/>
      <c r="FL209" s="29"/>
      <c r="FM209" s="29"/>
      <c r="FN209" s="29"/>
      <c r="FO209" s="29"/>
      <c r="FP209" s="29"/>
      <c r="FQ209" s="29"/>
      <c r="FR209" s="29"/>
      <c r="FS209" s="29"/>
      <c r="FT209" s="29"/>
      <c r="FU209" s="29"/>
      <c r="FV209" s="29"/>
      <c r="FW209" s="29"/>
      <c r="FX209" s="29"/>
      <c r="FY209" s="29"/>
      <c r="FZ209" s="29"/>
      <c r="GA209" s="29"/>
      <c r="GB209" s="29"/>
      <c r="GC209" s="29"/>
      <c r="GD209" s="29"/>
      <c r="GE209" s="29"/>
      <c r="GF209" s="29"/>
      <c r="GG209" s="29"/>
      <c r="GH209" s="29"/>
      <c r="GI209" s="29"/>
      <c r="GJ209" s="29"/>
      <c r="GK209" s="29"/>
      <c r="GL209" s="29"/>
      <c r="GM209" s="29"/>
      <c r="GN209" s="29"/>
      <c r="GO209" s="29"/>
      <c r="GP209" s="29"/>
      <c r="GQ209" s="29"/>
      <c r="GR209" s="29"/>
      <c r="GS209" s="29"/>
      <c r="GT209" s="29"/>
      <c r="GU209" s="29"/>
      <c r="GV209" s="29"/>
      <c r="GW209" s="29"/>
      <c r="GX209" s="29"/>
      <c r="GY209" s="29"/>
      <c r="GZ209" s="29"/>
      <c r="HA209" s="29"/>
      <c r="HB209" s="29"/>
      <c r="HC209" s="29"/>
      <c r="HD209" s="29"/>
      <c r="HE209" s="29"/>
      <c r="HF209" s="29"/>
      <c r="HG209" s="29"/>
      <c r="HH209" s="29"/>
      <c r="HI209" s="29"/>
      <c r="HJ209" s="29"/>
      <c r="HK209" s="29"/>
      <c r="HL209" s="29"/>
      <c r="HM209" s="29"/>
      <c r="HN209" s="29"/>
      <c r="HO209" s="29"/>
      <c r="HP209" s="29"/>
      <c r="HQ209" s="29"/>
      <c r="HR209" s="29"/>
      <c r="HS209" s="29"/>
      <c r="HT209" s="29"/>
      <c r="HU209" s="29"/>
      <c r="HV209" s="29"/>
      <c r="HW209" s="29"/>
      <c r="HX209" s="29"/>
      <c r="HY209" s="29"/>
      <c r="HZ209" s="29"/>
      <c r="IA209" s="29"/>
      <c r="IB209" s="29"/>
      <c r="IC209" s="29"/>
      <c r="ID209" s="29"/>
      <c r="IE209" s="29"/>
      <c r="IF209" s="29"/>
      <c r="IG209" s="29"/>
      <c r="IH209" s="29"/>
      <c r="II209" s="29"/>
      <c r="IJ209" s="29"/>
      <c r="IK209" s="29"/>
      <c r="IL209" s="29"/>
      <c r="IM209" s="29"/>
      <c r="IN209" s="29"/>
      <c r="IO209" s="29"/>
      <c r="IP209" s="29"/>
      <c r="IQ209" s="29"/>
      <c r="IR209" s="29"/>
      <c r="IS209" s="29"/>
      <c r="IT209" s="29"/>
      <c r="IU209" s="29"/>
    </row>
    <row r="210" spans="2:255" s="30" customFormat="1" ht="13.5" customHeight="1">
      <c r="B210" s="40" t="s">
        <v>82</v>
      </c>
      <c r="C210" s="35"/>
      <c r="D210" s="56"/>
      <c r="E210" s="40" t="s">
        <v>10</v>
      </c>
      <c r="F210" s="35"/>
      <c r="G210" s="57">
        <f>SUM(G211:G211)</f>
        <v>4624</v>
      </c>
      <c r="H210" s="36">
        <f>SUM(H211:H212)</f>
        <v>7092</v>
      </c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 s="29"/>
      <c r="EN210" s="29"/>
      <c r="EO210" s="29"/>
      <c r="EP210" s="29"/>
      <c r="EQ210" s="29"/>
      <c r="ER210" s="29"/>
      <c r="ES210" s="29"/>
      <c r="ET210" s="29"/>
      <c r="EU210" s="29"/>
      <c r="EV210" s="29"/>
      <c r="EW210" s="29"/>
      <c r="EX210" s="29"/>
      <c r="EY210" s="29"/>
      <c r="EZ210" s="29"/>
      <c r="FA210" s="29"/>
      <c r="FB210" s="29"/>
      <c r="FC210" s="29"/>
      <c r="FD210" s="29"/>
      <c r="FE210" s="29"/>
      <c r="FF210" s="29"/>
      <c r="FG210" s="29"/>
      <c r="FH210" s="29"/>
      <c r="FI210" s="29"/>
      <c r="FJ210" s="29"/>
      <c r="FK210" s="29"/>
      <c r="FL210" s="29"/>
      <c r="FM210" s="29"/>
      <c r="FN210" s="29"/>
      <c r="FO210" s="29"/>
      <c r="FP210" s="29"/>
      <c r="FQ210" s="29"/>
      <c r="FR210" s="29"/>
      <c r="FS210" s="29"/>
      <c r="FT210" s="29"/>
      <c r="FU210" s="29"/>
      <c r="FV210" s="29"/>
      <c r="FW210" s="29"/>
      <c r="FX210" s="29"/>
      <c r="FY210" s="29"/>
      <c r="FZ210" s="29"/>
      <c r="GA210" s="29"/>
      <c r="GB210" s="29"/>
      <c r="GC210" s="29"/>
      <c r="GD210" s="29"/>
      <c r="GE210" s="29"/>
      <c r="GF210" s="29"/>
      <c r="GG210" s="29"/>
      <c r="GH210" s="29"/>
      <c r="GI210" s="29"/>
      <c r="GJ210" s="29"/>
      <c r="GK210" s="29"/>
      <c r="GL210" s="29"/>
      <c r="GM210" s="29"/>
      <c r="GN210" s="29"/>
      <c r="GO210" s="29"/>
      <c r="GP210" s="29"/>
      <c r="GQ210" s="29"/>
      <c r="GR210" s="29"/>
      <c r="GS210" s="29"/>
      <c r="GT210" s="29"/>
      <c r="GU210" s="29"/>
      <c r="GV210" s="29"/>
      <c r="GW210" s="29"/>
      <c r="GX210" s="29"/>
      <c r="GY210" s="29"/>
      <c r="GZ210" s="29"/>
      <c r="HA210" s="29"/>
      <c r="HB210" s="29"/>
      <c r="HC210" s="29"/>
      <c r="HD210" s="29"/>
      <c r="HE210" s="29"/>
      <c r="HF210" s="29"/>
      <c r="HG210" s="29"/>
      <c r="HH210" s="29"/>
      <c r="HI210" s="29"/>
      <c r="HJ210" s="29"/>
      <c r="HK210" s="29"/>
      <c r="HL210" s="29"/>
      <c r="HM210" s="29"/>
      <c r="HN210" s="29"/>
      <c r="HO210" s="29"/>
      <c r="HP210" s="29"/>
      <c r="HQ210" s="29"/>
      <c r="HR210" s="29"/>
      <c r="HS210" s="29"/>
      <c r="HT210" s="29"/>
      <c r="HU210" s="29"/>
      <c r="HV210" s="29"/>
      <c r="HW210" s="29"/>
      <c r="HX210" s="29"/>
      <c r="HY210" s="29"/>
      <c r="HZ210" s="29"/>
      <c r="IA210" s="29"/>
      <c r="IB210" s="29"/>
      <c r="IC210" s="29"/>
      <c r="ID210" s="29"/>
      <c r="IE210" s="29"/>
      <c r="IF210" s="29"/>
      <c r="IG210" s="29"/>
      <c r="IH210" s="29"/>
      <c r="II210" s="29"/>
      <c r="IJ210" s="29"/>
      <c r="IK210" s="29"/>
      <c r="IL210" s="29"/>
      <c r="IM210" s="29"/>
      <c r="IN210" s="29"/>
      <c r="IO210" s="29"/>
      <c r="IP210" s="29"/>
      <c r="IQ210" s="29"/>
      <c r="IR210" s="29"/>
      <c r="IS210" s="29"/>
      <c r="IT210" s="29"/>
      <c r="IU210" s="29"/>
    </row>
    <row r="211" spans="2:255" s="30" customFormat="1" ht="13.5" customHeight="1">
      <c r="B211" s="40"/>
      <c r="C211" s="35"/>
      <c r="D211" s="56"/>
      <c r="E211" s="40" t="s">
        <v>21</v>
      </c>
      <c r="F211" s="35"/>
      <c r="G211" s="58">
        <v>4624</v>
      </c>
      <c r="H211" s="41">
        <v>6404</v>
      </c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29"/>
      <c r="EW211" s="29"/>
      <c r="EX211" s="29"/>
      <c r="EY211" s="29"/>
      <c r="EZ211" s="29"/>
      <c r="FA211" s="29"/>
      <c r="FB211" s="29"/>
      <c r="FC211" s="29"/>
      <c r="FD211" s="29"/>
      <c r="FE211" s="29"/>
      <c r="FF211" s="29"/>
      <c r="FG211" s="29"/>
      <c r="FH211" s="29"/>
      <c r="FI211" s="29"/>
      <c r="FJ211" s="29"/>
      <c r="FK211" s="29"/>
      <c r="FL211" s="29"/>
      <c r="FM211" s="29"/>
      <c r="FN211" s="29"/>
      <c r="FO211" s="29"/>
      <c r="FP211" s="29"/>
      <c r="FQ211" s="29"/>
      <c r="FR211" s="29"/>
      <c r="FS211" s="29"/>
      <c r="FT211" s="29"/>
      <c r="FU211" s="29"/>
      <c r="FV211" s="29"/>
      <c r="FW211" s="29"/>
      <c r="FX211" s="29"/>
      <c r="FY211" s="29"/>
      <c r="FZ211" s="29"/>
      <c r="GA211" s="29"/>
      <c r="GB211" s="29"/>
      <c r="GC211" s="29"/>
      <c r="GD211" s="29"/>
      <c r="GE211" s="29"/>
      <c r="GF211" s="29"/>
      <c r="GG211" s="29"/>
      <c r="GH211" s="29"/>
      <c r="GI211" s="29"/>
      <c r="GJ211" s="29"/>
      <c r="GK211" s="29"/>
      <c r="GL211" s="29"/>
      <c r="GM211" s="29"/>
      <c r="GN211" s="29"/>
      <c r="GO211" s="29"/>
      <c r="GP211" s="29"/>
      <c r="GQ211" s="29"/>
      <c r="GR211" s="29"/>
      <c r="GS211" s="29"/>
      <c r="GT211" s="29"/>
      <c r="GU211" s="29"/>
      <c r="GV211" s="29"/>
      <c r="GW211" s="29"/>
      <c r="GX211" s="29"/>
      <c r="GY211" s="29"/>
      <c r="GZ211" s="29"/>
      <c r="HA211" s="29"/>
      <c r="HB211" s="29"/>
      <c r="HC211" s="29"/>
      <c r="HD211" s="29"/>
      <c r="HE211" s="29"/>
      <c r="HF211" s="29"/>
      <c r="HG211" s="29"/>
      <c r="HH211" s="29"/>
      <c r="HI211" s="29"/>
      <c r="HJ211" s="29"/>
      <c r="HK211" s="29"/>
      <c r="HL211" s="29"/>
      <c r="HM211" s="29"/>
      <c r="HN211" s="29"/>
      <c r="HO211" s="29"/>
      <c r="HP211" s="29"/>
      <c r="HQ211" s="29"/>
      <c r="HR211" s="29"/>
      <c r="HS211" s="29"/>
      <c r="HT211" s="29"/>
      <c r="HU211" s="29"/>
      <c r="HV211" s="29"/>
      <c r="HW211" s="29"/>
      <c r="HX211" s="29"/>
      <c r="HY211" s="29"/>
      <c r="HZ211" s="29"/>
      <c r="IA211" s="29"/>
      <c r="IB211" s="29"/>
      <c r="IC211" s="29"/>
      <c r="ID211" s="29"/>
      <c r="IE211" s="29"/>
      <c r="IF211" s="29"/>
      <c r="IG211" s="29"/>
      <c r="IH211" s="29"/>
      <c r="II211" s="29"/>
      <c r="IJ211" s="29"/>
      <c r="IK211" s="29"/>
      <c r="IL211" s="29"/>
      <c r="IM211" s="29"/>
      <c r="IN211" s="29"/>
      <c r="IO211" s="29"/>
      <c r="IP211" s="29"/>
      <c r="IQ211" s="29"/>
      <c r="IR211" s="29"/>
      <c r="IS211" s="29"/>
      <c r="IT211" s="29"/>
      <c r="IU211" s="29"/>
    </row>
    <row r="212" spans="2:255" s="30" customFormat="1" ht="13.5" customHeight="1">
      <c r="B212" s="40"/>
      <c r="C212" s="35"/>
      <c r="D212" s="56"/>
      <c r="E212" s="40" t="s">
        <v>13</v>
      </c>
      <c r="F212" s="35"/>
      <c r="G212" s="39" t="s">
        <v>12</v>
      </c>
      <c r="H212" s="67">
        <v>688</v>
      </c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9"/>
      <c r="EX212" s="29"/>
      <c r="EY212" s="29"/>
      <c r="EZ212" s="29"/>
      <c r="FA212" s="29"/>
      <c r="FB212" s="29"/>
      <c r="FC212" s="29"/>
      <c r="FD212" s="29"/>
      <c r="FE212" s="29"/>
      <c r="FF212" s="29"/>
      <c r="FG212" s="29"/>
      <c r="FH212" s="29"/>
      <c r="FI212" s="29"/>
      <c r="FJ212" s="29"/>
      <c r="FK212" s="29"/>
      <c r="FL212" s="29"/>
      <c r="FM212" s="29"/>
      <c r="FN212" s="29"/>
      <c r="FO212" s="29"/>
      <c r="FP212" s="29"/>
      <c r="FQ212" s="29"/>
      <c r="FR212" s="29"/>
      <c r="FS212" s="29"/>
      <c r="FT212" s="29"/>
      <c r="FU212" s="29"/>
      <c r="FV212" s="29"/>
      <c r="FW212" s="29"/>
      <c r="FX212" s="29"/>
      <c r="FY212" s="29"/>
      <c r="FZ212" s="29"/>
      <c r="GA212" s="29"/>
      <c r="GB212" s="29"/>
      <c r="GC212" s="29"/>
      <c r="GD212" s="29"/>
      <c r="GE212" s="29"/>
      <c r="GF212" s="29"/>
      <c r="GG212" s="29"/>
      <c r="GH212" s="29"/>
      <c r="GI212" s="29"/>
      <c r="GJ212" s="29"/>
      <c r="GK212" s="29"/>
      <c r="GL212" s="29"/>
      <c r="GM212" s="29"/>
      <c r="GN212" s="29"/>
      <c r="GO212" s="29"/>
      <c r="GP212" s="29"/>
      <c r="GQ212" s="29"/>
      <c r="GR212" s="29"/>
      <c r="GS212" s="29"/>
      <c r="GT212" s="29"/>
      <c r="GU212" s="29"/>
      <c r="GV212" s="29"/>
      <c r="GW212" s="29"/>
      <c r="GX212" s="29"/>
      <c r="GY212" s="29"/>
      <c r="GZ212" s="29"/>
      <c r="HA212" s="29"/>
      <c r="HB212" s="29"/>
      <c r="HC212" s="29"/>
      <c r="HD212" s="29"/>
      <c r="HE212" s="29"/>
      <c r="HF212" s="29"/>
      <c r="HG212" s="29"/>
      <c r="HH212" s="29"/>
      <c r="HI212" s="29"/>
      <c r="HJ212" s="29"/>
      <c r="HK212" s="29"/>
      <c r="HL212" s="29"/>
      <c r="HM212" s="29"/>
      <c r="HN212" s="29"/>
      <c r="HO212" s="29"/>
      <c r="HP212" s="29"/>
      <c r="HQ212" s="29"/>
      <c r="HR212" s="29"/>
      <c r="HS212" s="29"/>
      <c r="HT212" s="29"/>
      <c r="HU212" s="29"/>
      <c r="HV212" s="29"/>
      <c r="HW212" s="29"/>
      <c r="HX212" s="29"/>
      <c r="HY212" s="29"/>
      <c r="HZ212" s="29"/>
      <c r="IA212" s="29"/>
      <c r="IB212" s="29"/>
      <c r="IC212" s="29"/>
      <c r="ID212" s="29"/>
      <c r="IE212" s="29"/>
      <c r="IF212" s="29"/>
      <c r="IG212" s="29"/>
      <c r="IH212" s="29"/>
      <c r="II212" s="29"/>
      <c r="IJ212" s="29"/>
      <c r="IK212" s="29"/>
      <c r="IL212" s="29"/>
      <c r="IM212" s="29"/>
      <c r="IN212" s="29"/>
      <c r="IO212" s="29"/>
      <c r="IP212" s="29"/>
      <c r="IQ212" s="29"/>
      <c r="IR212" s="29"/>
      <c r="IS212" s="29"/>
      <c r="IT212" s="29"/>
      <c r="IU212" s="29"/>
    </row>
    <row r="213" spans="2:255" s="30" customFormat="1" ht="13.5" customHeight="1">
      <c r="B213" s="40"/>
      <c r="C213" s="35"/>
      <c r="D213" s="56"/>
      <c r="E213" s="40"/>
      <c r="F213" s="35"/>
      <c r="G213" s="58"/>
      <c r="H213" s="41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29"/>
      <c r="EK213" s="29"/>
      <c r="EL213" s="29"/>
      <c r="EM213" s="29"/>
      <c r="EN213" s="29"/>
      <c r="EO213" s="29"/>
      <c r="EP213" s="29"/>
      <c r="EQ213" s="29"/>
      <c r="ER213" s="29"/>
      <c r="ES213" s="29"/>
      <c r="ET213" s="29"/>
      <c r="EU213" s="29"/>
      <c r="EV213" s="29"/>
      <c r="EW213" s="29"/>
      <c r="EX213" s="29"/>
      <c r="EY213" s="29"/>
      <c r="EZ213" s="29"/>
      <c r="FA213" s="29"/>
      <c r="FB213" s="29"/>
      <c r="FC213" s="29"/>
      <c r="FD213" s="29"/>
      <c r="FE213" s="29"/>
      <c r="FF213" s="29"/>
      <c r="FG213" s="29"/>
      <c r="FH213" s="29"/>
      <c r="FI213" s="29"/>
      <c r="FJ213" s="29"/>
      <c r="FK213" s="29"/>
      <c r="FL213" s="29"/>
      <c r="FM213" s="29"/>
      <c r="FN213" s="29"/>
      <c r="FO213" s="29"/>
      <c r="FP213" s="29"/>
      <c r="FQ213" s="29"/>
      <c r="FR213" s="29"/>
      <c r="FS213" s="29"/>
      <c r="FT213" s="29"/>
      <c r="FU213" s="29"/>
      <c r="FV213" s="29"/>
      <c r="FW213" s="29"/>
      <c r="FX213" s="29"/>
      <c r="FY213" s="29"/>
      <c r="FZ213" s="29"/>
      <c r="GA213" s="29"/>
      <c r="GB213" s="29"/>
      <c r="GC213" s="29"/>
      <c r="GD213" s="29"/>
      <c r="GE213" s="29"/>
      <c r="GF213" s="29"/>
      <c r="GG213" s="29"/>
      <c r="GH213" s="29"/>
      <c r="GI213" s="29"/>
      <c r="GJ213" s="29"/>
      <c r="GK213" s="29"/>
      <c r="GL213" s="29"/>
      <c r="GM213" s="29"/>
      <c r="GN213" s="29"/>
      <c r="GO213" s="29"/>
      <c r="GP213" s="29"/>
      <c r="GQ213" s="29"/>
      <c r="GR213" s="29"/>
      <c r="GS213" s="29"/>
      <c r="GT213" s="29"/>
      <c r="GU213" s="29"/>
      <c r="GV213" s="29"/>
      <c r="GW213" s="29"/>
      <c r="GX213" s="29"/>
      <c r="GY213" s="29"/>
      <c r="GZ213" s="29"/>
      <c r="HA213" s="29"/>
      <c r="HB213" s="29"/>
      <c r="HC213" s="29"/>
      <c r="HD213" s="29"/>
      <c r="HE213" s="29"/>
      <c r="HF213" s="29"/>
      <c r="HG213" s="29"/>
      <c r="HH213" s="29"/>
      <c r="HI213" s="29"/>
      <c r="HJ213" s="29"/>
      <c r="HK213" s="29"/>
      <c r="HL213" s="29"/>
      <c r="HM213" s="29"/>
      <c r="HN213" s="29"/>
      <c r="HO213" s="29"/>
      <c r="HP213" s="29"/>
      <c r="HQ213" s="29"/>
      <c r="HR213" s="29"/>
      <c r="HS213" s="29"/>
      <c r="HT213" s="29"/>
      <c r="HU213" s="29"/>
      <c r="HV213" s="29"/>
      <c r="HW213" s="29"/>
      <c r="HX213" s="29"/>
      <c r="HY213" s="29"/>
      <c r="HZ213" s="29"/>
      <c r="IA213" s="29"/>
      <c r="IB213" s="29"/>
      <c r="IC213" s="29"/>
      <c r="ID213" s="29"/>
      <c r="IE213" s="29"/>
      <c r="IF213" s="29"/>
      <c r="IG213" s="29"/>
      <c r="IH213" s="29"/>
      <c r="II213" s="29"/>
      <c r="IJ213" s="29"/>
      <c r="IK213" s="29"/>
      <c r="IL213" s="29"/>
      <c r="IM213" s="29"/>
      <c r="IN213" s="29"/>
      <c r="IO213" s="29"/>
      <c r="IP213" s="29"/>
      <c r="IQ213" s="29"/>
      <c r="IR213" s="29"/>
      <c r="IS213" s="29"/>
      <c r="IT213" s="29"/>
      <c r="IU213" s="29"/>
    </row>
    <row r="214" spans="2:255" s="30" customFormat="1" ht="13.5" customHeight="1">
      <c r="B214" s="40" t="s">
        <v>83</v>
      </c>
      <c r="C214" s="35"/>
      <c r="D214" s="56"/>
      <c r="E214" s="40" t="s">
        <v>10</v>
      </c>
      <c r="F214" s="35"/>
      <c r="G214" s="58">
        <v>1955</v>
      </c>
      <c r="H214" s="39" t="s">
        <v>12</v>
      </c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  <c r="FN214" s="29"/>
      <c r="FO214" s="29"/>
      <c r="FP214" s="29"/>
      <c r="FQ214" s="29"/>
      <c r="FR214" s="29"/>
      <c r="FS214" s="29"/>
      <c r="FT214" s="29"/>
      <c r="FU214" s="29"/>
      <c r="FV214" s="29"/>
      <c r="FW214" s="29"/>
      <c r="FX214" s="29"/>
      <c r="FY214" s="29"/>
      <c r="FZ214" s="29"/>
      <c r="GA214" s="29"/>
      <c r="GB214" s="29"/>
      <c r="GC214" s="29"/>
      <c r="GD214" s="29"/>
      <c r="GE214" s="29"/>
      <c r="GF214" s="29"/>
      <c r="GG214" s="29"/>
      <c r="GH214" s="29"/>
      <c r="GI214" s="29"/>
      <c r="GJ214" s="29"/>
      <c r="GK214" s="29"/>
      <c r="GL214" s="29"/>
      <c r="GM214" s="29"/>
      <c r="GN214" s="29"/>
      <c r="GO214" s="29"/>
      <c r="GP214" s="29"/>
      <c r="GQ214" s="29"/>
      <c r="GR214" s="29"/>
      <c r="GS214" s="29"/>
      <c r="GT214" s="29"/>
      <c r="GU214" s="29"/>
      <c r="GV214" s="29"/>
      <c r="GW214" s="29"/>
      <c r="GX214" s="29"/>
      <c r="GY214" s="29"/>
      <c r="GZ214" s="29"/>
      <c r="HA214" s="29"/>
      <c r="HB214" s="29"/>
      <c r="HC214" s="29"/>
      <c r="HD214" s="29"/>
      <c r="HE214" s="29"/>
      <c r="HF214" s="29"/>
      <c r="HG214" s="29"/>
      <c r="HH214" s="29"/>
      <c r="HI214" s="29"/>
      <c r="HJ214" s="29"/>
      <c r="HK214" s="29"/>
      <c r="HL214" s="29"/>
      <c r="HM214" s="29"/>
      <c r="HN214" s="29"/>
      <c r="HO214" s="29"/>
      <c r="HP214" s="29"/>
      <c r="HQ214" s="29"/>
      <c r="HR214" s="29"/>
      <c r="HS214" s="29"/>
      <c r="HT214" s="29"/>
      <c r="HU214" s="29"/>
      <c r="HV214" s="29"/>
      <c r="HW214" s="29"/>
      <c r="HX214" s="29"/>
      <c r="HY214" s="29"/>
      <c r="HZ214" s="29"/>
      <c r="IA214" s="29"/>
      <c r="IB214" s="29"/>
      <c r="IC214" s="29"/>
      <c r="ID214" s="29"/>
      <c r="IE214" s="29"/>
      <c r="IF214" s="29"/>
      <c r="IG214" s="29"/>
      <c r="IH214" s="29"/>
      <c r="II214" s="29"/>
      <c r="IJ214" s="29"/>
      <c r="IK214" s="29"/>
      <c r="IL214" s="29"/>
      <c r="IM214" s="29"/>
      <c r="IN214" s="29"/>
      <c r="IO214" s="29"/>
      <c r="IP214" s="29"/>
      <c r="IQ214" s="29"/>
      <c r="IR214" s="29"/>
      <c r="IS214" s="29"/>
      <c r="IT214" s="29"/>
      <c r="IU214" s="29"/>
    </row>
    <row r="215" spans="2:255" s="30" customFormat="1" ht="13.5" customHeight="1">
      <c r="B215" s="40"/>
      <c r="C215" s="35"/>
      <c r="D215" s="56"/>
      <c r="E215" s="40" t="s">
        <v>17</v>
      </c>
      <c r="F215" s="35"/>
      <c r="G215" s="58">
        <v>1806</v>
      </c>
      <c r="H215" s="39" t="s">
        <v>12</v>
      </c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  <c r="EK215" s="29"/>
      <c r="EL215" s="29"/>
      <c r="EM215" s="29"/>
      <c r="EN215" s="29"/>
      <c r="EO215" s="29"/>
      <c r="EP215" s="29"/>
      <c r="EQ215" s="29"/>
      <c r="ER215" s="29"/>
      <c r="ES215" s="29"/>
      <c r="ET215" s="29"/>
      <c r="EU215" s="29"/>
      <c r="EV215" s="29"/>
      <c r="EW215" s="29"/>
      <c r="EX215" s="29"/>
      <c r="EY215" s="29"/>
      <c r="EZ215" s="29"/>
      <c r="FA215" s="29"/>
      <c r="FB215" s="29"/>
      <c r="FC215" s="29"/>
      <c r="FD215" s="29"/>
      <c r="FE215" s="29"/>
      <c r="FF215" s="29"/>
      <c r="FG215" s="29"/>
      <c r="FH215" s="29"/>
      <c r="FI215" s="29"/>
      <c r="FJ215" s="29"/>
      <c r="FK215" s="29"/>
      <c r="FL215" s="29"/>
      <c r="FM215" s="29"/>
      <c r="FN215" s="29"/>
      <c r="FO215" s="29"/>
      <c r="FP215" s="29"/>
      <c r="FQ215" s="29"/>
      <c r="FR215" s="29"/>
      <c r="FS215" s="29"/>
      <c r="FT215" s="29"/>
      <c r="FU215" s="29"/>
      <c r="FV215" s="29"/>
      <c r="FW215" s="29"/>
      <c r="FX215" s="29"/>
      <c r="FY215" s="29"/>
      <c r="FZ215" s="29"/>
      <c r="GA215" s="29"/>
      <c r="GB215" s="29"/>
      <c r="GC215" s="29"/>
      <c r="GD215" s="29"/>
      <c r="GE215" s="29"/>
      <c r="GF215" s="29"/>
      <c r="GG215" s="29"/>
      <c r="GH215" s="29"/>
      <c r="GI215" s="29"/>
      <c r="GJ215" s="29"/>
      <c r="GK215" s="29"/>
      <c r="GL215" s="29"/>
      <c r="GM215" s="29"/>
      <c r="GN215" s="29"/>
      <c r="GO215" s="29"/>
      <c r="GP215" s="29"/>
      <c r="GQ215" s="29"/>
      <c r="GR215" s="29"/>
      <c r="GS215" s="29"/>
      <c r="GT215" s="29"/>
      <c r="GU215" s="29"/>
      <c r="GV215" s="29"/>
      <c r="GW215" s="29"/>
      <c r="GX215" s="29"/>
      <c r="GY215" s="29"/>
      <c r="GZ215" s="29"/>
      <c r="HA215" s="29"/>
      <c r="HB215" s="29"/>
      <c r="HC215" s="29"/>
      <c r="HD215" s="29"/>
      <c r="HE215" s="29"/>
      <c r="HF215" s="29"/>
      <c r="HG215" s="29"/>
      <c r="HH215" s="29"/>
      <c r="HI215" s="29"/>
      <c r="HJ215" s="29"/>
      <c r="HK215" s="29"/>
      <c r="HL215" s="29"/>
      <c r="HM215" s="29"/>
      <c r="HN215" s="29"/>
      <c r="HO215" s="29"/>
      <c r="HP215" s="29"/>
      <c r="HQ215" s="29"/>
      <c r="HR215" s="29"/>
      <c r="HS215" s="29"/>
      <c r="HT215" s="29"/>
      <c r="HU215" s="29"/>
      <c r="HV215" s="29"/>
      <c r="HW215" s="29"/>
      <c r="HX215" s="29"/>
      <c r="HY215" s="29"/>
      <c r="HZ215" s="29"/>
      <c r="IA215" s="29"/>
      <c r="IB215" s="29"/>
      <c r="IC215" s="29"/>
      <c r="ID215" s="29"/>
      <c r="IE215" s="29"/>
      <c r="IF215" s="29"/>
      <c r="IG215" s="29"/>
      <c r="IH215" s="29"/>
      <c r="II215" s="29"/>
      <c r="IJ215" s="29"/>
      <c r="IK215" s="29"/>
      <c r="IL215" s="29"/>
      <c r="IM215" s="29"/>
      <c r="IN215" s="29"/>
      <c r="IO215" s="29"/>
      <c r="IP215" s="29"/>
      <c r="IQ215" s="29"/>
      <c r="IR215" s="29"/>
      <c r="IS215" s="29"/>
      <c r="IT215" s="29"/>
      <c r="IU215" s="29"/>
    </row>
    <row r="216" spans="2:255" s="30" customFormat="1" ht="13.5" customHeight="1">
      <c r="B216" s="40"/>
      <c r="C216" s="35"/>
      <c r="D216" s="56"/>
      <c r="E216" s="40" t="s">
        <v>21</v>
      </c>
      <c r="F216" s="35"/>
      <c r="G216" s="58">
        <v>149</v>
      </c>
      <c r="H216" s="39" t="s">
        <v>12</v>
      </c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  <c r="FC216" s="29"/>
      <c r="FD216" s="29"/>
      <c r="FE216" s="29"/>
      <c r="FF216" s="29"/>
      <c r="FG216" s="29"/>
      <c r="FH216" s="29"/>
      <c r="FI216" s="29"/>
      <c r="FJ216" s="29"/>
      <c r="FK216" s="29"/>
      <c r="FL216" s="29"/>
      <c r="FM216" s="29"/>
      <c r="FN216" s="29"/>
      <c r="FO216" s="29"/>
      <c r="FP216" s="29"/>
      <c r="FQ216" s="29"/>
      <c r="FR216" s="29"/>
      <c r="FS216" s="29"/>
      <c r="FT216" s="29"/>
      <c r="FU216" s="29"/>
      <c r="FV216" s="29"/>
      <c r="FW216" s="29"/>
      <c r="FX216" s="29"/>
      <c r="FY216" s="29"/>
      <c r="FZ216" s="29"/>
      <c r="GA216" s="29"/>
      <c r="GB216" s="29"/>
      <c r="GC216" s="29"/>
      <c r="GD216" s="29"/>
      <c r="GE216" s="29"/>
      <c r="GF216" s="29"/>
      <c r="GG216" s="29"/>
      <c r="GH216" s="29"/>
      <c r="GI216" s="29"/>
      <c r="GJ216" s="29"/>
      <c r="GK216" s="29"/>
      <c r="GL216" s="29"/>
      <c r="GM216" s="29"/>
      <c r="GN216" s="29"/>
      <c r="GO216" s="29"/>
      <c r="GP216" s="29"/>
      <c r="GQ216" s="29"/>
      <c r="GR216" s="29"/>
      <c r="GS216" s="29"/>
      <c r="GT216" s="29"/>
      <c r="GU216" s="29"/>
      <c r="GV216" s="29"/>
      <c r="GW216" s="29"/>
      <c r="GX216" s="29"/>
      <c r="GY216" s="29"/>
      <c r="GZ216" s="29"/>
      <c r="HA216" s="29"/>
      <c r="HB216" s="29"/>
      <c r="HC216" s="29"/>
      <c r="HD216" s="29"/>
      <c r="HE216" s="29"/>
      <c r="HF216" s="29"/>
      <c r="HG216" s="29"/>
      <c r="HH216" s="29"/>
      <c r="HI216" s="29"/>
      <c r="HJ216" s="29"/>
      <c r="HK216" s="29"/>
      <c r="HL216" s="29"/>
      <c r="HM216" s="29"/>
      <c r="HN216" s="29"/>
      <c r="HO216" s="29"/>
      <c r="HP216" s="29"/>
      <c r="HQ216" s="29"/>
      <c r="HR216" s="29"/>
      <c r="HS216" s="29"/>
      <c r="HT216" s="29"/>
      <c r="HU216" s="29"/>
      <c r="HV216" s="29"/>
      <c r="HW216" s="29"/>
      <c r="HX216" s="29"/>
      <c r="HY216" s="29"/>
      <c r="HZ216" s="29"/>
      <c r="IA216" s="29"/>
      <c r="IB216" s="29"/>
      <c r="IC216" s="29"/>
      <c r="ID216" s="29"/>
      <c r="IE216" s="29"/>
      <c r="IF216" s="29"/>
      <c r="IG216" s="29"/>
      <c r="IH216" s="29"/>
      <c r="II216" s="29"/>
      <c r="IJ216" s="29"/>
      <c r="IK216" s="29"/>
      <c r="IL216" s="29"/>
      <c r="IM216" s="29"/>
      <c r="IN216" s="29"/>
      <c r="IO216" s="29"/>
      <c r="IP216" s="29"/>
      <c r="IQ216" s="29"/>
      <c r="IR216" s="29"/>
      <c r="IS216" s="29"/>
      <c r="IT216" s="29"/>
      <c r="IU216" s="29"/>
    </row>
    <row r="217" spans="1:255" s="30" customFormat="1" ht="13.5" customHeight="1">
      <c r="A217" s="45"/>
      <c r="B217" s="65"/>
      <c r="C217" s="49"/>
      <c r="D217" s="61"/>
      <c r="E217" s="46"/>
      <c r="F217" s="49"/>
      <c r="G217" s="62"/>
      <c r="H217" s="50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  <c r="EK217" s="29"/>
      <c r="EL217" s="29"/>
      <c r="EM217" s="29"/>
      <c r="EN217" s="29"/>
      <c r="EO217" s="29"/>
      <c r="EP217" s="29"/>
      <c r="EQ217" s="29"/>
      <c r="ER217" s="29"/>
      <c r="ES217" s="29"/>
      <c r="ET217" s="29"/>
      <c r="EU217" s="29"/>
      <c r="EV217" s="29"/>
      <c r="EW217" s="29"/>
      <c r="EX217" s="29"/>
      <c r="EY217" s="29"/>
      <c r="EZ217" s="29"/>
      <c r="FA217" s="29"/>
      <c r="FB217" s="29"/>
      <c r="FC217" s="29"/>
      <c r="FD217" s="29"/>
      <c r="FE217" s="29"/>
      <c r="FF217" s="29"/>
      <c r="FG217" s="29"/>
      <c r="FH217" s="29"/>
      <c r="FI217" s="29"/>
      <c r="FJ217" s="29"/>
      <c r="FK217" s="29"/>
      <c r="FL217" s="29"/>
      <c r="FM217" s="29"/>
      <c r="FN217" s="29"/>
      <c r="FO217" s="29"/>
      <c r="FP217" s="29"/>
      <c r="FQ217" s="29"/>
      <c r="FR217" s="29"/>
      <c r="FS217" s="29"/>
      <c r="FT217" s="29"/>
      <c r="FU217" s="29"/>
      <c r="FV217" s="29"/>
      <c r="FW217" s="29"/>
      <c r="FX217" s="29"/>
      <c r="FY217" s="29"/>
      <c r="FZ217" s="29"/>
      <c r="GA217" s="29"/>
      <c r="GB217" s="29"/>
      <c r="GC217" s="29"/>
      <c r="GD217" s="29"/>
      <c r="GE217" s="29"/>
      <c r="GF217" s="29"/>
      <c r="GG217" s="29"/>
      <c r="GH217" s="29"/>
      <c r="GI217" s="29"/>
      <c r="GJ217" s="29"/>
      <c r="GK217" s="29"/>
      <c r="GL217" s="29"/>
      <c r="GM217" s="29"/>
      <c r="GN217" s="29"/>
      <c r="GO217" s="29"/>
      <c r="GP217" s="29"/>
      <c r="GQ217" s="29"/>
      <c r="GR217" s="29"/>
      <c r="GS217" s="29"/>
      <c r="GT217" s="29"/>
      <c r="GU217" s="29"/>
      <c r="GV217" s="29"/>
      <c r="GW217" s="29"/>
      <c r="GX217" s="29"/>
      <c r="GY217" s="29"/>
      <c r="GZ217" s="29"/>
      <c r="HA217" s="29"/>
      <c r="HB217" s="29"/>
      <c r="HC217" s="29"/>
      <c r="HD217" s="29"/>
      <c r="HE217" s="29"/>
      <c r="HF217" s="29"/>
      <c r="HG217" s="29"/>
      <c r="HH217" s="29"/>
      <c r="HI217" s="29"/>
      <c r="HJ217" s="29"/>
      <c r="HK217" s="29"/>
      <c r="HL217" s="29"/>
      <c r="HM217" s="29"/>
      <c r="HN217" s="29"/>
      <c r="HO217" s="29"/>
      <c r="HP217" s="29"/>
      <c r="HQ217" s="29"/>
      <c r="HR217" s="29"/>
      <c r="HS217" s="29"/>
      <c r="HT217" s="29"/>
      <c r="HU217" s="29"/>
      <c r="HV217" s="29"/>
      <c r="HW217" s="29"/>
      <c r="HX217" s="29"/>
      <c r="HY217" s="29"/>
      <c r="HZ217" s="29"/>
      <c r="IA217" s="29"/>
      <c r="IB217" s="29"/>
      <c r="IC217" s="29"/>
      <c r="ID217" s="29"/>
      <c r="IE217" s="29"/>
      <c r="IF217" s="29"/>
      <c r="IG217" s="29"/>
      <c r="IH217" s="29"/>
      <c r="II217" s="29"/>
      <c r="IJ217" s="29"/>
      <c r="IK217" s="29"/>
      <c r="IL217" s="29"/>
      <c r="IM217" s="29"/>
      <c r="IN217" s="29"/>
      <c r="IO217" s="29"/>
      <c r="IP217" s="29"/>
      <c r="IQ217" s="29"/>
      <c r="IR217" s="29"/>
      <c r="IS217" s="29"/>
      <c r="IT217" s="29"/>
      <c r="IU217" s="29"/>
    </row>
    <row r="218" spans="1:255" s="3" customFormat="1" ht="15.75" customHeight="1">
      <c r="A218" s="72"/>
      <c r="B218" s="13"/>
      <c r="C218" s="72"/>
      <c r="D218" s="72"/>
      <c r="E218" s="13"/>
      <c r="F218" s="72"/>
      <c r="G218" s="73" t="s">
        <v>84</v>
      </c>
      <c r="H218" s="7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</row>
  </sheetData>
  <printOptions/>
  <pageMargins left="0.7086614173228347" right="0.31496062992125984" top="0.5118110236220472" bottom="0.5118110236220472" header="0" footer="0"/>
  <pageSetup horizontalDpi="300" verticalDpi="300" orientation="portrait" paperSize="9" r:id="rId1"/>
  <rowBreaks count="4" manualBreakCount="4">
    <brk id="62" max="7" man="1"/>
    <brk id="120" max="7" man="1"/>
    <brk id="180" max="255" man="1"/>
    <brk id="21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2000-03-17T04:37:13Z</dcterms:created>
  <cp:category/>
  <cp:version/>
  <cp:contentType/>
  <cp:contentStatus/>
</cp:coreProperties>
</file>