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26" sheetId="1" r:id="rId1"/>
  </sheets>
  <externalReferences>
    <externalReference r:id="rId4"/>
  </externalReferences>
  <definedNames>
    <definedName name="_xlnm.Print_Area" localSheetId="0">'h010326'!$A$1:$H$103</definedName>
    <definedName name="_xlnm.Print_Area">'/tmp/tmpmz4b4775\[h0102231.xls]３.1'!#REF!</definedName>
  </definedNames>
  <calcPr fullCalcOnLoad="1"/>
</workbook>
</file>

<file path=xl/sharedStrings.xml><?xml version="1.0" encoding="utf-8"?>
<sst xmlns="http://schemas.openxmlformats.org/spreadsheetml/2006/main" count="51" uniqueCount="36">
  <si>
    <t>６　年齢（各歳）別人口</t>
  </si>
  <si>
    <t>年 齢 区 分</t>
  </si>
  <si>
    <t>総   数</t>
  </si>
  <si>
    <t>男</t>
  </si>
  <si>
    <t>女</t>
  </si>
  <si>
    <t>総      数</t>
  </si>
  <si>
    <t>20～24歳</t>
  </si>
  <si>
    <t>15歳未満</t>
  </si>
  <si>
    <t>15～64歳</t>
  </si>
  <si>
    <t xml:space="preserve"> 65歳以上 </t>
  </si>
  <si>
    <t>年齢別割合</t>
  </si>
  <si>
    <t xml:space="preserve"> (%)</t>
  </si>
  <si>
    <t>25～29歳</t>
  </si>
  <si>
    <t>０～４歳</t>
  </si>
  <si>
    <t>30～34歳</t>
  </si>
  <si>
    <t>５～９歳</t>
  </si>
  <si>
    <t>35～39歳</t>
  </si>
  <si>
    <t>10～14歳</t>
  </si>
  <si>
    <t>40～44歳</t>
  </si>
  <si>
    <t>15～19歳</t>
  </si>
  <si>
    <t>45～49歳</t>
  </si>
  <si>
    <t>50～54歳</t>
  </si>
  <si>
    <t>80～84歳</t>
  </si>
  <si>
    <t>55～59歳</t>
  </si>
  <si>
    <t>85～89歳</t>
  </si>
  <si>
    <t>60～64歳</t>
  </si>
  <si>
    <t>90～94歳</t>
  </si>
  <si>
    <t>65～69歳</t>
  </si>
  <si>
    <t>95～99歳</t>
  </si>
  <si>
    <t>70～74歳</t>
  </si>
  <si>
    <t>100歳以上</t>
  </si>
  <si>
    <t>不   詳</t>
  </si>
  <si>
    <t>75～79歳</t>
  </si>
  <si>
    <t>平 均 年 齢</t>
  </si>
  <si>
    <t>（平成12年10月１日  国勢調査）</t>
  </si>
  <si>
    <t>資料：情報政策課「国勢調査」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</si>
</sst>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left"/>
    </xf>
    <xf numFmtId="3" fontId="9" fillId="0" borderId="4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7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176" fontId="9" fillId="0" borderId="8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9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0" fontId="9" fillId="0" borderId="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0" fontId="10" fillId="2" borderId="11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/>
    </xf>
    <xf numFmtId="3" fontId="10" fillId="2" borderId="11" xfId="0" applyNumberFormat="1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0" fontId="10" fillId="2" borderId="14" xfId="0" applyNumberFormat="1" applyFont="1" applyFill="1" applyBorder="1" applyAlignment="1">
      <alignment horizontal="center"/>
    </xf>
    <xf numFmtId="3" fontId="10" fillId="2" borderId="11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showGridLines="0" tabSelected="1" showOutlineSymbols="0" zoomScale="87" zoomScaleNormal="87" workbookViewId="0" topLeftCell="A1">
      <selection activeCell="B28" sqref="B28"/>
    </sheetView>
  </sheetViews>
  <sheetFormatPr defaultColWidth="8.796875" defaultRowHeight="15"/>
  <cols>
    <col min="1" max="1" width="13.59765625" style="2" customWidth="1"/>
    <col min="2" max="4" width="9.59765625" style="2" customWidth="1"/>
    <col min="5" max="5" width="13.59765625" style="2" customWidth="1"/>
    <col min="6" max="8" width="9.59765625" style="2" customWidth="1"/>
    <col min="9" max="16384" width="10.69921875" style="2" customWidth="1"/>
  </cols>
  <sheetData>
    <row r="1" spans="1:3" ht="13.5">
      <c r="A1" s="1" t="s">
        <v>0</v>
      </c>
      <c r="B1" s="1"/>
      <c r="C1" s="1"/>
    </row>
    <row r="3" spans="1:256" ht="24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1</v>
      </c>
      <c r="F3" s="4" t="s">
        <v>2</v>
      </c>
      <c r="G3" s="4" t="s">
        <v>3</v>
      </c>
      <c r="H3" s="5" t="s">
        <v>4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8" ht="13.5">
      <c r="A4" s="7" t="s">
        <v>5</v>
      </c>
      <c r="B4" s="8">
        <f>SUM(B6:B8)+F90</f>
        <v>478309</v>
      </c>
      <c r="C4" s="9">
        <f>SUM(C6:C8)+G90</f>
        <v>230649</v>
      </c>
      <c r="D4" s="10">
        <f>SUM(D6:D8)+H90</f>
        <v>247660</v>
      </c>
      <c r="E4" s="11" t="s">
        <v>6</v>
      </c>
      <c r="F4" s="12">
        <f>SUM(F6:F10)</f>
        <v>29792</v>
      </c>
      <c r="G4" s="12">
        <f>SUM(G6:G10)</f>
        <v>14552</v>
      </c>
      <c r="H4" s="12">
        <f>SUM(H6:H10)</f>
        <v>15240</v>
      </c>
    </row>
    <row r="5" spans="2:8" ht="13.5">
      <c r="B5" s="13"/>
      <c r="C5" s="12"/>
      <c r="D5" s="14"/>
      <c r="E5" s="15"/>
      <c r="F5" s="12"/>
      <c r="G5" s="16"/>
      <c r="H5" s="16"/>
    </row>
    <row r="6" spans="1:8" ht="13.5">
      <c r="A6" s="17" t="s">
        <v>7</v>
      </c>
      <c r="B6" s="13">
        <f>SUM(B20+B28+B36)</f>
        <v>78081</v>
      </c>
      <c r="C6" s="12">
        <f>SUM(C20+C28+C36)</f>
        <v>39970</v>
      </c>
      <c r="D6" s="14">
        <f>SUM(D20+D28+D36)</f>
        <v>38111</v>
      </c>
      <c r="E6" s="15">
        <v>20</v>
      </c>
      <c r="F6" s="12">
        <f>SUM(G6:H6)</f>
        <v>5313</v>
      </c>
      <c r="G6" s="16">
        <v>2640</v>
      </c>
      <c r="H6" s="16">
        <v>2673</v>
      </c>
    </row>
    <row r="7" spans="1:8" ht="13.5">
      <c r="A7" s="17" t="s">
        <v>8</v>
      </c>
      <c r="B7" s="13">
        <f>SUM(B44+F4+F12+F20+F28+F36+F44+B56+B64+B72)</f>
        <v>325135</v>
      </c>
      <c r="C7" s="12">
        <f>SUM(C44+G4+G12+G20+G28+G36+G44+C56+C64+C72)</f>
        <v>159883</v>
      </c>
      <c r="D7" s="14">
        <f>SUM(D44+H4+H12+H20+H28+H36+H44+D56+D64+D72)</f>
        <v>165252</v>
      </c>
      <c r="E7" s="15">
        <v>21</v>
      </c>
      <c r="F7" s="12">
        <f>SUM(G7:H7)</f>
        <v>5333</v>
      </c>
      <c r="G7" s="16">
        <v>2585</v>
      </c>
      <c r="H7" s="16">
        <v>2748</v>
      </c>
    </row>
    <row r="8" spans="1:8" ht="13.5">
      <c r="A8" s="17" t="s">
        <v>9</v>
      </c>
      <c r="B8" s="13">
        <f>SUM(B80+B88+B96+F56+F64+F72+F80+F88)</f>
        <v>75082</v>
      </c>
      <c r="C8" s="12">
        <f>SUM(C80+C88+C96+G56+G64+G72+G80+G88)</f>
        <v>30789</v>
      </c>
      <c r="D8" s="14">
        <f>SUM(D80+D88+D96+H56+H64+H72+H80+H88)</f>
        <v>44293</v>
      </c>
      <c r="E8" s="15">
        <v>22</v>
      </c>
      <c r="F8" s="12">
        <f>SUM(G8:H8)</f>
        <v>5931</v>
      </c>
      <c r="G8" s="16">
        <v>2906</v>
      </c>
      <c r="H8" s="16">
        <v>3025</v>
      </c>
    </row>
    <row r="9" spans="2:8" ht="13.5">
      <c r="B9" s="18"/>
      <c r="C9" s="19"/>
      <c r="D9" s="20"/>
      <c r="E9" s="15">
        <v>23</v>
      </c>
      <c r="F9" s="12">
        <f>SUM(G9:H9)</f>
        <v>6366</v>
      </c>
      <c r="G9" s="16">
        <v>3110</v>
      </c>
      <c r="H9" s="16">
        <v>3256</v>
      </c>
    </row>
    <row r="10" spans="1:8" ht="13.5">
      <c r="A10" s="21" t="s">
        <v>10</v>
      </c>
      <c r="B10" s="22"/>
      <c r="C10" s="23"/>
      <c r="D10" s="24"/>
      <c r="E10" s="15">
        <v>24</v>
      </c>
      <c r="F10" s="12">
        <f>SUM(G10:H10)</f>
        <v>6849</v>
      </c>
      <c r="G10" s="16">
        <v>3311</v>
      </c>
      <c r="H10" s="16">
        <v>3538</v>
      </c>
    </row>
    <row r="11" spans="1:8" ht="13.5">
      <c r="A11" s="25" t="s">
        <v>11</v>
      </c>
      <c r="B11" s="22"/>
      <c r="C11" s="23"/>
      <c r="D11" s="24"/>
      <c r="E11" s="15"/>
      <c r="F11" s="12"/>
      <c r="G11" s="16"/>
      <c r="H11" s="16"/>
    </row>
    <row r="12" spans="1:8" ht="13.5">
      <c r="A12" s="17" t="s">
        <v>7</v>
      </c>
      <c r="B12" s="22">
        <v>16.3</v>
      </c>
      <c r="C12" s="23">
        <v>17.3</v>
      </c>
      <c r="D12" s="24">
        <v>15.4</v>
      </c>
      <c r="E12" s="15" t="s">
        <v>12</v>
      </c>
      <c r="F12" s="12">
        <f>SUM(F14:F18)</f>
        <v>40552</v>
      </c>
      <c r="G12" s="26">
        <f>SUM(G14:G18)</f>
        <v>20076</v>
      </c>
      <c r="H12" s="26">
        <f>SUM(H14:H18)</f>
        <v>20476</v>
      </c>
    </row>
    <row r="13" spans="1:8" ht="13.5">
      <c r="A13" s="17" t="s">
        <v>8</v>
      </c>
      <c r="B13" s="22">
        <v>68</v>
      </c>
      <c r="C13" s="23">
        <v>69.3</v>
      </c>
      <c r="D13" s="24">
        <v>66.7</v>
      </c>
      <c r="E13" s="15"/>
      <c r="F13" s="12"/>
      <c r="G13" s="16"/>
      <c r="H13" s="16"/>
    </row>
    <row r="14" spans="1:8" ht="13.5">
      <c r="A14" s="17" t="s">
        <v>9</v>
      </c>
      <c r="B14" s="22">
        <v>15.7</v>
      </c>
      <c r="C14" s="23">
        <v>13.3</v>
      </c>
      <c r="D14" s="24">
        <v>17.9</v>
      </c>
      <c r="E14" s="15">
        <v>25</v>
      </c>
      <c r="F14" s="12">
        <f>SUM(G14:H14)</f>
        <v>7604</v>
      </c>
      <c r="G14" s="16">
        <v>3745</v>
      </c>
      <c r="H14" s="16">
        <v>3859</v>
      </c>
    </row>
    <row r="15" spans="2:8" ht="13.5">
      <c r="B15" s="22"/>
      <c r="C15" s="23"/>
      <c r="D15" s="24"/>
      <c r="E15" s="15">
        <v>26</v>
      </c>
      <c r="F15" s="12">
        <f>SUM(G15:H15)</f>
        <v>8071</v>
      </c>
      <c r="G15" s="16">
        <v>3993</v>
      </c>
      <c r="H15" s="16">
        <v>4078</v>
      </c>
    </row>
    <row r="16" spans="1:8" ht="13.5">
      <c r="A16" s="21" t="s">
        <v>33</v>
      </c>
      <c r="B16" s="22">
        <v>40.2</v>
      </c>
      <c r="C16" s="23">
        <v>38.8</v>
      </c>
      <c r="D16" s="24">
        <v>41.4</v>
      </c>
      <c r="E16" s="15">
        <v>27</v>
      </c>
      <c r="F16" s="12">
        <f>SUM(G16:H16)</f>
        <v>8491</v>
      </c>
      <c r="G16" s="16">
        <v>4271</v>
      </c>
      <c r="H16" s="16">
        <v>4220</v>
      </c>
    </row>
    <row r="17" spans="2:8" ht="13.5">
      <c r="B17" s="27"/>
      <c r="C17" s="28"/>
      <c r="D17" s="29"/>
      <c r="E17" s="15">
        <v>28</v>
      </c>
      <c r="F17" s="12">
        <f>SUM(G17:H17)</f>
        <v>8320</v>
      </c>
      <c r="G17" s="16">
        <v>4108</v>
      </c>
      <c r="H17" s="16">
        <v>4212</v>
      </c>
    </row>
    <row r="18" spans="2:8" ht="13.5">
      <c r="B18" s="27"/>
      <c r="C18" s="28"/>
      <c r="D18" s="29"/>
      <c r="E18" s="15">
        <v>29</v>
      </c>
      <c r="F18" s="12">
        <f>SUM(G18:H18)</f>
        <v>8066</v>
      </c>
      <c r="G18" s="16">
        <v>3959</v>
      </c>
      <c r="H18" s="16">
        <v>4107</v>
      </c>
    </row>
    <row r="19" spans="2:8" ht="13.5">
      <c r="B19" s="27"/>
      <c r="C19" s="28"/>
      <c r="D19" s="29"/>
      <c r="E19" s="15"/>
      <c r="F19" s="12"/>
      <c r="G19" s="16"/>
      <c r="H19" s="16"/>
    </row>
    <row r="20" spans="1:8" ht="13.5">
      <c r="A20" s="17" t="s">
        <v>13</v>
      </c>
      <c r="B20" s="13">
        <f>SUM(B22:B26)</f>
        <v>26996</v>
      </c>
      <c r="C20" s="12">
        <f>SUM(C22:C26)</f>
        <v>13734</v>
      </c>
      <c r="D20" s="14">
        <f>SUM(D22:D26)</f>
        <v>13262</v>
      </c>
      <c r="E20" s="15" t="s">
        <v>14</v>
      </c>
      <c r="F20" s="12">
        <f>SUM(F22:F26)</f>
        <v>35374</v>
      </c>
      <c r="G20" s="26">
        <f>SUM(G22:G26)</f>
        <v>17297</v>
      </c>
      <c r="H20" s="26">
        <f>SUM(H22:H26)</f>
        <v>18077</v>
      </c>
    </row>
    <row r="21" spans="1:8" ht="13.5">
      <c r="A21" s="17"/>
      <c r="B21" s="13"/>
      <c r="C21" s="30"/>
      <c r="D21" s="31"/>
      <c r="E21" s="15"/>
      <c r="F21" s="12"/>
      <c r="G21" s="16"/>
      <c r="H21" s="16"/>
    </row>
    <row r="22" spans="1:8" ht="13.5">
      <c r="A22" s="17">
        <v>0</v>
      </c>
      <c r="B22" s="13">
        <f>SUM(C22:D22)</f>
        <v>5392</v>
      </c>
      <c r="C22" s="30">
        <v>2729</v>
      </c>
      <c r="D22" s="31">
        <v>2663</v>
      </c>
      <c r="E22" s="15">
        <v>30</v>
      </c>
      <c r="F22" s="12">
        <f>SUM(G22:H22)</f>
        <v>7735</v>
      </c>
      <c r="G22" s="16">
        <v>3696</v>
      </c>
      <c r="H22" s="16">
        <v>4039</v>
      </c>
    </row>
    <row r="23" spans="1:8" ht="13.5">
      <c r="A23" s="17">
        <v>1</v>
      </c>
      <c r="B23" s="13">
        <f>SUM(C23:D23)</f>
        <v>5406</v>
      </c>
      <c r="C23" s="30">
        <v>2737</v>
      </c>
      <c r="D23" s="31">
        <v>2669</v>
      </c>
      <c r="E23" s="15">
        <v>31</v>
      </c>
      <c r="F23" s="12">
        <f>SUM(G23:H23)</f>
        <v>7534</v>
      </c>
      <c r="G23" s="16">
        <v>3694</v>
      </c>
      <c r="H23" s="16">
        <v>3840</v>
      </c>
    </row>
    <row r="24" spans="1:8" ht="13.5">
      <c r="A24" s="17">
        <v>2</v>
      </c>
      <c r="B24" s="13">
        <f>SUM(C24:D24)</f>
        <v>5623</v>
      </c>
      <c r="C24" s="30">
        <v>2914</v>
      </c>
      <c r="D24" s="31">
        <v>2709</v>
      </c>
      <c r="E24" s="15">
        <v>32</v>
      </c>
      <c r="F24" s="12">
        <f>SUM(G24:H24)</f>
        <v>7401</v>
      </c>
      <c r="G24" s="16">
        <v>3658</v>
      </c>
      <c r="H24" s="16">
        <v>3743</v>
      </c>
    </row>
    <row r="25" spans="1:8" ht="13.5">
      <c r="A25" s="17">
        <v>3</v>
      </c>
      <c r="B25" s="13">
        <f>SUM(C25:D25)</f>
        <v>5364</v>
      </c>
      <c r="C25" s="30">
        <v>2695</v>
      </c>
      <c r="D25" s="31">
        <v>2669</v>
      </c>
      <c r="E25" s="15">
        <v>33</v>
      </c>
      <c r="F25" s="12">
        <f>SUM(G25:H25)</f>
        <v>7148</v>
      </c>
      <c r="G25" s="16">
        <v>3528</v>
      </c>
      <c r="H25" s="16">
        <v>3620</v>
      </c>
    </row>
    <row r="26" spans="1:8" ht="13.5">
      <c r="A26" s="17">
        <v>4</v>
      </c>
      <c r="B26" s="13">
        <f>SUM(C26:D26)</f>
        <v>5211</v>
      </c>
      <c r="C26" s="30">
        <v>2659</v>
      </c>
      <c r="D26" s="31">
        <v>2552</v>
      </c>
      <c r="E26" s="15">
        <v>34</v>
      </c>
      <c r="F26" s="12">
        <f>SUM(G26:H26)</f>
        <v>5556</v>
      </c>
      <c r="G26" s="16">
        <v>2721</v>
      </c>
      <c r="H26" s="16">
        <v>2835</v>
      </c>
    </row>
    <row r="27" spans="1:8" ht="13.5">
      <c r="A27" s="17"/>
      <c r="B27" s="13"/>
      <c r="C27" s="30"/>
      <c r="D27" s="31"/>
      <c r="E27" s="15"/>
      <c r="F27" s="12"/>
      <c r="G27" s="16"/>
      <c r="H27" s="16"/>
    </row>
    <row r="28" spans="1:8" ht="13.5">
      <c r="A28" s="17" t="s">
        <v>15</v>
      </c>
      <c r="B28" s="13">
        <f>SUM(B30:B34)</f>
        <v>25446</v>
      </c>
      <c r="C28" s="12">
        <f>SUM(C30:C34)</f>
        <v>13099</v>
      </c>
      <c r="D28" s="14">
        <f>SUM(D30:D34)</f>
        <v>12347</v>
      </c>
      <c r="E28" s="15" t="s">
        <v>16</v>
      </c>
      <c r="F28" s="12">
        <f>SUM(F30:F34)</f>
        <v>31694</v>
      </c>
      <c r="G28" s="26">
        <f>SUM(G30:G34)</f>
        <v>15668</v>
      </c>
      <c r="H28" s="26">
        <f>SUM(H30:H34)</f>
        <v>16026</v>
      </c>
    </row>
    <row r="29" spans="1:8" ht="13.5">
      <c r="A29" s="17"/>
      <c r="B29" s="13"/>
      <c r="C29" s="30"/>
      <c r="D29" s="31"/>
      <c r="E29" s="15"/>
      <c r="F29" s="12"/>
      <c r="G29" s="16"/>
      <c r="H29" s="16"/>
    </row>
    <row r="30" spans="1:8" ht="13.5">
      <c r="A30" s="17">
        <v>5</v>
      </c>
      <c r="B30" s="13">
        <f>SUM(C30:D30)</f>
        <v>5175</v>
      </c>
      <c r="C30" s="30">
        <v>2673</v>
      </c>
      <c r="D30" s="31">
        <v>2502</v>
      </c>
      <c r="E30" s="15">
        <v>35</v>
      </c>
      <c r="F30" s="12">
        <f>SUM(G30:H30)</f>
        <v>7033</v>
      </c>
      <c r="G30" s="16">
        <v>3464</v>
      </c>
      <c r="H30" s="16">
        <v>3569</v>
      </c>
    </row>
    <row r="31" spans="1:8" ht="13.5">
      <c r="A31" s="17">
        <v>6</v>
      </c>
      <c r="B31" s="13">
        <f>SUM(C31:D31)</f>
        <v>5224</v>
      </c>
      <c r="C31" s="30">
        <v>2715</v>
      </c>
      <c r="D31" s="31">
        <v>2509</v>
      </c>
      <c r="E31" s="15">
        <v>36</v>
      </c>
      <c r="F31" s="12">
        <f>SUM(G31:H31)</f>
        <v>6425</v>
      </c>
      <c r="G31" s="16">
        <v>3120</v>
      </c>
      <c r="H31" s="16">
        <v>3305</v>
      </c>
    </row>
    <row r="32" spans="1:8" ht="13.5">
      <c r="A32" s="17">
        <v>7</v>
      </c>
      <c r="B32" s="13">
        <f>SUM(C32:D32)</f>
        <v>5058</v>
      </c>
      <c r="C32" s="30">
        <v>2590</v>
      </c>
      <c r="D32" s="31">
        <v>2468</v>
      </c>
      <c r="E32" s="15">
        <v>37</v>
      </c>
      <c r="F32" s="12">
        <f>SUM(G32:H32)</f>
        <v>6370</v>
      </c>
      <c r="G32" s="16">
        <v>3155</v>
      </c>
      <c r="H32" s="16">
        <v>3215</v>
      </c>
    </row>
    <row r="33" spans="1:8" ht="13.5">
      <c r="A33" s="17">
        <v>8</v>
      </c>
      <c r="B33" s="13">
        <f>SUM(C33:D33)</f>
        <v>5005</v>
      </c>
      <c r="C33" s="30">
        <v>2583</v>
      </c>
      <c r="D33" s="31">
        <v>2422</v>
      </c>
      <c r="E33" s="15">
        <v>38</v>
      </c>
      <c r="F33" s="12">
        <f>SUM(G33:H33)</f>
        <v>6191</v>
      </c>
      <c r="G33" s="16">
        <v>3052</v>
      </c>
      <c r="H33" s="16">
        <v>3139</v>
      </c>
    </row>
    <row r="34" spans="1:8" ht="13.5">
      <c r="A34" s="17">
        <v>9</v>
      </c>
      <c r="B34" s="13">
        <f>SUM(C34:D34)</f>
        <v>4984</v>
      </c>
      <c r="C34" s="30">
        <v>2538</v>
      </c>
      <c r="D34" s="31">
        <v>2446</v>
      </c>
      <c r="E34" s="15">
        <v>39</v>
      </c>
      <c r="F34" s="12">
        <f>SUM(G34:H34)</f>
        <v>5675</v>
      </c>
      <c r="G34" s="16">
        <v>2877</v>
      </c>
      <c r="H34" s="16">
        <v>2798</v>
      </c>
    </row>
    <row r="35" spans="1:8" ht="13.5">
      <c r="A35" s="17"/>
      <c r="B35" s="13"/>
      <c r="C35" s="30"/>
      <c r="D35" s="31"/>
      <c r="E35" s="15"/>
      <c r="F35" s="12"/>
      <c r="G35" s="16"/>
      <c r="H35" s="16"/>
    </row>
    <row r="36" spans="1:8" ht="13.5">
      <c r="A36" s="17" t="s">
        <v>17</v>
      </c>
      <c r="B36" s="13">
        <f>SUM(B38:B42)</f>
        <v>25639</v>
      </c>
      <c r="C36" s="12">
        <f>SUM(C38:C42)</f>
        <v>13137</v>
      </c>
      <c r="D36" s="14">
        <f>SUM(D38:D42)</f>
        <v>12502</v>
      </c>
      <c r="E36" s="15" t="s">
        <v>18</v>
      </c>
      <c r="F36" s="12">
        <f>SUM(F38:F42)</f>
        <v>27992</v>
      </c>
      <c r="G36" s="26">
        <f>SUM(G38:G42)</f>
        <v>14047</v>
      </c>
      <c r="H36" s="26">
        <f>SUM(H38:H42)</f>
        <v>13945</v>
      </c>
    </row>
    <row r="37" spans="1:8" ht="13.5">
      <c r="A37" s="17"/>
      <c r="B37" s="13"/>
      <c r="C37" s="30"/>
      <c r="D37" s="31"/>
      <c r="E37" s="15"/>
      <c r="F37" s="12"/>
      <c r="G37" s="16"/>
      <c r="H37" s="16"/>
    </row>
    <row r="38" spans="1:8" ht="13.5">
      <c r="A38" s="17">
        <v>10</v>
      </c>
      <c r="B38" s="13">
        <f>SUM(C38:D38)</f>
        <v>5111</v>
      </c>
      <c r="C38" s="30">
        <v>2647</v>
      </c>
      <c r="D38" s="31">
        <v>2464</v>
      </c>
      <c r="E38" s="15">
        <v>40</v>
      </c>
      <c r="F38" s="12">
        <f>SUM(G38:H38)</f>
        <v>5551</v>
      </c>
      <c r="G38" s="16">
        <v>2777</v>
      </c>
      <c r="H38" s="16">
        <v>2774</v>
      </c>
    </row>
    <row r="39" spans="1:8" ht="13.5">
      <c r="A39" s="17">
        <v>11</v>
      </c>
      <c r="B39" s="13">
        <f>SUM(C39:D39)</f>
        <v>4984</v>
      </c>
      <c r="C39" s="30">
        <v>2536</v>
      </c>
      <c r="D39" s="31">
        <v>2448</v>
      </c>
      <c r="E39" s="15">
        <v>41</v>
      </c>
      <c r="F39" s="12">
        <f>SUM(G39:H39)</f>
        <v>5928</v>
      </c>
      <c r="G39" s="16">
        <v>2939</v>
      </c>
      <c r="H39" s="16">
        <v>2989</v>
      </c>
    </row>
    <row r="40" spans="1:8" ht="13.5">
      <c r="A40" s="17">
        <v>12</v>
      </c>
      <c r="B40" s="13">
        <f>SUM(C40:D40)</f>
        <v>5035</v>
      </c>
      <c r="C40" s="30">
        <v>2566</v>
      </c>
      <c r="D40" s="31">
        <v>2469</v>
      </c>
      <c r="E40" s="15">
        <v>42</v>
      </c>
      <c r="F40" s="12">
        <f>SUM(G40:H40)</f>
        <v>5493</v>
      </c>
      <c r="G40" s="16">
        <v>2751</v>
      </c>
      <c r="H40" s="16">
        <v>2742</v>
      </c>
    </row>
    <row r="41" spans="1:8" ht="13.5">
      <c r="A41" s="17">
        <v>13</v>
      </c>
      <c r="B41" s="13">
        <f>SUM(C41:D41)</f>
        <v>5206</v>
      </c>
      <c r="C41" s="30">
        <v>2655</v>
      </c>
      <c r="D41" s="31">
        <v>2551</v>
      </c>
      <c r="E41" s="15">
        <v>43</v>
      </c>
      <c r="F41" s="12">
        <f>SUM(G41:H41)</f>
        <v>5327</v>
      </c>
      <c r="G41" s="16">
        <v>2701</v>
      </c>
      <c r="H41" s="16">
        <v>2626</v>
      </c>
    </row>
    <row r="42" spans="1:8" ht="13.5">
      <c r="A42" s="17">
        <v>14</v>
      </c>
      <c r="B42" s="13">
        <f>SUM(C42:D42)</f>
        <v>5303</v>
      </c>
      <c r="C42" s="30">
        <v>2733</v>
      </c>
      <c r="D42" s="31">
        <v>2570</v>
      </c>
      <c r="E42" s="15">
        <v>44</v>
      </c>
      <c r="F42" s="12">
        <f>SUM(G42:H42)</f>
        <v>5693</v>
      </c>
      <c r="G42" s="16">
        <v>2879</v>
      </c>
      <c r="H42" s="16">
        <v>2814</v>
      </c>
    </row>
    <row r="43" spans="1:8" ht="13.5">
      <c r="A43" s="17"/>
      <c r="B43" s="13"/>
      <c r="C43" s="30"/>
      <c r="D43" s="31"/>
      <c r="E43" s="15"/>
      <c r="F43" s="12"/>
      <c r="G43" s="16"/>
      <c r="H43" s="16"/>
    </row>
    <row r="44" spans="1:8" ht="13.5">
      <c r="A44" s="17" t="s">
        <v>19</v>
      </c>
      <c r="B44" s="13">
        <f>SUM(B46:B50)</f>
        <v>27014</v>
      </c>
      <c r="C44" s="12">
        <f>SUM(C46:C50)</f>
        <v>13464</v>
      </c>
      <c r="D44" s="14">
        <f>SUM(D46:D50)</f>
        <v>13550</v>
      </c>
      <c r="E44" s="15" t="s">
        <v>20</v>
      </c>
      <c r="F44" s="12">
        <f>SUM(F46:F50)</f>
        <v>31354</v>
      </c>
      <c r="G44" s="26">
        <f>SUM(G46:G50)</f>
        <v>15634</v>
      </c>
      <c r="H44" s="26">
        <f>SUM(H46:H50)</f>
        <v>15720</v>
      </c>
    </row>
    <row r="45" spans="1:8" ht="13.5">
      <c r="A45" s="17"/>
      <c r="B45" s="13"/>
      <c r="C45" s="30"/>
      <c r="D45" s="31"/>
      <c r="E45" s="15"/>
      <c r="F45" s="12"/>
      <c r="G45" s="16"/>
      <c r="H45" s="16"/>
    </row>
    <row r="46" spans="1:8" ht="13.5">
      <c r="A46" s="17">
        <v>15</v>
      </c>
      <c r="B46" s="13">
        <f>SUM(C46:D46)</f>
        <v>5405</v>
      </c>
      <c r="C46" s="30">
        <v>2716</v>
      </c>
      <c r="D46" s="31">
        <v>2689</v>
      </c>
      <c r="E46" s="15">
        <v>45</v>
      </c>
      <c r="F46" s="12">
        <f>SUM(G46:H46)</f>
        <v>5719</v>
      </c>
      <c r="G46" s="16">
        <v>2882</v>
      </c>
      <c r="H46" s="16">
        <v>2837</v>
      </c>
    </row>
    <row r="47" spans="1:8" ht="13.5">
      <c r="A47" s="17">
        <v>16</v>
      </c>
      <c r="B47" s="13">
        <f>SUM(C47:D47)</f>
        <v>5511</v>
      </c>
      <c r="C47" s="30">
        <v>2779</v>
      </c>
      <c r="D47" s="31">
        <v>2732</v>
      </c>
      <c r="E47" s="15">
        <v>46</v>
      </c>
      <c r="F47" s="12">
        <f>SUM(G47:H47)</f>
        <v>5761</v>
      </c>
      <c r="G47" s="16">
        <v>2870</v>
      </c>
      <c r="H47" s="16">
        <v>2891</v>
      </c>
    </row>
    <row r="48" spans="1:8" ht="13.5">
      <c r="A48" s="17">
        <v>17</v>
      </c>
      <c r="B48" s="13">
        <f>SUM(C48:D48)</f>
        <v>5595</v>
      </c>
      <c r="C48" s="30">
        <v>2787</v>
      </c>
      <c r="D48" s="31">
        <v>2808</v>
      </c>
      <c r="E48" s="15">
        <v>47</v>
      </c>
      <c r="F48" s="12">
        <f>SUM(G48:H48)</f>
        <v>6270</v>
      </c>
      <c r="G48" s="16">
        <v>3151</v>
      </c>
      <c r="H48" s="16">
        <v>3119</v>
      </c>
    </row>
    <row r="49" spans="1:8" ht="13.5">
      <c r="A49" s="17">
        <v>18</v>
      </c>
      <c r="B49" s="13">
        <f>SUM(C49:D49)</f>
        <v>5436</v>
      </c>
      <c r="C49" s="30">
        <v>2726</v>
      </c>
      <c r="D49" s="31">
        <v>2710</v>
      </c>
      <c r="E49" s="15">
        <v>48</v>
      </c>
      <c r="F49" s="12">
        <f>SUM(G49:H49)</f>
        <v>6570</v>
      </c>
      <c r="G49" s="16">
        <v>3273</v>
      </c>
      <c r="H49" s="16">
        <v>3297</v>
      </c>
    </row>
    <row r="50" spans="1:8" ht="13.5">
      <c r="A50" s="32">
        <v>19</v>
      </c>
      <c r="B50" s="33">
        <f>SUM(C50:D50)</f>
        <v>5067</v>
      </c>
      <c r="C50" s="34">
        <v>2456</v>
      </c>
      <c r="D50" s="35">
        <v>2611</v>
      </c>
      <c r="E50" s="36">
        <v>49</v>
      </c>
      <c r="F50" s="37">
        <f>SUM(G50:H50)</f>
        <v>7034</v>
      </c>
      <c r="G50" s="34">
        <v>3458</v>
      </c>
      <c r="H50" s="34">
        <v>3576</v>
      </c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ht="13.5" customHeight="1"/>
    <row r="53" ht="13.5" customHeight="1"/>
    <row r="54" spans="2:8" ht="13.5">
      <c r="B54" s="38"/>
      <c r="C54" s="38"/>
      <c r="D54" s="38"/>
      <c r="F54" s="39"/>
      <c r="G54" s="39"/>
      <c r="H54" s="25" t="s">
        <v>34</v>
      </c>
    </row>
    <row r="55" spans="1:256" ht="24" customHeight="1">
      <c r="A55" s="3" t="s">
        <v>1</v>
      </c>
      <c r="B55" s="40" t="s">
        <v>2</v>
      </c>
      <c r="C55" s="40" t="s">
        <v>3</v>
      </c>
      <c r="D55" s="40" t="s">
        <v>4</v>
      </c>
      <c r="E55" s="4" t="s">
        <v>1</v>
      </c>
      <c r="F55" s="40" t="s">
        <v>2</v>
      </c>
      <c r="G55" s="40" t="s">
        <v>3</v>
      </c>
      <c r="H55" s="41" t="s">
        <v>4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8" ht="13.5">
      <c r="A56" s="42" t="s">
        <v>21</v>
      </c>
      <c r="B56" s="8">
        <f>SUM(B58:B62)</f>
        <v>39073</v>
      </c>
      <c r="C56" s="9">
        <f>SUM(C58:C62)</f>
        <v>19166</v>
      </c>
      <c r="D56" s="10">
        <f>SUM(D58:D62)</f>
        <v>19907</v>
      </c>
      <c r="E56" s="11" t="s">
        <v>22</v>
      </c>
      <c r="F56" s="12">
        <f>SUM(F58:F62)</f>
        <v>8796</v>
      </c>
      <c r="G56" s="12">
        <f>SUM(G58:G62)</f>
        <v>2872</v>
      </c>
      <c r="H56" s="12">
        <f>SUM(H58:H62)</f>
        <v>5924</v>
      </c>
    </row>
    <row r="57" spans="1:8" ht="13.5">
      <c r="A57" s="17"/>
      <c r="B57" s="13"/>
      <c r="C57" s="30"/>
      <c r="D57" s="31"/>
      <c r="E57" s="15"/>
      <c r="F57" s="12"/>
      <c r="G57" s="16"/>
      <c r="H57" s="16"/>
    </row>
    <row r="58" spans="1:8" ht="13.5">
      <c r="A58" s="17">
        <v>50</v>
      </c>
      <c r="B58" s="13">
        <f>SUM(C58:D58)</f>
        <v>7526</v>
      </c>
      <c r="C58" s="30">
        <v>3703</v>
      </c>
      <c r="D58" s="31">
        <v>3823</v>
      </c>
      <c r="E58" s="15">
        <v>80</v>
      </c>
      <c r="F58" s="12">
        <f>SUM(G58:H58)</f>
        <v>2244</v>
      </c>
      <c r="G58" s="16">
        <v>718</v>
      </c>
      <c r="H58" s="16">
        <v>1526</v>
      </c>
    </row>
    <row r="59" spans="1:8" ht="13.5">
      <c r="A59" s="17">
        <v>51</v>
      </c>
      <c r="B59" s="13">
        <f>SUM(C59:D59)</f>
        <v>8813</v>
      </c>
      <c r="C59" s="30">
        <v>4330</v>
      </c>
      <c r="D59" s="31">
        <v>4483</v>
      </c>
      <c r="E59" s="15">
        <v>81</v>
      </c>
      <c r="F59" s="12">
        <f>SUM(G59:H59)</f>
        <v>1664</v>
      </c>
      <c r="G59" s="16">
        <v>518</v>
      </c>
      <c r="H59" s="16">
        <v>1146</v>
      </c>
    </row>
    <row r="60" spans="1:8" ht="13.5">
      <c r="A60" s="17">
        <v>52</v>
      </c>
      <c r="B60" s="13">
        <f>SUM(C60:D60)</f>
        <v>9025</v>
      </c>
      <c r="C60" s="30">
        <v>4433</v>
      </c>
      <c r="D60" s="31">
        <v>4592</v>
      </c>
      <c r="E60" s="15">
        <v>82</v>
      </c>
      <c r="F60" s="12">
        <f>SUM(G60:H60)</f>
        <v>1677</v>
      </c>
      <c r="G60" s="16">
        <v>556</v>
      </c>
      <c r="H60" s="16">
        <v>1121</v>
      </c>
    </row>
    <row r="61" spans="1:8" ht="13.5">
      <c r="A61" s="17">
        <v>53</v>
      </c>
      <c r="B61" s="13">
        <f>SUM(C61:D61)</f>
        <v>8493</v>
      </c>
      <c r="C61" s="30">
        <v>4119</v>
      </c>
      <c r="D61" s="31">
        <v>4374</v>
      </c>
      <c r="E61" s="15">
        <v>83</v>
      </c>
      <c r="F61" s="12">
        <f>SUM(G61:H61)</f>
        <v>1658</v>
      </c>
      <c r="G61" s="16">
        <v>537</v>
      </c>
      <c r="H61" s="16">
        <v>1121</v>
      </c>
    </row>
    <row r="62" spans="1:8" ht="13.5">
      <c r="A62" s="17">
        <v>54</v>
      </c>
      <c r="B62" s="13">
        <f>SUM(C62:D62)</f>
        <v>5216</v>
      </c>
      <c r="C62" s="30">
        <v>2581</v>
      </c>
      <c r="D62" s="31">
        <v>2635</v>
      </c>
      <c r="E62" s="15">
        <v>84</v>
      </c>
      <c r="F62" s="12">
        <f>SUM(G62:H62)</f>
        <v>1553</v>
      </c>
      <c r="G62" s="16">
        <v>543</v>
      </c>
      <c r="H62" s="16">
        <v>1010</v>
      </c>
    </row>
    <row r="63" spans="1:8" ht="13.5">
      <c r="A63" s="17"/>
      <c r="B63" s="13"/>
      <c r="C63" s="30"/>
      <c r="D63" s="31"/>
      <c r="E63" s="15"/>
      <c r="F63" s="12"/>
      <c r="G63" s="16"/>
      <c r="H63" s="16"/>
    </row>
    <row r="64" spans="1:8" ht="13.5">
      <c r="A64" s="17" t="s">
        <v>23</v>
      </c>
      <c r="B64" s="13">
        <f>SUM(B66:B70)</f>
        <v>34002</v>
      </c>
      <c r="C64" s="12">
        <f>SUM(C66:C70)</f>
        <v>16408</v>
      </c>
      <c r="D64" s="14">
        <f>SUM(D66:D70)</f>
        <v>17594</v>
      </c>
      <c r="E64" s="15" t="s">
        <v>24</v>
      </c>
      <c r="F64" s="12">
        <f>SUM(F66:F70)</f>
        <v>5198</v>
      </c>
      <c r="G64" s="26">
        <f>SUM(G66:G70)</f>
        <v>1534</v>
      </c>
      <c r="H64" s="26">
        <f>SUM(H66:H70)</f>
        <v>3664</v>
      </c>
    </row>
    <row r="65" spans="1:8" ht="13.5">
      <c r="A65" s="17"/>
      <c r="B65" s="13"/>
      <c r="C65" s="30"/>
      <c r="D65" s="31"/>
      <c r="E65" s="15"/>
      <c r="F65" s="12"/>
      <c r="G65" s="16"/>
      <c r="H65" s="16"/>
    </row>
    <row r="66" spans="1:8" ht="13.5">
      <c r="A66" s="17">
        <v>55</v>
      </c>
      <c r="B66" s="13">
        <f>SUM(C66:D66)</f>
        <v>5746</v>
      </c>
      <c r="C66" s="30">
        <v>2739</v>
      </c>
      <c r="D66" s="31">
        <v>3007</v>
      </c>
      <c r="E66" s="15">
        <v>85</v>
      </c>
      <c r="F66" s="12">
        <f>SUM(G66:H66)</f>
        <v>1341</v>
      </c>
      <c r="G66" s="16">
        <v>417</v>
      </c>
      <c r="H66" s="16">
        <v>924</v>
      </c>
    </row>
    <row r="67" spans="1:8" ht="13.5">
      <c r="A67" s="17">
        <v>56</v>
      </c>
      <c r="B67" s="13">
        <f>SUM(C67:D67)</f>
        <v>7126</v>
      </c>
      <c r="C67" s="30">
        <v>3350</v>
      </c>
      <c r="D67" s="31">
        <v>3776</v>
      </c>
      <c r="E67" s="15">
        <v>86</v>
      </c>
      <c r="F67" s="12">
        <f>SUM(G67:H67)</f>
        <v>1257</v>
      </c>
      <c r="G67" s="16">
        <v>373</v>
      </c>
      <c r="H67" s="16">
        <v>884</v>
      </c>
    </row>
    <row r="68" spans="1:8" ht="13.5">
      <c r="A68" s="17">
        <v>57</v>
      </c>
      <c r="B68" s="13">
        <f>SUM(C68:D68)</f>
        <v>6649</v>
      </c>
      <c r="C68" s="30">
        <v>3263</v>
      </c>
      <c r="D68" s="31">
        <v>3386</v>
      </c>
      <c r="E68" s="15">
        <v>87</v>
      </c>
      <c r="F68" s="12">
        <f>SUM(G68:H68)</f>
        <v>1023</v>
      </c>
      <c r="G68" s="16">
        <v>294</v>
      </c>
      <c r="H68" s="16">
        <v>729</v>
      </c>
    </row>
    <row r="69" spans="1:8" ht="13.5">
      <c r="A69" s="17">
        <v>58</v>
      </c>
      <c r="B69" s="13">
        <f>SUM(C69:D69)</f>
        <v>7173</v>
      </c>
      <c r="C69" s="30">
        <v>3486</v>
      </c>
      <c r="D69" s="31">
        <v>3687</v>
      </c>
      <c r="E69" s="15">
        <v>88</v>
      </c>
      <c r="F69" s="12">
        <f>SUM(G69:H69)</f>
        <v>855</v>
      </c>
      <c r="G69" s="16">
        <v>258</v>
      </c>
      <c r="H69" s="16">
        <v>597</v>
      </c>
    </row>
    <row r="70" spans="1:8" ht="13.5">
      <c r="A70" s="17">
        <v>59</v>
      </c>
      <c r="B70" s="13">
        <f>SUM(C70:D70)</f>
        <v>7308</v>
      </c>
      <c r="C70" s="30">
        <v>3570</v>
      </c>
      <c r="D70" s="31">
        <v>3738</v>
      </c>
      <c r="E70" s="15">
        <v>89</v>
      </c>
      <c r="F70" s="12">
        <f>SUM(G70:H70)</f>
        <v>722</v>
      </c>
      <c r="G70" s="16">
        <v>192</v>
      </c>
      <c r="H70" s="16">
        <v>530</v>
      </c>
    </row>
    <row r="71" spans="1:8" ht="13.5">
      <c r="A71" s="17"/>
      <c r="B71" s="13"/>
      <c r="C71" s="30"/>
      <c r="D71" s="31"/>
      <c r="E71" s="15"/>
      <c r="F71" s="12"/>
      <c r="G71" s="16"/>
      <c r="H71" s="16"/>
    </row>
    <row r="72" spans="1:8" ht="13.5">
      <c r="A72" s="17" t="s">
        <v>25</v>
      </c>
      <c r="B72" s="13">
        <f>SUM(B74:B78)</f>
        <v>28288</v>
      </c>
      <c r="C72" s="12">
        <f>SUM(C74:C78)</f>
        <v>13571</v>
      </c>
      <c r="D72" s="14">
        <f>SUM(D74:D78)</f>
        <v>14717</v>
      </c>
      <c r="E72" s="15" t="s">
        <v>26</v>
      </c>
      <c r="F72" s="12">
        <f>SUM(F74:F78)</f>
        <v>1721</v>
      </c>
      <c r="G72" s="26">
        <f>SUM(G74:G78)</f>
        <v>437</v>
      </c>
      <c r="H72" s="26">
        <f>SUM(H74:H78)</f>
        <v>1284</v>
      </c>
    </row>
    <row r="73" spans="1:8" ht="13.5">
      <c r="A73" s="17"/>
      <c r="B73" s="13"/>
      <c r="C73" s="30"/>
      <c r="D73" s="31"/>
      <c r="E73" s="15"/>
      <c r="F73" s="12"/>
      <c r="G73" s="16"/>
      <c r="H73" s="16"/>
    </row>
    <row r="74" spans="1:8" ht="13.5">
      <c r="A74" s="17">
        <v>60</v>
      </c>
      <c r="B74" s="13">
        <f>SUM(C74:D74)</f>
        <v>6125</v>
      </c>
      <c r="C74" s="30">
        <v>3013</v>
      </c>
      <c r="D74" s="31">
        <v>3112</v>
      </c>
      <c r="E74" s="15">
        <v>90</v>
      </c>
      <c r="F74" s="12">
        <f>SUM(G74:H74)</f>
        <v>571</v>
      </c>
      <c r="G74" s="16">
        <v>161</v>
      </c>
      <c r="H74" s="16">
        <v>410</v>
      </c>
    </row>
    <row r="75" spans="1:8" ht="13.5">
      <c r="A75" s="17">
        <v>61</v>
      </c>
      <c r="B75" s="13">
        <f>SUM(C75:D75)</f>
        <v>5040</v>
      </c>
      <c r="C75" s="30">
        <v>2345</v>
      </c>
      <c r="D75" s="31">
        <v>2695</v>
      </c>
      <c r="E75" s="15">
        <v>91</v>
      </c>
      <c r="F75" s="12">
        <f>SUM(G75:H75)</f>
        <v>420</v>
      </c>
      <c r="G75" s="16">
        <v>98</v>
      </c>
      <c r="H75" s="16">
        <v>322</v>
      </c>
    </row>
    <row r="76" spans="1:8" ht="13.5">
      <c r="A76" s="17">
        <v>62</v>
      </c>
      <c r="B76" s="13">
        <f>SUM(C76:D76)</f>
        <v>5385</v>
      </c>
      <c r="C76" s="30">
        <v>2584</v>
      </c>
      <c r="D76" s="31">
        <v>2801</v>
      </c>
      <c r="E76" s="15">
        <v>92</v>
      </c>
      <c r="F76" s="12">
        <f>SUM(G76:H76)</f>
        <v>322</v>
      </c>
      <c r="G76" s="16">
        <v>85</v>
      </c>
      <c r="H76" s="16">
        <v>237</v>
      </c>
    </row>
    <row r="77" spans="1:8" ht="13.5">
      <c r="A77" s="17">
        <v>63</v>
      </c>
      <c r="B77" s="13">
        <f>SUM(C77:D77)</f>
        <v>5845</v>
      </c>
      <c r="C77" s="30">
        <v>2825</v>
      </c>
      <c r="D77" s="31">
        <v>3020</v>
      </c>
      <c r="E77" s="15">
        <v>93</v>
      </c>
      <c r="F77" s="12">
        <f>SUM(G77:H77)</f>
        <v>244</v>
      </c>
      <c r="G77" s="16">
        <v>64</v>
      </c>
      <c r="H77" s="16">
        <v>180</v>
      </c>
    </row>
    <row r="78" spans="1:8" ht="13.5">
      <c r="A78" s="17">
        <v>64</v>
      </c>
      <c r="B78" s="13">
        <f>SUM(C78:D78)</f>
        <v>5893</v>
      </c>
      <c r="C78" s="30">
        <v>2804</v>
      </c>
      <c r="D78" s="31">
        <v>3089</v>
      </c>
      <c r="E78" s="15">
        <v>94</v>
      </c>
      <c r="F78" s="12">
        <f>SUM(G78:H78)</f>
        <v>164</v>
      </c>
      <c r="G78" s="16">
        <v>29</v>
      </c>
      <c r="H78" s="16">
        <v>135</v>
      </c>
    </row>
    <row r="79" spans="1:8" ht="13.5">
      <c r="A79" s="17"/>
      <c r="B79" s="13"/>
      <c r="C79" s="30"/>
      <c r="D79" s="31"/>
      <c r="E79" s="15"/>
      <c r="F79" s="12"/>
      <c r="G79" s="16"/>
      <c r="H79" s="16"/>
    </row>
    <row r="80" spans="1:8" ht="13.5">
      <c r="A80" s="17" t="s">
        <v>27</v>
      </c>
      <c r="B80" s="13">
        <f>SUM(B82:B86)</f>
        <v>25403</v>
      </c>
      <c r="C80" s="12">
        <f>SUM(C82:C86)</f>
        <v>11869</v>
      </c>
      <c r="D80" s="14">
        <f>SUM(D82:D86)</f>
        <v>13534</v>
      </c>
      <c r="E80" s="15" t="s">
        <v>28</v>
      </c>
      <c r="F80" s="12">
        <f>SUM(F82:F86)</f>
        <v>322</v>
      </c>
      <c r="G80" s="26">
        <f>SUM(G82:G86)</f>
        <v>65</v>
      </c>
      <c r="H80" s="26">
        <f>SUM(H82:H86)</f>
        <v>257</v>
      </c>
    </row>
    <row r="81" spans="1:8" ht="13.5">
      <c r="A81" s="17"/>
      <c r="B81" s="13"/>
      <c r="C81" s="30"/>
      <c r="D81" s="31"/>
      <c r="E81" s="15"/>
      <c r="F81" s="12"/>
      <c r="G81" s="16"/>
      <c r="H81" s="16"/>
    </row>
    <row r="82" spans="1:8" ht="13.5">
      <c r="A82" s="17">
        <v>65</v>
      </c>
      <c r="B82" s="13">
        <f>SUM(C82:D82)</f>
        <v>5484</v>
      </c>
      <c r="C82" s="30">
        <v>2642</v>
      </c>
      <c r="D82" s="31">
        <v>2842</v>
      </c>
      <c r="E82" s="15">
        <v>95</v>
      </c>
      <c r="F82" s="12">
        <f>SUM(G82:H82)</f>
        <v>100</v>
      </c>
      <c r="G82" s="16">
        <v>20</v>
      </c>
      <c r="H82" s="16">
        <v>80</v>
      </c>
    </row>
    <row r="83" spans="1:8" ht="13.5">
      <c r="A83" s="17">
        <v>66</v>
      </c>
      <c r="B83" s="13">
        <f>SUM(C83:D83)</f>
        <v>4929</v>
      </c>
      <c r="C83" s="30">
        <v>2310</v>
      </c>
      <c r="D83" s="31">
        <v>2619</v>
      </c>
      <c r="E83" s="15">
        <v>96</v>
      </c>
      <c r="F83" s="12">
        <f>SUM(G83:H83)</f>
        <v>90</v>
      </c>
      <c r="G83" s="16">
        <v>26</v>
      </c>
      <c r="H83" s="16">
        <v>64</v>
      </c>
    </row>
    <row r="84" spans="1:8" ht="13.5">
      <c r="A84" s="17">
        <v>67</v>
      </c>
      <c r="B84" s="13">
        <f>SUM(C84:D84)</f>
        <v>5146</v>
      </c>
      <c r="C84" s="30">
        <v>2388</v>
      </c>
      <c r="D84" s="31">
        <v>2758</v>
      </c>
      <c r="E84" s="15">
        <v>97</v>
      </c>
      <c r="F84" s="12">
        <f>SUM(G84:H84)</f>
        <v>72</v>
      </c>
      <c r="G84" s="16">
        <v>11</v>
      </c>
      <c r="H84" s="16">
        <v>61</v>
      </c>
    </row>
    <row r="85" spans="1:8" ht="13.5">
      <c r="A85" s="17">
        <v>68</v>
      </c>
      <c r="B85" s="13">
        <f>SUM(C85:D85)</f>
        <v>4942</v>
      </c>
      <c r="C85" s="30">
        <v>2270</v>
      </c>
      <c r="D85" s="31">
        <v>2672</v>
      </c>
      <c r="E85" s="15">
        <v>98</v>
      </c>
      <c r="F85" s="12">
        <f>SUM(G85:H85)</f>
        <v>33</v>
      </c>
      <c r="G85" s="16">
        <v>5</v>
      </c>
      <c r="H85" s="16">
        <v>28</v>
      </c>
    </row>
    <row r="86" spans="1:8" ht="13.5">
      <c r="A86" s="17">
        <v>69</v>
      </c>
      <c r="B86" s="13">
        <f>SUM(C86:D86)</f>
        <v>4902</v>
      </c>
      <c r="C86" s="30">
        <v>2259</v>
      </c>
      <c r="D86" s="31">
        <v>2643</v>
      </c>
      <c r="E86" s="15">
        <v>99</v>
      </c>
      <c r="F86" s="12">
        <f>SUM(G86:H86)</f>
        <v>27</v>
      </c>
      <c r="G86" s="16">
        <v>3</v>
      </c>
      <c r="H86" s="16">
        <v>24</v>
      </c>
    </row>
    <row r="87" spans="1:8" ht="13.5">
      <c r="A87" s="17"/>
      <c r="B87" s="13"/>
      <c r="C87" s="30"/>
      <c r="D87" s="31"/>
      <c r="E87" s="15"/>
      <c r="F87" s="12"/>
      <c r="G87" s="16"/>
      <c r="H87" s="16"/>
    </row>
    <row r="88" spans="1:8" ht="13.5">
      <c r="A88" s="17" t="s">
        <v>29</v>
      </c>
      <c r="B88" s="13">
        <f>SUM(B90:B94)</f>
        <v>19878</v>
      </c>
      <c r="C88" s="12">
        <f>SUM(C90:C94)</f>
        <v>8904</v>
      </c>
      <c r="D88" s="14">
        <f>SUM(D90:D94)</f>
        <v>10974</v>
      </c>
      <c r="E88" s="15" t="s">
        <v>30</v>
      </c>
      <c r="F88" s="12">
        <f>SUM(G88:H88)</f>
        <v>27</v>
      </c>
      <c r="G88" s="16">
        <v>4</v>
      </c>
      <c r="H88" s="16">
        <v>23</v>
      </c>
    </row>
    <row r="89" spans="1:8" ht="13.5">
      <c r="A89" s="17"/>
      <c r="B89" s="13"/>
      <c r="C89" s="30"/>
      <c r="D89" s="31"/>
      <c r="E89" s="15"/>
      <c r="F89" s="12"/>
      <c r="G89" s="16"/>
      <c r="H89" s="16"/>
    </row>
    <row r="90" spans="1:8" ht="13.5">
      <c r="A90" s="17">
        <v>70</v>
      </c>
      <c r="B90" s="13">
        <f>SUM(C90:D90)</f>
        <v>4292</v>
      </c>
      <c r="C90" s="30">
        <v>1997</v>
      </c>
      <c r="D90" s="31">
        <v>2295</v>
      </c>
      <c r="E90" s="15" t="s">
        <v>31</v>
      </c>
      <c r="F90" s="12">
        <f>SUM(G90:H90)</f>
        <v>11</v>
      </c>
      <c r="G90" s="16">
        <v>7</v>
      </c>
      <c r="H90" s="16">
        <v>4</v>
      </c>
    </row>
    <row r="91" spans="1:8" ht="13.5">
      <c r="A91" s="17">
        <v>71</v>
      </c>
      <c r="B91" s="13">
        <f>SUM(C91:D91)</f>
        <v>4124</v>
      </c>
      <c r="C91" s="30">
        <v>1837</v>
      </c>
      <c r="D91" s="31">
        <v>2287</v>
      </c>
      <c r="E91" s="15"/>
      <c r="F91" s="12"/>
      <c r="G91" s="16"/>
      <c r="H91" s="16"/>
    </row>
    <row r="92" spans="1:8" ht="13.5">
      <c r="A92" s="17">
        <v>72</v>
      </c>
      <c r="B92" s="13">
        <f>SUM(C92:D92)</f>
        <v>4049</v>
      </c>
      <c r="C92" s="30">
        <v>1793</v>
      </c>
      <c r="D92" s="31">
        <v>2256</v>
      </c>
      <c r="E92" s="15"/>
      <c r="F92" s="12"/>
      <c r="G92" s="16"/>
      <c r="H92" s="16"/>
    </row>
    <row r="93" spans="1:8" ht="13.5">
      <c r="A93" s="17">
        <v>73</v>
      </c>
      <c r="B93" s="13">
        <f>SUM(C93:D93)</f>
        <v>3689</v>
      </c>
      <c r="C93" s="30">
        <v>1667</v>
      </c>
      <c r="D93" s="31">
        <v>2022</v>
      </c>
      <c r="E93" s="15"/>
      <c r="F93" s="12"/>
      <c r="G93" s="16"/>
      <c r="H93" s="16"/>
    </row>
    <row r="94" spans="1:8" ht="13.5">
      <c r="A94" s="17">
        <v>74</v>
      </c>
      <c r="B94" s="13">
        <f>SUM(C94:D94)</f>
        <v>3724</v>
      </c>
      <c r="C94" s="30">
        <v>1610</v>
      </c>
      <c r="D94" s="31">
        <v>2114</v>
      </c>
      <c r="E94" s="15"/>
      <c r="F94" s="12"/>
      <c r="G94" s="16"/>
      <c r="H94" s="16"/>
    </row>
    <row r="95" spans="1:8" ht="13.5">
      <c r="A95" s="17"/>
      <c r="B95" s="13"/>
      <c r="C95" s="30"/>
      <c r="D95" s="31"/>
      <c r="E95" s="15"/>
      <c r="F95" s="12"/>
      <c r="G95" s="16"/>
      <c r="H95" s="16"/>
    </row>
    <row r="96" spans="1:8" ht="13.5">
      <c r="A96" s="17" t="s">
        <v>32</v>
      </c>
      <c r="B96" s="13">
        <f>SUM(B98:B102)</f>
        <v>13737</v>
      </c>
      <c r="C96" s="12">
        <f>SUM(C98:C102)</f>
        <v>5104</v>
      </c>
      <c r="D96" s="14">
        <f>SUM(D98:D102)</f>
        <v>8633</v>
      </c>
      <c r="E96" s="15"/>
      <c r="F96" s="12"/>
      <c r="G96" s="16"/>
      <c r="H96" s="16"/>
    </row>
    <row r="97" spans="1:8" ht="13.5">
      <c r="A97" s="17"/>
      <c r="B97" s="13"/>
      <c r="C97" s="30"/>
      <c r="D97" s="31"/>
      <c r="E97" s="15"/>
      <c r="F97" s="12"/>
      <c r="G97" s="16"/>
      <c r="H97" s="16"/>
    </row>
    <row r="98" spans="1:8" ht="13.5">
      <c r="A98" s="17">
        <v>75</v>
      </c>
      <c r="B98" s="13">
        <f>SUM(C98:D98)</f>
        <v>3228</v>
      </c>
      <c r="C98" s="30">
        <v>1305</v>
      </c>
      <c r="D98" s="31">
        <v>1923</v>
      </c>
      <c r="E98" s="15"/>
      <c r="F98" s="12"/>
      <c r="G98" s="16"/>
      <c r="H98" s="16"/>
    </row>
    <row r="99" spans="1:8" ht="13.5">
      <c r="A99" s="17">
        <v>76</v>
      </c>
      <c r="B99" s="13">
        <f>SUM(C99:D99)</f>
        <v>2882</v>
      </c>
      <c r="C99" s="30">
        <v>1129</v>
      </c>
      <c r="D99" s="31">
        <v>1753</v>
      </c>
      <c r="E99" s="15"/>
      <c r="F99" s="12"/>
      <c r="G99" s="16"/>
      <c r="H99" s="16"/>
    </row>
    <row r="100" spans="1:8" ht="13.5">
      <c r="A100" s="17">
        <v>77</v>
      </c>
      <c r="B100" s="13">
        <f>SUM(C100:D100)</f>
        <v>2684</v>
      </c>
      <c r="C100" s="30">
        <v>1005</v>
      </c>
      <c r="D100" s="31">
        <v>1679</v>
      </c>
      <c r="E100" s="15"/>
      <c r="F100" s="12"/>
      <c r="G100" s="16"/>
      <c r="H100" s="16"/>
    </row>
    <row r="101" spans="1:8" ht="13.5">
      <c r="A101" s="17">
        <v>78</v>
      </c>
      <c r="B101" s="13">
        <f>SUM(C101:D101)</f>
        <v>2502</v>
      </c>
      <c r="C101" s="30">
        <v>855</v>
      </c>
      <c r="D101" s="31">
        <v>1647</v>
      </c>
      <c r="E101" s="15"/>
      <c r="F101" s="12"/>
      <c r="G101" s="16"/>
      <c r="H101" s="16"/>
    </row>
    <row r="102" spans="1:8" ht="13.5">
      <c r="A102" s="43">
        <v>79</v>
      </c>
      <c r="B102" s="33">
        <f>SUM(C102:D102)</f>
        <v>2441</v>
      </c>
      <c r="C102" s="34">
        <v>810</v>
      </c>
      <c r="D102" s="35">
        <v>1631</v>
      </c>
      <c r="E102" s="44"/>
      <c r="F102" s="45"/>
      <c r="G102" s="46"/>
      <c r="H102" s="46"/>
    </row>
    <row r="103" spans="1:8" ht="15.75" customHeight="1">
      <c r="A103" s="19"/>
      <c r="B103" s="28"/>
      <c r="C103" s="28"/>
      <c r="D103" s="28"/>
      <c r="E103" s="19"/>
      <c r="G103" s="47"/>
      <c r="H103" s="48" t="s">
        <v>35</v>
      </c>
    </row>
  </sheetData>
  <printOptions/>
  <pageMargins left="0.5118110236220472" right="0.3937007874015748" top="0.5118110236220472" bottom="0.5118110236220472" header="0" footer="0"/>
  <pageSetup horizontalDpi="300" verticalDpi="300" orientation="portrait" paperSize="9" r:id="rId1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2003-05-02T00:21:07Z</dcterms:created>
  <dcterms:modified xsi:type="dcterms:W3CDTF">2004-03-29T02:44:21Z</dcterms:modified>
  <cp:category/>
  <cp:version/>
  <cp:contentType/>
  <cp:contentStatus/>
</cp:coreProperties>
</file>