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328" sheetId="1" r:id="rId1"/>
  </sheets>
  <externalReferences>
    <externalReference r:id="rId4"/>
  </externalReferences>
  <definedNames>
    <definedName name="_xlnm.Print_Area" localSheetId="0">'h01328'!$A$1:$I$18</definedName>
    <definedName name="_xlnm.Print_Area">'/tmp/tmpanbm40v1\[h0102231.xls]３.1'!#REF!</definedName>
  </definedNames>
  <calcPr fullCalcOnLoad="1"/>
</workbook>
</file>

<file path=xl/sharedStrings.xml><?xml version="1.0" encoding="utf-8"?>
<sst xmlns="http://schemas.openxmlformats.org/spreadsheetml/2006/main" count="27" uniqueCount="23">
  <si>
    <t>８　15歳以上労働力状態の推移</t>
  </si>
  <si>
    <t>区      分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</si>
  <si>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</si>
  <si>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</si>
  <si>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</si>
  <si>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</si>
  <si>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</si>
  <si>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</si>
  <si>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</si>
  <si>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</si>
  <si>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</si>
  <si>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</si>
  <si>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</si>
  <si>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</si>
  <si>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</si>
  <si>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</si>
  <si>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注）平成12年の15歳以上人口の総数には労働力状態｢不詳9620人｣を含む｡</t>
  </si>
  <si>
    <t>資料：情報政策課「国勢調査」</t>
  </si>
  <si>
    <t>(各年10月１日現在）</t>
  </si>
  <si>
    <t>平  成  7 年</t>
  </si>
  <si>
    <t>　12　年</t>
  </si>
  <si>
    <t xml:space="preserve">    主に仕事</t>
  </si>
  <si>
    <t xml:space="preserve">    通学のかたわら仕事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</si>
</sst>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8" xfId="0" applyNumberFormat="1" applyFont="1" applyAlignment="1">
      <alignment/>
    </xf>
    <xf numFmtId="176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top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22" style="3" customWidth="1"/>
    <col min="2" max="2" width="8.59765625" style="3" customWidth="1"/>
    <col min="3" max="3" width="7.59765625" style="3" customWidth="1"/>
    <col min="4" max="6" width="8.59765625" style="3" customWidth="1"/>
    <col min="7" max="7" width="7.59765625" style="3" customWidth="1"/>
    <col min="8" max="9" width="8.5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2"/>
      <c r="B2" s="2"/>
      <c r="C2" s="2"/>
      <c r="D2" s="2"/>
      <c r="E2" s="2"/>
      <c r="F2" s="2"/>
      <c r="H2" s="2"/>
      <c r="I2" s="4" t="s">
        <v>18</v>
      </c>
    </row>
    <row r="3" spans="1:9" ht="17.25" customHeight="1">
      <c r="A3" s="32" t="s">
        <v>1</v>
      </c>
      <c r="B3" s="5"/>
      <c r="C3" s="6" t="s">
        <v>19</v>
      </c>
      <c r="D3" s="7"/>
      <c r="E3" s="8"/>
      <c r="F3" s="9"/>
      <c r="G3" s="10" t="s">
        <v>20</v>
      </c>
      <c r="H3" s="10"/>
      <c r="I3" s="9"/>
    </row>
    <row r="4" spans="1:9" ht="17.25" customHeight="1">
      <c r="A4" s="33"/>
      <c r="B4" s="11" t="s">
        <v>2</v>
      </c>
      <c r="C4" s="12" t="s">
        <v>3</v>
      </c>
      <c r="D4" s="11" t="s">
        <v>4</v>
      </c>
      <c r="E4" s="11" t="s">
        <v>5</v>
      </c>
      <c r="F4" s="11" t="s">
        <v>2</v>
      </c>
      <c r="G4" s="12" t="s">
        <v>3</v>
      </c>
      <c r="H4" s="11" t="s">
        <v>4</v>
      </c>
      <c r="I4" s="13" t="s">
        <v>5</v>
      </c>
    </row>
    <row r="5" spans="1:9" ht="17.25" customHeight="1">
      <c r="A5" s="14" t="s">
        <v>6</v>
      </c>
      <c r="B5" s="15">
        <f>SUM(B6+B13)+(902)</f>
        <v>390645</v>
      </c>
      <c r="C5" s="16">
        <f>B5/B5*100</f>
        <v>100</v>
      </c>
      <c r="D5" s="17">
        <f>SUM(D6+D13)+(480)</f>
        <v>186201</v>
      </c>
      <c r="E5" s="17">
        <f>SUM(E6+E13)+(422)</f>
        <v>204444</v>
      </c>
      <c r="F5" s="17">
        <f>SUM(F6+F13)+(9620)</f>
        <v>400217</v>
      </c>
      <c r="G5" s="16">
        <f>F5/F5*100</f>
        <v>100</v>
      </c>
      <c r="H5" s="17">
        <f>SUM(H6+H13)+(480)</f>
        <v>184991</v>
      </c>
      <c r="I5" s="17">
        <f>SUM(I6+I13)+(422)</f>
        <v>206508</v>
      </c>
    </row>
    <row r="6" spans="1:9" ht="23.25" customHeight="1">
      <c r="A6" s="2" t="s">
        <v>7</v>
      </c>
      <c r="B6" s="18">
        <f>SUM(B7+B12)</f>
        <v>240118</v>
      </c>
      <c r="C6" s="19">
        <f>B6/B5*100</f>
        <v>61.467060886482614</v>
      </c>
      <c r="D6" s="20">
        <f>SUM(D7+D12)</f>
        <v>148919</v>
      </c>
      <c r="E6" s="20">
        <f>SUM(E7+E12)</f>
        <v>91199</v>
      </c>
      <c r="F6" s="20">
        <f>SUM(F7+F12)</f>
        <v>233273</v>
      </c>
      <c r="G6" s="19">
        <f>F6/F5*100</f>
        <v>58.28662950349436</v>
      </c>
      <c r="H6" s="20">
        <f>SUM(H7+H12)</f>
        <v>141626</v>
      </c>
      <c r="I6" s="20">
        <f>SUM(I7+I12)</f>
        <v>91647</v>
      </c>
    </row>
    <row r="7" spans="1:9" ht="23.25" customHeight="1">
      <c r="A7" s="2" t="s">
        <v>8</v>
      </c>
      <c r="B7" s="18">
        <f>SUM(B8:B11)</f>
        <v>228419</v>
      </c>
      <c r="C7" s="19">
        <f>B7/B5*100</f>
        <v>58.472270219764745</v>
      </c>
      <c r="D7" s="20">
        <f>SUM(D8:D11)</f>
        <v>141323</v>
      </c>
      <c r="E7" s="20">
        <f>SUM(E8:E11)</f>
        <v>87096</v>
      </c>
      <c r="F7" s="20">
        <f>SUM(F8:F11)</f>
        <v>221300</v>
      </c>
      <c r="G7" s="19">
        <f>F7/F5*100</f>
        <v>55.29500246116482</v>
      </c>
      <c r="H7" s="20">
        <f>SUM(H8:H11)</f>
        <v>133831</v>
      </c>
      <c r="I7" s="20">
        <f>SUM(I8:I11)</f>
        <v>87469</v>
      </c>
    </row>
    <row r="8" spans="1:9" ht="15.75" customHeight="1">
      <c r="A8" s="21" t="s">
        <v>21</v>
      </c>
      <c r="B8" s="18">
        <f>SUM(D8:E8)</f>
        <v>190222</v>
      </c>
      <c r="C8" s="19">
        <f>B8/B5*100</f>
        <v>48.69433884985089</v>
      </c>
      <c r="D8" s="22">
        <v>137157</v>
      </c>
      <c r="E8" s="22">
        <v>53065</v>
      </c>
      <c r="F8" s="20">
        <f>SUM(H8:I8)</f>
        <v>186491</v>
      </c>
      <c r="G8" s="19">
        <f>F8/F5*100</f>
        <v>46.59747087205191</v>
      </c>
      <c r="H8" s="22">
        <v>129228</v>
      </c>
      <c r="I8" s="22">
        <v>57263</v>
      </c>
    </row>
    <row r="9" spans="1:9" ht="15.75" customHeight="1">
      <c r="A9" s="21" t="s">
        <v>9</v>
      </c>
      <c r="B9" s="18">
        <f>SUM(D9:E9)</f>
        <v>33149</v>
      </c>
      <c r="C9" s="19">
        <f>B9/B5*100</f>
        <v>8.485709531671978</v>
      </c>
      <c r="D9" s="22">
        <v>1363</v>
      </c>
      <c r="E9" s="22">
        <v>31786</v>
      </c>
      <c r="F9" s="20">
        <f>SUM(H9:I9)</f>
        <v>29229</v>
      </c>
      <c r="G9" s="19">
        <f>F9/F5*100</f>
        <v>7.303287966278294</v>
      </c>
      <c r="H9" s="22">
        <v>1564</v>
      </c>
      <c r="I9" s="22">
        <v>27665</v>
      </c>
    </row>
    <row r="10" spans="1:9" ht="15.75" customHeight="1">
      <c r="A10" s="21" t="s">
        <v>22</v>
      </c>
      <c r="B10" s="18">
        <f>SUM(D10:E10)</f>
        <v>2714</v>
      </c>
      <c r="C10" s="19">
        <f>B10/B5*100</f>
        <v>0.6947484288804413</v>
      </c>
      <c r="D10" s="22">
        <v>1373</v>
      </c>
      <c r="E10" s="22">
        <v>1341</v>
      </c>
      <c r="F10" s="20">
        <f>SUM(H10:I10)</f>
        <v>2630</v>
      </c>
      <c r="G10" s="19">
        <f>F10/F5*100</f>
        <v>0.6571434996514391</v>
      </c>
      <c r="H10" s="22">
        <v>1328</v>
      </c>
      <c r="I10" s="22">
        <v>1302</v>
      </c>
    </row>
    <row r="11" spans="1:9" ht="15.75" customHeight="1">
      <c r="A11" s="21" t="s">
        <v>10</v>
      </c>
      <c r="B11" s="18">
        <f>SUM(D11:E11)</f>
        <v>2334</v>
      </c>
      <c r="C11" s="19">
        <f>B11/B5*100</f>
        <v>0.5974734093614407</v>
      </c>
      <c r="D11" s="22">
        <v>1430</v>
      </c>
      <c r="E11" s="22">
        <v>904</v>
      </c>
      <c r="F11" s="20">
        <f>SUM(H11:I11)</f>
        <v>2950</v>
      </c>
      <c r="G11" s="19">
        <f>F11/F5*100</f>
        <v>0.7371001231831731</v>
      </c>
      <c r="H11" s="22">
        <v>1711</v>
      </c>
      <c r="I11" s="22">
        <v>1239</v>
      </c>
    </row>
    <row r="12" spans="1:9" ht="23.25" customHeight="1">
      <c r="A12" s="2" t="s">
        <v>11</v>
      </c>
      <c r="B12" s="18">
        <f>SUM(D12:E12)</f>
        <v>11699</v>
      </c>
      <c r="C12" s="19">
        <f>B12/B5*100</f>
        <v>2.994790666717864</v>
      </c>
      <c r="D12" s="22">
        <v>7596</v>
      </c>
      <c r="E12" s="22">
        <v>4103</v>
      </c>
      <c r="F12" s="20">
        <f>SUM(H12:I12)</f>
        <v>11973</v>
      </c>
      <c r="G12" s="19">
        <f>F12/F5*100</f>
        <v>2.991627042329536</v>
      </c>
      <c r="H12" s="22">
        <v>7795</v>
      </c>
      <c r="I12" s="22">
        <v>4178</v>
      </c>
    </row>
    <row r="13" spans="1:9" ht="23.25" customHeight="1">
      <c r="A13" s="2" t="s">
        <v>12</v>
      </c>
      <c r="B13" s="18">
        <f>SUM(B14:B16)</f>
        <v>149625</v>
      </c>
      <c r="C13" s="19">
        <f>B13/B5*100</f>
        <v>38.3020389356065</v>
      </c>
      <c r="D13" s="20">
        <f>SUM(D14:D16)</f>
        <v>36802</v>
      </c>
      <c r="E13" s="20">
        <f>SUM(E14:E16)</f>
        <v>112823</v>
      </c>
      <c r="F13" s="20">
        <f>SUM(F14:F16)</f>
        <v>157324</v>
      </c>
      <c r="G13" s="19">
        <f>F13/F5*100</f>
        <v>39.30967450158289</v>
      </c>
      <c r="H13" s="20">
        <f>SUM(H14:H16)</f>
        <v>42885</v>
      </c>
      <c r="I13" s="20">
        <f>SUM(I14:I16)</f>
        <v>114439</v>
      </c>
    </row>
    <row r="14" spans="1:9" ht="15.75" customHeight="1">
      <c r="A14" s="2" t="s">
        <v>13</v>
      </c>
      <c r="B14" s="18">
        <f>SUM(D14:E14)</f>
        <v>79383</v>
      </c>
      <c r="C14" s="19">
        <f>B14/B5*100</f>
        <v>20.321007564412703</v>
      </c>
      <c r="D14" s="22">
        <v>2318</v>
      </c>
      <c r="E14" s="22">
        <v>77065</v>
      </c>
      <c r="F14" s="20">
        <f>SUM(H14:I14)</f>
        <v>84311</v>
      </c>
      <c r="G14" s="19">
        <f>F14/F5*100</f>
        <v>21.066321520575087</v>
      </c>
      <c r="H14" s="22">
        <v>3972</v>
      </c>
      <c r="I14" s="22">
        <v>80339</v>
      </c>
    </row>
    <row r="15" spans="1:9" ht="15.75" customHeight="1">
      <c r="A15" s="2" t="s">
        <v>14</v>
      </c>
      <c r="B15" s="18">
        <f>SUM(D15:E15)</f>
        <v>29969</v>
      </c>
      <c r="C15" s="19">
        <f>B15/B5*100</f>
        <v>7.671671210434025</v>
      </c>
      <c r="D15" s="22">
        <v>14846</v>
      </c>
      <c r="E15" s="22">
        <v>15123</v>
      </c>
      <c r="F15" s="20">
        <f>SUM(H15:I15)</f>
        <v>26650</v>
      </c>
      <c r="G15" s="19">
        <f>F15/F5*100</f>
        <v>6.658887553502225</v>
      </c>
      <c r="H15" s="22">
        <v>13275</v>
      </c>
      <c r="I15" s="22">
        <v>13375</v>
      </c>
    </row>
    <row r="16" spans="1:9" ht="15.75" customHeight="1">
      <c r="A16" s="23" t="s">
        <v>15</v>
      </c>
      <c r="B16" s="24">
        <f>SUM(D16:E16)</f>
        <v>40273</v>
      </c>
      <c r="C16" s="25">
        <f>B16/B5*100</f>
        <v>10.309360160759768</v>
      </c>
      <c r="D16" s="26">
        <v>19638</v>
      </c>
      <c r="E16" s="26">
        <v>20635</v>
      </c>
      <c r="F16" s="27">
        <f>SUM(H16:I16)</f>
        <v>46363</v>
      </c>
      <c r="G16" s="25">
        <f>F16/F5*100</f>
        <v>11.58446542750558</v>
      </c>
      <c r="H16" s="26">
        <v>25638</v>
      </c>
      <c r="I16" s="26">
        <v>20725</v>
      </c>
    </row>
    <row r="17" spans="1:9" ht="15.75" customHeight="1">
      <c r="A17" s="14" t="s">
        <v>16</v>
      </c>
      <c r="B17" s="28"/>
      <c r="C17" s="28"/>
      <c r="D17" s="28"/>
      <c r="E17" s="28"/>
      <c r="G17" s="29"/>
      <c r="H17" s="29"/>
      <c r="I17" s="30" t="s">
        <v>17</v>
      </c>
    </row>
    <row r="18" spans="1:9" ht="13.5" customHeight="1">
      <c r="A18" s="2"/>
      <c r="B18" s="2"/>
      <c r="C18" s="2"/>
      <c r="D18" s="2"/>
      <c r="E18" s="2"/>
      <c r="F18" s="2"/>
      <c r="G18" s="2"/>
      <c r="H18" s="2"/>
      <c r="I18" s="2"/>
    </row>
    <row r="19" ht="13.5" customHeight="1"/>
    <row r="20" ht="13.5" customHeight="1"/>
    <row r="21" ht="13.5" customHeight="1"/>
    <row r="22" ht="13.5" customHeight="1"/>
    <row r="23" ht="13.5" customHeight="1"/>
    <row r="24" ht="17.25" customHeight="1"/>
    <row r="25" ht="17.25" customHeight="1"/>
    <row r="26" ht="18" customHeight="1"/>
    <row r="27" ht="21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26.25" customHeight="1"/>
    <row r="36" s="31" customFormat="1" ht="18" customHeight="1"/>
    <row r="37" ht="15.75" customHeight="1"/>
    <row r="38" ht="15.75" customHeight="1"/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2003-05-02T00:22:30Z</dcterms:created>
  <dcterms:modified xsi:type="dcterms:W3CDTF">2004-03-29T02:47:43Z</dcterms:modified>
  <cp:category/>
  <cp:version/>
  <cp:contentType/>
  <cp:contentStatus/>
</cp:coreProperties>
</file>