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66" sheetId="1" r:id="rId1"/>
  </sheets>
  <externalReferences>
    <externalReference r:id="rId4"/>
  </externalReferences>
  <definedNames>
    <definedName name="_xlnm.Print_Area" localSheetId="0">'h010366'!$A$1:$J$44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<sst xmlns="http://schemas.openxmlformats.org/spreadsheetml/2006/main" count="159" uniqueCount="32">
  <si>
    <t>６  用途・構造別新増築家屋（木造以外）</t>
  </si>
  <si>
    <t>棟  数</t>
  </si>
  <si>
    <t>う  ち</t>
  </si>
  <si>
    <t>床 面 積</t>
  </si>
  <si>
    <t>増築分</t>
  </si>
  <si>
    <t xml:space="preserve"> (㎡)</t>
  </si>
  <si>
    <t>総　　数</t>
  </si>
  <si>
    <t>総　　　　数</t>
  </si>
  <si>
    <t>鉄骨鉄筋コンクリート造</t>
  </si>
  <si>
    <t xml:space="preserve">- </t>
  </si>
  <si>
    <t>鉄筋コンクリート造</t>
  </si>
  <si>
    <t>鉄骨造</t>
  </si>
  <si>
    <t>軽量鉄骨造</t>
  </si>
  <si>
    <t>事 務 所</t>
  </si>
  <si>
    <t>・店　舗</t>
  </si>
  <si>
    <t>・百貨店</t>
  </si>
  <si>
    <t>・銀　行</t>
  </si>
  <si>
    <t>住　宅・</t>
  </si>
  <si>
    <t>アパート</t>
  </si>
  <si>
    <t>病　院・</t>
  </si>
  <si>
    <t>工　場・</t>
  </si>
  <si>
    <t>倉　庫・</t>
  </si>
  <si>
    <t>そ の 他</t>
  </si>
  <si>
    <t>注) 棟数は課税上の数値である｡</t>
  </si>
  <si>
    <t>（各年１月～12月分)</t>
  </si>
  <si>
    <t>区         分</t>
  </si>
  <si>
    <t>れんが造・コンクリートブロック造</t>
  </si>
  <si>
    <t>ホ テ ル</t>
  </si>
  <si>
    <t>市　場</t>
  </si>
  <si>
    <t>資料:資産税課</t>
  </si>
  <si>
    <t>13  年</t>
  </si>
  <si>
    <t>14  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</si>
</sst>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13" xfId="0" applyNumberFormat="1" applyFont="1" applyBorder="1" applyAlignment="1">
      <alignment horizontal="distributed"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right" vertical="center"/>
    </xf>
    <xf numFmtId="0" fontId="9" fillId="0" borderId="13" xfId="0" applyNumberFormat="1" applyFont="1" applyBorder="1" applyAlignment="1">
      <alignment vertical="center" shrinkToFit="1"/>
    </xf>
    <xf numFmtId="177" fontId="9" fillId="0" borderId="14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left" vertical="center"/>
    </xf>
    <xf numFmtId="177" fontId="9" fillId="0" borderId="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 shrinkToFit="1"/>
    </xf>
    <xf numFmtId="0" fontId="8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177" fontId="9" fillId="0" borderId="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vertical="center" shrinkToFit="1"/>
    </xf>
    <xf numFmtId="177" fontId="9" fillId="0" borderId="17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right" vertical="center"/>
    </xf>
    <xf numFmtId="41" fontId="9" fillId="0" borderId="14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1"/>
  <sheetViews>
    <sheetView showGridLines="0" tabSelected="1" showOutlineSymbols="0" zoomScale="87" zoomScaleNormal="87" workbookViewId="0" topLeftCell="A1">
      <selection activeCell="A2" sqref="A2"/>
    </sheetView>
  </sheetViews>
  <sheetFormatPr defaultColWidth="8.796875" defaultRowHeight="15"/>
  <cols>
    <col min="1" max="1" width="8.59765625" style="4" customWidth="1"/>
    <col min="2" max="2" width="19.59765625" style="2" customWidth="1"/>
    <col min="3" max="3" width="6.69921875" style="2" customWidth="1"/>
    <col min="4" max="4" width="5.69921875" style="2" customWidth="1"/>
    <col min="5" max="5" width="9.59765625" style="2" customWidth="1"/>
    <col min="6" max="6" width="7.59765625" style="2" customWidth="1"/>
    <col min="7" max="7" width="6.69921875" style="2" customWidth="1"/>
    <col min="8" max="8" width="5.69921875" style="2" customWidth="1"/>
    <col min="9" max="9" width="9.59765625" style="2" customWidth="1"/>
    <col min="10" max="10" width="7.59765625" style="2" customWidth="1"/>
    <col min="11" max="16384" width="10.69921875" style="2" customWidth="1"/>
  </cols>
  <sheetData>
    <row r="1" spans="1:256" ht="15.7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9:10" ht="15.75" customHeight="1">
      <c r="I2" s="5"/>
      <c r="J2" s="6" t="s">
        <v>24</v>
      </c>
    </row>
    <row r="3" spans="1:256" s="13" customFormat="1" ht="17.25" customHeight="1">
      <c r="A3" s="58" t="s">
        <v>25</v>
      </c>
      <c r="B3" s="59"/>
      <c r="C3" s="7"/>
      <c r="D3" s="8" t="s">
        <v>30</v>
      </c>
      <c r="E3" s="8"/>
      <c r="F3" s="9"/>
      <c r="G3" s="10"/>
      <c r="H3" s="8" t="s">
        <v>31</v>
      </c>
      <c r="I3" s="8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3" customFormat="1" ht="17.25" customHeight="1">
      <c r="A4" s="60"/>
      <c r="B4" s="61"/>
      <c r="C4" s="14"/>
      <c r="D4" s="15"/>
      <c r="E4" s="14"/>
      <c r="F4" s="16"/>
      <c r="G4" s="15"/>
      <c r="H4" s="15"/>
      <c r="I4" s="14"/>
      <c r="J4" s="15"/>
      <c r="K4" s="17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3" customFormat="1" ht="17.25" customHeight="1">
      <c r="A5" s="60"/>
      <c r="B5" s="61"/>
      <c r="C5" s="18" t="s">
        <v>1</v>
      </c>
      <c r="D5" s="19" t="s">
        <v>2</v>
      </c>
      <c r="E5" s="18" t="s">
        <v>3</v>
      </c>
      <c r="F5" s="20" t="s">
        <v>2</v>
      </c>
      <c r="G5" s="21" t="s">
        <v>1</v>
      </c>
      <c r="H5" s="19" t="s">
        <v>2</v>
      </c>
      <c r="I5" s="18" t="s">
        <v>3</v>
      </c>
      <c r="J5" s="22" t="s">
        <v>2</v>
      </c>
      <c r="K5" s="17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3" customFormat="1" ht="17.25" customHeight="1">
      <c r="A6" s="62"/>
      <c r="B6" s="63"/>
      <c r="C6" s="23"/>
      <c r="D6" s="24" t="s">
        <v>4</v>
      </c>
      <c r="E6" s="25" t="s">
        <v>5</v>
      </c>
      <c r="F6" s="26" t="s">
        <v>4</v>
      </c>
      <c r="G6" s="27"/>
      <c r="H6" s="24" t="s">
        <v>4</v>
      </c>
      <c r="I6" s="25" t="s">
        <v>5</v>
      </c>
      <c r="J6" s="25" t="s">
        <v>4</v>
      </c>
      <c r="K6" s="2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13" customFormat="1" ht="15.75" customHeight="1">
      <c r="A7" s="29" t="s">
        <v>6</v>
      </c>
      <c r="B7" s="30" t="s">
        <v>7</v>
      </c>
      <c r="C7" s="31">
        <f aca="true" t="shared" si="0" ref="C7:J7">SUM(C8:C12)</f>
        <v>1127</v>
      </c>
      <c r="D7" s="31">
        <f t="shared" si="0"/>
        <v>85</v>
      </c>
      <c r="E7" s="31">
        <f t="shared" si="0"/>
        <v>355220</v>
      </c>
      <c r="F7" s="31">
        <f t="shared" si="0"/>
        <v>14406</v>
      </c>
      <c r="G7" s="31">
        <f t="shared" si="0"/>
        <v>1010</v>
      </c>
      <c r="H7" s="31">
        <f t="shared" si="0"/>
        <v>59</v>
      </c>
      <c r="I7" s="31">
        <f t="shared" si="0"/>
        <v>287912</v>
      </c>
      <c r="J7" s="31">
        <f t="shared" si="0"/>
        <v>9888</v>
      </c>
      <c r="K7" s="28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3" customFormat="1" ht="15.75" customHeight="1">
      <c r="A8" s="32"/>
      <c r="B8" s="33" t="s">
        <v>8</v>
      </c>
      <c r="C8" s="34">
        <f>SUM(C14+C20+C26+C32+C38)</f>
        <v>37</v>
      </c>
      <c r="D8" s="35">
        <v>2</v>
      </c>
      <c r="E8" s="34">
        <f>SUM(E14+E20+E26+E32+E38)</f>
        <v>47932</v>
      </c>
      <c r="F8" s="35">
        <v>413</v>
      </c>
      <c r="G8" s="34">
        <f aca="true" t="shared" si="1" ref="G8:H11">SUM(G14+G20+G26+G32+G38)</f>
        <v>4</v>
      </c>
      <c r="H8" s="64">
        <f t="shared" si="1"/>
        <v>0</v>
      </c>
      <c r="I8" s="34">
        <f aca="true" t="shared" si="2" ref="I8:J12">SUM(I14+I20+I26+I32+I38)</f>
        <v>19868</v>
      </c>
      <c r="J8" s="34">
        <f t="shared" si="2"/>
        <v>51</v>
      </c>
      <c r="K8" s="28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3" customFormat="1" ht="15.75" customHeight="1">
      <c r="A9" s="32"/>
      <c r="B9" s="33" t="s">
        <v>10</v>
      </c>
      <c r="C9" s="34">
        <f>SUM(C15+C21+C27+C33+C39)</f>
        <v>101</v>
      </c>
      <c r="D9" s="34">
        <f>SUM(D15+D21+D27+D33+D39)</f>
        <v>5</v>
      </c>
      <c r="E9" s="34">
        <f>SUM(E15+E21+E27+E33+E39)</f>
        <v>86470</v>
      </c>
      <c r="F9" s="34">
        <f>SUM(F15+F21+F27+F33+F39)</f>
        <v>411</v>
      </c>
      <c r="G9" s="34">
        <f t="shared" si="1"/>
        <v>65</v>
      </c>
      <c r="H9" s="34">
        <f t="shared" si="1"/>
        <v>1</v>
      </c>
      <c r="I9" s="34">
        <f t="shared" si="2"/>
        <v>45464</v>
      </c>
      <c r="J9" s="34">
        <f t="shared" si="2"/>
        <v>465</v>
      </c>
      <c r="K9" s="28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13" customFormat="1" ht="15.75" customHeight="1">
      <c r="A10" s="32"/>
      <c r="B10" s="33" t="s">
        <v>11</v>
      </c>
      <c r="C10" s="34">
        <f>SUM(C16+C22+C28+C34+C40)</f>
        <v>407</v>
      </c>
      <c r="D10" s="34">
        <f>SUM(D16+D22+D28+D34+D40)</f>
        <v>58</v>
      </c>
      <c r="E10" s="34">
        <f>SUM(E16+E22+E28+E34+E40)</f>
        <v>134787</v>
      </c>
      <c r="F10" s="34">
        <f>SUM(F16+F22+F28+F34+F40)</f>
        <v>12760</v>
      </c>
      <c r="G10" s="34">
        <f t="shared" si="1"/>
        <v>395</v>
      </c>
      <c r="H10" s="34">
        <f t="shared" si="1"/>
        <v>47</v>
      </c>
      <c r="I10" s="34">
        <f t="shared" si="2"/>
        <v>140187</v>
      </c>
      <c r="J10" s="34">
        <f t="shared" si="2"/>
        <v>8990</v>
      </c>
      <c r="K10" s="28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3" customFormat="1" ht="15.75" customHeight="1">
      <c r="A11" s="32"/>
      <c r="B11" s="33" t="s">
        <v>12</v>
      </c>
      <c r="C11" s="34">
        <f>SUM(C17+C23+C29+C35+C41)</f>
        <v>566</v>
      </c>
      <c r="D11" s="34">
        <f>SUM(D17+D23+D29+D35+D41)</f>
        <v>20</v>
      </c>
      <c r="E11" s="34">
        <f>SUM(E17+E23+E29+E35+E41)</f>
        <v>85907</v>
      </c>
      <c r="F11" s="34">
        <f>SUM(F17+F23+F29+F35+F41)</f>
        <v>822</v>
      </c>
      <c r="G11" s="34">
        <f t="shared" si="1"/>
        <v>541</v>
      </c>
      <c r="H11" s="34">
        <f t="shared" si="1"/>
        <v>11</v>
      </c>
      <c r="I11" s="34">
        <f t="shared" si="2"/>
        <v>82331</v>
      </c>
      <c r="J11" s="34">
        <f t="shared" si="2"/>
        <v>382</v>
      </c>
      <c r="K11" s="28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3" customFormat="1" ht="15.75" customHeight="1">
      <c r="A12" s="32"/>
      <c r="B12" s="36" t="s">
        <v>26</v>
      </c>
      <c r="C12" s="34">
        <f>SUM(C18+C24+C30+C36+C42)</f>
        <v>16</v>
      </c>
      <c r="D12" s="65" t="s">
        <v>9</v>
      </c>
      <c r="E12" s="34">
        <f>SUM(E18+E24+E30+E36+E42)</f>
        <v>124</v>
      </c>
      <c r="F12" s="65" t="s">
        <v>9</v>
      </c>
      <c r="G12" s="37">
        <f>SUM(G18+G24+G30+G36+G42)</f>
        <v>5</v>
      </c>
      <c r="H12" s="66">
        <f>SUM(H18+H24+H30+H36+H42)</f>
        <v>0</v>
      </c>
      <c r="I12" s="34">
        <f t="shared" si="2"/>
        <v>62</v>
      </c>
      <c r="J12" s="64">
        <f t="shared" si="2"/>
        <v>0</v>
      </c>
      <c r="K12" s="28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3" customFormat="1" ht="15.75" customHeight="1">
      <c r="A13" s="39" t="s">
        <v>13</v>
      </c>
      <c r="B13" s="30" t="s">
        <v>7</v>
      </c>
      <c r="C13" s="40">
        <f aca="true" t="shared" si="3" ref="C13:J13">SUM(C14:C18)</f>
        <v>165</v>
      </c>
      <c r="D13" s="40">
        <f t="shared" si="3"/>
        <v>22</v>
      </c>
      <c r="E13" s="40">
        <f t="shared" si="3"/>
        <v>73551</v>
      </c>
      <c r="F13" s="40">
        <f t="shared" si="3"/>
        <v>2608</v>
      </c>
      <c r="G13" s="31">
        <f t="shared" si="3"/>
        <v>123</v>
      </c>
      <c r="H13" s="31">
        <f t="shared" si="3"/>
        <v>10</v>
      </c>
      <c r="I13" s="40">
        <f t="shared" si="3"/>
        <v>57408</v>
      </c>
      <c r="J13" s="40">
        <f t="shared" si="3"/>
        <v>3118</v>
      </c>
      <c r="K13" s="2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3" customFormat="1" ht="15.75" customHeight="1">
      <c r="A14" s="41" t="s">
        <v>14</v>
      </c>
      <c r="B14" s="33" t="s">
        <v>8</v>
      </c>
      <c r="C14" s="42">
        <v>1</v>
      </c>
      <c r="D14" s="42" t="s">
        <v>9</v>
      </c>
      <c r="E14" s="42">
        <v>16856</v>
      </c>
      <c r="F14" s="42" t="s">
        <v>9</v>
      </c>
      <c r="G14" s="42" t="s">
        <v>9</v>
      </c>
      <c r="H14" s="42" t="s">
        <v>9</v>
      </c>
      <c r="I14" s="42">
        <v>396</v>
      </c>
      <c r="J14" s="42" t="s">
        <v>9</v>
      </c>
      <c r="K14" s="28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13" customFormat="1" ht="15.75" customHeight="1">
      <c r="A15" s="41" t="s">
        <v>15</v>
      </c>
      <c r="B15" s="33" t="s">
        <v>10</v>
      </c>
      <c r="C15" s="42">
        <v>7</v>
      </c>
      <c r="D15" s="42" t="s">
        <v>9</v>
      </c>
      <c r="E15" s="42">
        <v>9226</v>
      </c>
      <c r="F15" s="42" t="s">
        <v>9</v>
      </c>
      <c r="G15" s="34">
        <v>2</v>
      </c>
      <c r="H15" s="42" t="s">
        <v>9</v>
      </c>
      <c r="I15" s="42">
        <v>725</v>
      </c>
      <c r="J15" s="42" t="s">
        <v>9</v>
      </c>
      <c r="K15" s="28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3" customFormat="1" ht="15.75" customHeight="1">
      <c r="A16" s="41" t="s">
        <v>16</v>
      </c>
      <c r="B16" s="33" t="s">
        <v>11</v>
      </c>
      <c r="C16" s="43">
        <v>131</v>
      </c>
      <c r="D16" s="43">
        <v>19</v>
      </c>
      <c r="E16" s="42">
        <v>45029</v>
      </c>
      <c r="F16" s="42">
        <v>2529</v>
      </c>
      <c r="G16" s="34">
        <v>100</v>
      </c>
      <c r="H16" s="34">
        <v>10</v>
      </c>
      <c r="I16" s="42">
        <v>54758</v>
      </c>
      <c r="J16" s="42">
        <v>3118</v>
      </c>
      <c r="K16" s="28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3" customFormat="1" ht="15.75" customHeight="1">
      <c r="A17" s="41"/>
      <c r="B17" s="33" t="s">
        <v>12</v>
      </c>
      <c r="C17" s="43">
        <v>26</v>
      </c>
      <c r="D17" s="43">
        <v>3</v>
      </c>
      <c r="E17" s="42">
        <v>2440</v>
      </c>
      <c r="F17" s="42">
        <v>79</v>
      </c>
      <c r="G17" s="34">
        <v>21</v>
      </c>
      <c r="H17" s="42" t="s">
        <v>9</v>
      </c>
      <c r="I17" s="42">
        <v>1529</v>
      </c>
      <c r="J17" s="42" t="s">
        <v>9</v>
      </c>
      <c r="K17" s="28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3" customFormat="1" ht="15.75" customHeight="1">
      <c r="A18" s="44"/>
      <c r="B18" s="45" t="s">
        <v>26</v>
      </c>
      <c r="C18" s="38" t="s">
        <v>9</v>
      </c>
      <c r="D18" s="38" t="s">
        <v>9</v>
      </c>
      <c r="E18" s="38" t="s">
        <v>9</v>
      </c>
      <c r="F18" s="38" t="s">
        <v>9</v>
      </c>
      <c r="G18" s="42" t="s">
        <v>9</v>
      </c>
      <c r="H18" s="42" t="s">
        <v>9</v>
      </c>
      <c r="I18" s="38" t="s">
        <v>9</v>
      </c>
      <c r="J18" s="38" t="s">
        <v>9</v>
      </c>
      <c r="K18" s="28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3" customFormat="1" ht="15.75" customHeight="1">
      <c r="A19" s="41" t="s">
        <v>17</v>
      </c>
      <c r="B19" s="46" t="s">
        <v>7</v>
      </c>
      <c r="C19" s="31">
        <f>SUM(C20:C24)</f>
        <v>671</v>
      </c>
      <c r="D19" s="31">
        <f>SUM(D20:D24)</f>
        <v>26</v>
      </c>
      <c r="E19" s="31">
        <f>SUM(E20:E24)</f>
        <v>195990</v>
      </c>
      <c r="F19" s="31">
        <f>SUM(F20:F24)</f>
        <v>1800</v>
      </c>
      <c r="G19" s="40">
        <f>SUM(G20:G24)</f>
        <v>616</v>
      </c>
      <c r="H19" s="40">
        <f>SUM(H20:H24)</f>
        <v>21</v>
      </c>
      <c r="I19" s="31">
        <f>SUM(I20:I24)</f>
        <v>159833</v>
      </c>
      <c r="J19" s="31">
        <f>SUM(J20:J24)</f>
        <v>1329</v>
      </c>
      <c r="K19" s="28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3" customFormat="1" ht="15.75" customHeight="1">
      <c r="A20" s="47" t="s">
        <v>18</v>
      </c>
      <c r="B20" s="33" t="s">
        <v>8</v>
      </c>
      <c r="C20" s="42">
        <v>6</v>
      </c>
      <c r="D20" s="42" t="s">
        <v>9</v>
      </c>
      <c r="E20" s="42">
        <v>18166</v>
      </c>
      <c r="F20" s="42" t="s">
        <v>9</v>
      </c>
      <c r="G20" s="42">
        <v>4</v>
      </c>
      <c r="H20" s="42" t="s">
        <v>9</v>
      </c>
      <c r="I20" s="42">
        <v>9680</v>
      </c>
      <c r="J20" s="42" t="s">
        <v>9</v>
      </c>
      <c r="K20" s="28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3" customFormat="1" ht="15.75" customHeight="1">
      <c r="A21" s="47"/>
      <c r="B21" s="33" t="s">
        <v>10</v>
      </c>
      <c r="C21" s="42">
        <v>44</v>
      </c>
      <c r="D21" s="42">
        <v>2</v>
      </c>
      <c r="E21" s="42">
        <v>61754</v>
      </c>
      <c r="F21" s="42">
        <v>96</v>
      </c>
      <c r="G21" s="42">
        <v>31</v>
      </c>
      <c r="H21" s="42" t="s">
        <v>9</v>
      </c>
      <c r="I21" s="42">
        <v>40220</v>
      </c>
      <c r="J21" s="42" t="s">
        <v>9</v>
      </c>
      <c r="K21" s="28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3" customFormat="1" ht="15.75" customHeight="1">
      <c r="A22" s="32"/>
      <c r="B22" s="33" t="s">
        <v>11</v>
      </c>
      <c r="C22" s="42">
        <v>129</v>
      </c>
      <c r="D22" s="42">
        <v>10</v>
      </c>
      <c r="E22" s="42">
        <v>35282</v>
      </c>
      <c r="F22" s="42">
        <v>1023</v>
      </c>
      <c r="G22" s="43">
        <v>126</v>
      </c>
      <c r="H22" s="43">
        <v>12</v>
      </c>
      <c r="I22" s="42">
        <v>32419</v>
      </c>
      <c r="J22" s="42">
        <v>987</v>
      </c>
      <c r="K22" s="28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3" customFormat="1" ht="15.75" customHeight="1">
      <c r="A23" s="32"/>
      <c r="B23" s="33" t="s">
        <v>12</v>
      </c>
      <c r="C23" s="42">
        <v>492</v>
      </c>
      <c r="D23" s="42">
        <v>14</v>
      </c>
      <c r="E23" s="42">
        <v>80788</v>
      </c>
      <c r="F23" s="42">
        <v>681</v>
      </c>
      <c r="G23" s="43">
        <v>455</v>
      </c>
      <c r="H23" s="43">
        <v>9</v>
      </c>
      <c r="I23" s="42">
        <v>77514</v>
      </c>
      <c r="J23" s="42">
        <v>342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3" customFormat="1" ht="15.75" customHeight="1">
      <c r="A24" s="32"/>
      <c r="B24" s="36" t="s">
        <v>26</v>
      </c>
      <c r="C24" s="42" t="s">
        <v>9</v>
      </c>
      <c r="D24" s="42" t="s">
        <v>9</v>
      </c>
      <c r="E24" s="42" t="s">
        <v>9</v>
      </c>
      <c r="F24" s="42" t="s">
        <v>9</v>
      </c>
      <c r="G24" s="42" t="s">
        <v>9</v>
      </c>
      <c r="H24" s="42" t="s">
        <v>9</v>
      </c>
      <c r="I24" s="42" t="s">
        <v>9</v>
      </c>
      <c r="J24" s="42" t="s">
        <v>9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3" customFormat="1" ht="15.75" customHeight="1">
      <c r="A25" s="39" t="s">
        <v>19</v>
      </c>
      <c r="B25" s="30" t="s">
        <v>7</v>
      </c>
      <c r="C25" s="40">
        <f>SUM(C26:C30)</f>
        <v>16</v>
      </c>
      <c r="D25" s="48">
        <f>SUM(D26:D30)</f>
        <v>4</v>
      </c>
      <c r="E25" s="40">
        <f>SUM(E26:E30)</f>
        <v>14998</v>
      </c>
      <c r="F25" s="48">
        <f>SUM(F26:F30)</f>
        <v>715</v>
      </c>
      <c r="G25" s="40">
        <f>SUM(G26:G30)</f>
        <v>14</v>
      </c>
      <c r="H25" s="48">
        <f>SUM(H26:H30)</f>
        <v>5</v>
      </c>
      <c r="I25" s="40">
        <f>SUM(I26:I30)</f>
        <v>12315</v>
      </c>
      <c r="J25" s="48">
        <f>SUM(J26:J30)</f>
        <v>543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3" customFormat="1" ht="15.75" customHeight="1">
      <c r="A26" s="41" t="s">
        <v>27</v>
      </c>
      <c r="B26" s="33" t="s">
        <v>8</v>
      </c>
      <c r="C26" s="42">
        <v>5</v>
      </c>
      <c r="D26" s="42">
        <v>2</v>
      </c>
      <c r="E26" s="42">
        <v>11129</v>
      </c>
      <c r="F26" s="42">
        <v>413</v>
      </c>
      <c r="G26" s="42" t="s">
        <v>9</v>
      </c>
      <c r="H26" s="42" t="s">
        <v>9</v>
      </c>
      <c r="I26" s="42">
        <v>9792</v>
      </c>
      <c r="J26" s="42">
        <v>51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3" customFormat="1" ht="15.75" customHeight="1">
      <c r="A27" s="49"/>
      <c r="B27" s="33" t="s">
        <v>10</v>
      </c>
      <c r="C27" s="42">
        <v>8</v>
      </c>
      <c r="D27" s="42">
        <v>2</v>
      </c>
      <c r="E27" s="42">
        <v>2966</v>
      </c>
      <c r="F27" s="42">
        <v>302</v>
      </c>
      <c r="G27" s="42">
        <v>4</v>
      </c>
      <c r="H27" s="42">
        <v>1</v>
      </c>
      <c r="I27" s="42">
        <v>2272</v>
      </c>
      <c r="J27" s="42">
        <v>465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3" customFormat="1" ht="15.75" customHeight="1">
      <c r="A28" s="49"/>
      <c r="B28" s="33" t="s">
        <v>11</v>
      </c>
      <c r="C28" s="42">
        <v>3</v>
      </c>
      <c r="D28" s="42" t="s">
        <v>9</v>
      </c>
      <c r="E28" s="42">
        <v>903</v>
      </c>
      <c r="F28" s="42" t="s">
        <v>9</v>
      </c>
      <c r="G28" s="42">
        <v>8</v>
      </c>
      <c r="H28" s="35">
        <v>3</v>
      </c>
      <c r="I28" s="42">
        <v>251</v>
      </c>
      <c r="J28" s="35">
        <v>27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3" customFormat="1" ht="15.75" customHeight="1">
      <c r="A29" s="49"/>
      <c r="B29" s="33" t="s">
        <v>12</v>
      </c>
      <c r="C29" s="42" t="s">
        <v>9</v>
      </c>
      <c r="D29" s="42" t="s">
        <v>9</v>
      </c>
      <c r="E29" s="42" t="s">
        <v>9</v>
      </c>
      <c r="F29" s="42" t="s">
        <v>9</v>
      </c>
      <c r="G29" s="35">
        <v>2</v>
      </c>
      <c r="H29" s="35">
        <v>1</v>
      </c>
      <c r="I29" s="42" t="s">
        <v>9</v>
      </c>
      <c r="J29" s="42" t="s">
        <v>9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3" customFormat="1" ht="15.75" customHeight="1">
      <c r="A30" s="44"/>
      <c r="B30" s="45" t="s">
        <v>26</v>
      </c>
      <c r="C30" s="38" t="s">
        <v>9</v>
      </c>
      <c r="D30" s="38" t="s">
        <v>9</v>
      </c>
      <c r="E30" s="38" t="s">
        <v>9</v>
      </c>
      <c r="F30" s="38" t="s">
        <v>9</v>
      </c>
      <c r="G30" s="38" t="s">
        <v>9</v>
      </c>
      <c r="H30" s="38" t="s">
        <v>9</v>
      </c>
      <c r="I30" s="38" t="s">
        <v>9</v>
      </c>
      <c r="J30" s="38" t="s">
        <v>9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3" customFormat="1" ht="15.75" customHeight="1">
      <c r="A31" s="41" t="s">
        <v>20</v>
      </c>
      <c r="B31" s="46" t="s">
        <v>7</v>
      </c>
      <c r="C31" s="31">
        <f aca="true" t="shared" si="4" ref="C31:J31">SUM(C32:C36)</f>
        <v>187</v>
      </c>
      <c r="D31" s="31">
        <f t="shared" si="4"/>
        <v>31</v>
      </c>
      <c r="E31" s="31">
        <f t="shared" si="4"/>
        <v>55787</v>
      </c>
      <c r="F31" s="31">
        <f t="shared" si="4"/>
        <v>9245</v>
      </c>
      <c r="G31" s="31">
        <f t="shared" si="4"/>
        <v>177</v>
      </c>
      <c r="H31" s="31">
        <f t="shared" si="4"/>
        <v>19</v>
      </c>
      <c r="I31" s="31">
        <f t="shared" si="4"/>
        <v>39649</v>
      </c>
      <c r="J31" s="31">
        <f t="shared" si="4"/>
        <v>4673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3" customFormat="1" ht="15.75" customHeight="1">
      <c r="A32" s="47" t="s">
        <v>21</v>
      </c>
      <c r="B32" s="33" t="s">
        <v>8</v>
      </c>
      <c r="C32" s="42" t="s">
        <v>9</v>
      </c>
      <c r="D32" s="42" t="s">
        <v>9</v>
      </c>
      <c r="E32" s="42" t="s">
        <v>9</v>
      </c>
      <c r="F32" s="42" t="s">
        <v>9</v>
      </c>
      <c r="G32" s="42" t="s">
        <v>9</v>
      </c>
      <c r="H32" s="42" t="s">
        <v>9</v>
      </c>
      <c r="I32" s="42" t="s">
        <v>9</v>
      </c>
      <c r="J32" s="42" t="s">
        <v>9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3" customFormat="1" ht="15.75" customHeight="1">
      <c r="A33" s="47" t="s">
        <v>28</v>
      </c>
      <c r="B33" s="33" t="s">
        <v>10</v>
      </c>
      <c r="C33" s="42">
        <v>9</v>
      </c>
      <c r="D33" s="42" t="s">
        <v>9</v>
      </c>
      <c r="E33" s="42">
        <v>637</v>
      </c>
      <c r="F33" s="42" t="s">
        <v>9</v>
      </c>
      <c r="G33" s="42">
        <v>7</v>
      </c>
      <c r="H33" s="42" t="s">
        <v>9</v>
      </c>
      <c r="I33" s="42">
        <v>1253</v>
      </c>
      <c r="J33" s="42" t="s">
        <v>9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3" customFormat="1" ht="15.75" customHeight="1">
      <c r="A34" s="32"/>
      <c r="B34" s="33" t="s">
        <v>11</v>
      </c>
      <c r="C34" s="42">
        <v>117</v>
      </c>
      <c r="D34" s="42">
        <v>28</v>
      </c>
      <c r="E34" s="42">
        <v>52363</v>
      </c>
      <c r="F34" s="42">
        <v>9183</v>
      </c>
      <c r="G34" s="42">
        <v>125</v>
      </c>
      <c r="H34" s="42">
        <v>18</v>
      </c>
      <c r="I34" s="42">
        <v>36617</v>
      </c>
      <c r="J34" s="42">
        <v>4633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3" customFormat="1" ht="15.75" customHeight="1">
      <c r="A35" s="32"/>
      <c r="B35" s="33" t="s">
        <v>12</v>
      </c>
      <c r="C35" s="42">
        <v>45</v>
      </c>
      <c r="D35" s="42">
        <v>3</v>
      </c>
      <c r="E35" s="42">
        <v>2663</v>
      </c>
      <c r="F35" s="42">
        <v>62</v>
      </c>
      <c r="G35" s="42">
        <v>40</v>
      </c>
      <c r="H35" s="42">
        <v>1</v>
      </c>
      <c r="I35" s="42">
        <v>1717</v>
      </c>
      <c r="J35" s="42">
        <v>40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3" customFormat="1" ht="15.75" customHeight="1">
      <c r="A36" s="32"/>
      <c r="B36" s="36" t="s">
        <v>26</v>
      </c>
      <c r="C36" s="38">
        <v>16</v>
      </c>
      <c r="D36" s="38" t="s">
        <v>9</v>
      </c>
      <c r="E36" s="38">
        <v>124</v>
      </c>
      <c r="F36" s="38" t="s">
        <v>9</v>
      </c>
      <c r="G36" s="38">
        <v>5</v>
      </c>
      <c r="H36" s="38" t="s">
        <v>9</v>
      </c>
      <c r="I36" s="38">
        <v>62</v>
      </c>
      <c r="J36" s="38" t="s">
        <v>9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3" customFormat="1" ht="15.75" customHeight="1">
      <c r="A37" s="39" t="s">
        <v>22</v>
      </c>
      <c r="B37" s="30" t="s">
        <v>7</v>
      </c>
      <c r="C37" s="40">
        <f aca="true" t="shared" si="5" ref="C37:J37">SUM(C38:C42)</f>
        <v>88</v>
      </c>
      <c r="D37" s="40">
        <f t="shared" si="5"/>
        <v>2</v>
      </c>
      <c r="E37" s="40">
        <f t="shared" si="5"/>
        <v>14894</v>
      </c>
      <c r="F37" s="40">
        <f t="shared" si="5"/>
        <v>38</v>
      </c>
      <c r="G37" s="40">
        <f t="shared" si="5"/>
        <v>80</v>
      </c>
      <c r="H37" s="40">
        <f t="shared" si="5"/>
        <v>4</v>
      </c>
      <c r="I37" s="40">
        <f t="shared" si="5"/>
        <v>18707</v>
      </c>
      <c r="J37" s="40">
        <f t="shared" si="5"/>
        <v>225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3" customFormat="1" ht="15.75" customHeight="1">
      <c r="A38" s="49"/>
      <c r="B38" s="33" t="s">
        <v>8</v>
      </c>
      <c r="C38" s="42">
        <v>25</v>
      </c>
      <c r="D38" s="42" t="s">
        <v>9</v>
      </c>
      <c r="E38" s="42">
        <v>1781</v>
      </c>
      <c r="F38" s="42" t="s">
        <v>9</v>
      </c>
      <c r="G38" s="42" t="s">
        <v>9</v>
      </c>
      <c r="H38" s="42" t="s">
        <v>9</v>
      </c>
      <c r="I38" s="42" t="s">
        <v>9</v>
      </c>
      <c r="J38" s="42" t="s">
        <v>9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s="13" customFormat="1" ht="15.75" customHeight="1">
      <c r="A39" s="49"/>
      <c r="B39" s="33" t="s">
        <v>10</v>
      </c>
      <c r="C39" s="42">
        <v>33</v>
      </c>
      <c r="D39" s="42">
        <v>1</v>
      </c>
      <c r="E39" s="42">
        <v>11887</v>
      </c>
      <c r="F39" s="42">
        <v>13</v>
      </c>
      <c r="G39" s="42">
        <v>21</v>
      </c>
      <c r="H39" s="42" t="s">
        <v>9</v>
      </c>
      <c r="I39" s="42">
        <v>994</v>
      </c>
      <c r="J39" s="42" t="s">
        <v>9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s="13" customFormat="1" ht="15.75" customHeight="1">
      <c r="A40" s="49"/>
      <c r="B40" s="33" t="s">
        <v>11</v>
      </c>
      <c r="C40" s="42">
        <v>27</v>
      </c>
      <c r="D40" s="42">
        <v>1</v>
      </c>
      <c r="E40" s="42">
        <v>1210</v>
      </c>
      <c r="F40" s="42">
        <v>25</v>
      </c>
      <c r="G40" s="42">
        <v>36</v>
      </c>
      <c r="H40" s="42">
        <v>4</v>
      </c>
      <c r="I40" s="42">
        <v>16142</v>
      </c>
      <c r="J40" s="42">
        <v>225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s="13" customFormat="1" ht="15.75" customHeight="1">
      <c r="A41" s="49"/>
      <c r="B41" s="33" t="s">
        <v>12</v>
      </c>
      <c r="C41" s="42">
        <v>3</v>
      </c>
      <c r="D41" s="42" t="s">
        <v>9</v>
      </c>
      <c r="E41" s="42">
        <v>16</v>
      </c>
      <c r="F41" s="42" t="s">
        <v>9</v>
      </c>
      <c r="G41" s="42">
        <v>23</v>
      </c>
      <c r="H41" s="42" t="s">
        <v>9</v>
      </c>
      <c r="I41" s="42">
        <v>1571</v>
      </c>
      <c r="J41" s="42" t="s">
        <v>9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s="13" customFormat="1" ht="15.75" customHeight="1">
      <c r="A42" s="50"/>
      <c r="B42" s="51" t="s">
        <v>26</v>
      </c>
      <c r="C42" s="52" t="s">
        <v>9</v>
      </c>
      <c r="D42" s="52" t="s">
        <v>9</v>
      </c>
      <c r="E42" s="52" t="s">
        <v>9</v>
      </c>
      <c r="F42" s="52" t="s">
        <v>9</v>
      </c>
      <c r="G42" s="52" t="s">
        <v>9</v>
      </c>
      <c r="H42" s="52" t="s">
        <v>9</v>
      </c>
      <c r="I42" s="52" t="s">
        <v>9</v>
      </c>
      <c r="J42" s="52" t="s">
        <v>9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s="13" customFormat="1" ht="15.75" customHeight="1">
      <c r="A43" s="53" t="s">
        <v>23</v>
      </c>
      <c r="B43" s="53"/>
      <c r="C43" s="53"/>
      <c r="D43" s="53"/>
      <c r="E43" s="53"/>
      <c r="F43" s="53"/>
      <c r="G43" s="53"/>
      <c r="H43" s="53"/>
      <c r="I43" s="54"/>
      <c r="J43" s="55" t="s">
        <v>29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ht="13.5">
      <c r="A44" s="56"/>
    </row>
    <row r="51" ht="13.5">
      <c r="G51" s="57"/>
    </row>
  </sheetData>
  <mergeCells count="1">
    <mergeCell ref="A3:B6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2003-05-02T01:11:30Z</dcterms:created>
  <dcterms:modified xsi:type="dcterms:W3CDTF">2004-03-29T04:37:13Z</dcterms:modified>
  <cp:category/>
  <cp:version/>
  <cp:contentType/>
  <cp:contentStatus/>
</cp:coreProperties>
</file>