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7" sheetId="1" r:id="rId1"/>
  </sheets>
  <externalReferences>
    <externalReference r:id="rId4"/>
  </externalReferences>
  <definedNames>
    <definedName name="_xlnm.Print_Area">'/tmp/tmpjvmaf950\[h0102a1.xls]１'!$1:$33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<sst xmlns="http://schemas.openxmlformats.org/spreadsheetml/2006/main" count="101" uniqueCount="46">
  <si>
    <t>７　山陽電鉄各駅乗車人員</t>
  </si>
  <si>
    <t>７　山陽電鉄各駅乗車人員（つづき）</t>
  </si>
  <si>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</si>
  <si>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</si>
  <si>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</si>
  <si>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</si>
  <si>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</si>
  <si>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</si>
  <si>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</si>
  <si>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</si>
  <si>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</si>
  <si>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</si>
  <si>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</si>
  <si>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</si>
  <si>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</si>
  <si>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</si>
  <si>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</si>
  <si>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</si>
  <si>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</si>
  <si>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</si>
  <si>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</si>
  <si>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</si>
  <si>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</si>
  <si>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</si>
  <si>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</si>
  <si>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</si>
  <si>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</si>
  <si>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</si>
  <si>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</si>
  <si>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</si>
  <si>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</si>
  <si>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</si>
  <si>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（　う　ち　定　期　）</t>
  </si>
  <si>
    <t>資料：山陽電気鉄道㈱</t>
  </si>
  <si>
    <t>（単位：人)</t>
  </si>
  <si>
    <t>平成 10年度</t>
  </si>
  <si>
    <t>　　 11</t>
  </si>
  <si>
    <t xml:space="preserve">     11</t>
  </si>
  <si>
    <t>　　 12</t>
  </si>
  <si>
    <t xml:space="preserve">     12</t>
  </si>
  <si>
    <t>　　 13</t>
  </si>
  <si>
    <t xml:space="preserve">     13</t>
  </si>
  <si>
    <t>　　 14</t>
  </si>
  <si>
    <t xml:space="preserve">     14</t>
  </si>
  <si>
    <t>平成14年</t>
  </si>
  <si>
    <t>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</si>
</sst>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>
      <alignment/>
    </xf>
    <xf numFmtId="0" fontId="8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5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  <sheetDataSet>
      <sheetData sheetId="0">
        <row r="1">
          <cell r="A1" t="str">
            <v>１　道路状況</v>
          </cell>
        </row>
        <row r="3">
          <cell r="A3" t="str">
            <v> (1) 国  道</v>
          </cell>
          <cell r="E3" t="str">
            <v>（各年度末現在)</v>
          </cell>
        </row>
        <row r="4">
          <cell r="A4" t="str">
            <v>区       分</v>
          </cell>
          <cell r="B4" t="str">
            <v>実    延    長</v>
          </cell>
          <cell r="C4" t="str">
            <v>面         積</v>
          </cell>
          <cell r="D4" t="str">
            <v>舗　　　　　　装</v>
          </cell>
        </row>
        <row r="5">
          <cell r="B5" t="str">
            <v> (ｍ)</v>
          </cell>
          <cell r="C5" t="str">
            <v> (㎡)</v>
          </cell>
          <cell r="D5" t="str">
            <v> 延   長  (ｍ)</v>
          </cell>
          <cell r="E5" t="str">
            <v>  率    (％)</v>
          </cell>
        </row>
        <row r="6">
          <cell r="A6" t="str">
            <v>平 成 ９ 年 度</v>
          </cell>
          <cell r="B6">
            <v>117824</v>
          </cell>
          <cell r="C6">
            <v>2747397</v>
          </cell>
          <cell r="D6">
            <v>117824</v>
          </cell>
          <cell r="E6">
            <v>100</v>
          </cell>
        </row>
        <row r="7">
          <cell r="A7" t="str">
            <v>10</v>
          </cell>
          <cell r="B7">
            <v>117824</v>
          </cell>
          <cell r="C7">
            <v>3011874</v>
          </cell>
          <cell r="D7">
            <v>117824</v>
          </cell>
          <cell r="E7">
            <v>100</v>
          </cell>
        </row>
        <row r="8">
          <cell r="A8" t="str">
            <v>11</v>
          </cell>
          <cell r="B8">
            <v>117968</v>
          </cell>
          <cell r="C8">
            <v>3014938</v>
          </cell>
          <cell r="D8">
            <v>117968</v>
          </cell>
          <cell r="E8">
            <v>100</v>
          </cell>
        </row>
        <row r="9">
          <cell r="A9" t="str">
            <v>12</v>
          </cell>
          <cell r="B9">
            <v>113140</v>
          </cell>
          <cell r="C9">
            <v>2798610</v>
          </cell>
          <cell r="D9">
            <v>113140</v>
          </cell>
          <cell r="E9">
            <v>100</v>
          </cell>
        </row>
        <row r="10">
          <cell r="A10" t="str">
            <v>13</v>
          </cell>
          <cell r="B10">
            <v>113144</v>
          </cell>
          <cell r="C10">
            <v>2853127</v>
          </cell>
          <cell r="D10">
            <v>113144</v>
          </cell>
          <cell r="E10">
            <v>100</v>
          </cell>
        </row>
        <row r="12">
          <cell r="A12" t="str">
            <v> (2) 県  道</v>
          </cell>
          <cell r="E12" t="str">
            <v>（各年度末現在)</v>
          </cell>
        </row>
        <row r="13">
          <cell r="A13" t="str">
            <v>区       分</v>
          </cell>
          <cell r="B13" t="str">
            <v>実    延    長</v>
          </cell>
          <cell r="C13" t="str">
            <v>面         積</v>
          </cell>
          <cell r="D13" t="str">
            <v>舗　　　　　　装</v>
          </cell>
        </row>
        <row r="14">
          <cell r="B14" t="str">
            <v> (ｍ)</v>
          </cell>
          <cell r="C14" t="str">
            <v> (㎡)</v>
          </cell>
          <cell r="D14" t="str">
            <v> 延   長  (ｍ)</v>
          </cell>
          <cell r="E14" t="str">
            <v>  率    (％)</v>
          </cell>
        </row>
        <row r="15">
          <cell r="A15" t="str">
            <v>平 成 ９ 年 度</v>
          </cell>
          <cell r="B15">
            <v>215806</v>
          </cell>
          <cell r="C15">
            <v>2092062</v>
          </cell>
          <cell r="D15">
            <v>213224</v>
          </cell>
          <cell r="E15">
            <v>98.80355504480876</v>
          </cell>
        </row>
        <row r="16">
          <cell r="A16" t="str">
            <v>10</v>
          </cell>
          <cell r="B16">
            <v>215295</v>
          </cell>
          <cell r="C16">
            <v>2093083</v>
          </cell>
          <cell r="D16">
            <v>212713</v>
          </cell>
          <cell r="E16">
            <v>98.8007152976149</v>
          </cell>
        </row>
        <row r="17">
          <cell r="A17" t="str">
            <v>11</v>
          </cell>
          <cell r="B17">
            <v>215693</v>
          </cell>
          <cell r="C17">
            <v>2121902</v>
          </cell>
          <cell r="D17">
            <v>213111</v>
          </cell>
          <cell r="E17">
            <v>98.802928235965</v>
          </cell>
        </row>
        <row r="18">
          <cell r="A18" t="str">
            <v>12</v>
          </cell>
          <cell r="B18">
            <v>215366</v>
          </cell>
          <cell r="C18">
            <v>2139111</v>
          </cell>
          <cell r="D18">
            <v>212784</v>
          </cell>
          <cell r="E18">
            <v>98.8</v>
          </cell>
        </row>
        <row r="19">
          <cell r="A19" t="str">
            <v>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1">
          <cell r="A21" t="str">
            <v> (3) 市  道</v>
          </cell>
          <cell r="E21" t="str">
            <v>（各年度末現在)</v>
          </cell>
        </row>
        <row r="22">
          <cell r="A22" t="str">
            <v>区       分</v>
          </cell>
          <cell r="B22" t="str">
            <v>実    延    長</v>
          </cell>
          <cell r="C22" t="str">
            <v>面         積</v>
          </cell>
          <cell r="D22" t="str">
            <v>舗　　　　　　装</v>
          </cell>
        </row>
        <row r="23">
          <cell r="B23" t="str">
            <v> (ｍ)</v>
          </cell>
          <cell r="C23" t="str">
            <v> (㎡)</v>
          </cell>
          <cell r="D23" t="str">
            <v> 延   長  (ｍ)</v>
          </cell>
          <cell r="E23" t="str">
            <v>  率    (％)</v>
          </cell>
        </row>
        <row r="24">
          <cell r="A24" t="str">
            <v>平 成 ９ 年 度</v>
          </cell>
          <cell r="B24">
            <v>1697320</v>
          </cell>
          <cell r="C24">
            <v>10533166</v>
          </cell>
          <cell r="D24">
            <v>1685549</v>
          </cell>
          <cell r="E24">
            <v>99.30649494497207</v>
          </cell>
        </row>
        <row r="25">
          <cell r="A25" t="str">
            <v>10</v>
          </cell>
          <cell r="B25">
            <v>1742110</v>
          </cell>
          <cell r="C25">
            <v>10830535</v>
          </cell>
          <cell r="D25">
            <v>1730444</v>
          </cell>
          <cell r="E25">
            <v>99.33035227396662</v>
          </cell>
        </row>
        <row r="26">
          <cell r="A26" t="str">
            <v>11</v>
          </cell>
          <cell r="B26">
            <v>1788148</v>
          </cell>
          <cell r="C26">
            <v>11177311</v>
          </cell>
          <cell r="D26">
            <v>1776705</v>
          </cell>
          <cell r="E26">
            <v>99.3600641557634</v>
          </cell>
        </row>
        <row r="27">
          <cell r="A27" t="str">
            <v>12</v>
          </cell>
          <cell r="B27">
            <v>1801481</v>
          </cell>
          <cell r="C27">
            <v>11305946</v>
          </cell>
          <cell r="D27">
            <v>1790748</v>
          </cell>
          <cell r="E27">
            <v>99.4</v>
          </cell>
        </row>
        <row r="28">
          <cell r="A28" t="str">
            <v>13</v>
          </cell>
          <cell r="B28">
            <v>1816623</v>
          </cell>
          <cell r="C28">
            <v>11432941</v>
          </cell>
          <cell r="D28">
            <v>1806337</v>
          </cell>
          <cell r="E28">
            <v>99.43378455518838</v>
          </cell>
        </row>
        <row r="29">
          <cell r="A29" t="str">
            <v>注) 道路の面積は有効面積とした｡</v>
          </cell>
          <cell r="E29" t="str">
            <v>                                    資料:国土交通省近畿地方建設局姫路工事事務所</v>
          </cell>
        </row>
        <row r="30">
          <cell r="A30" t="str">
            <v>　　舗装率＝（舗装延長／実延長）×</v>
          </cell>
          <cell r="C30" t="str">
            <v>100％              兵庫県道路公社播但連絡道路管理事務所</v>
          </cell>
        </row>
        <row r="31">
          <cell r="C31" t="str">
            <v>                   日本道路公団関西支社姫路管理事務所</v>
          </cell>
        </row>
        <row r="32">
          <cell r="C32" t="str">
            <v>                   兵庫県土木部道路補修課</v>
          </cell>
        </row>
        <row r="33">
          <cell r="C33" t="str">
            <v>                   兵庫県姫路土木事務所</v>
          </cell>
          <cell r="E33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="90" zoomScaleNormal="90" workbookViewId="0" topLeftCell="A1">
      <selection activeCell="K3" sqref="K3"/>
    </sheetView>
  </sheetViews>
  <sheetFormatPr defaultColWidth="8.796875" defaultRowHeight="15"/>
  <cols>
    <col min="1" max="1" width="8" style="2" customWidth="1"/>
    <col min="2" max="2" width="4.69921875" style="2" customWidth="1"/>
    <col min="3" max="3" width="10.59765625" style="2" customWidth="1"/>
    <col min="4" max="4" width="9.59765625" style="2" customWidth="1"/>
    <col min="5" max="6" width="8.59765625" style="2" customWidth="1"/>
    <col min="7" max="7" width="9.59765625" style="2" customWidth="1"/>
    <col min="8" max="8" width="8.59765625" style="2" customWidth="1"/>
    <col min="9" max="9" width="9.59765625" style="2" customWidth="1"/>
    <col min="10" max="10" width="10.09765625" style="2" customWidth="1"/>
    <col min="11" max="11" width="8.09765625" style="2" customWidth="1"/>
    <col min="12" max="12" width="4.69921875" style="2" customWidth="1"/>
    <col min="13" max="13" width="8.59765625" style="2" customWidth="1"/>
    <col min="14" max="14" width="9.59765625" style="2" customWidth="1"/>
    <col min="15" max="19" width="8.59765625" style="2" customWidth="1"/>
    <col min="20" max="20" width="9.59765625" style="2" customWidth="1"/>
    <col min="21" max="16384" width="10.69921875" style="2" customWidth="1"/>
  </cols>
  <sheetData>
    <row r="1" spans="1:12" ht="13.5" customHeight="1">
      <c r="A1" s="1" t="s">
        <v>0</v>
      </c>
      <c r="B1" s="1"/>
      <c r="K1" s="1" t="s">
        <v>1</v>
      </c>
      <c r="L1" s="1"/>
    </row>
    <row r="2" spans="10:20" ht="13.5" customHeight="1">
      <c r="J2" s="3" t="s">
        <v>34</v>
      </c>
      <c r="T2" s="3" t="s">
        <v>34</v>
      </c>
    </row>
    <row r="3" spans="1:256" ht="34.5" customHeight="1">
      <c r="A3" s="4" t="s">
        <v>2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32" t="s">
        <v>10</v>
      </c>
      <c r="K3" s="4" t="s">
        <v>2</v>
      </c>
      <c r="L3" s="5"/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7" t="s">
        <v>18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ht="15.75" customHeight="1">
      <c r="A4" s="9"/>
      <c r="B4" s="10"/>
      <c r="C4" s="11"/>
      <c r="D4" s="11"/>
      <c r="E4" s="11"/>
      <c r="F4" s="11"/>
      <c r="G4" s="11"/>
      <c r="H4" s="11"/>
      <c r="I4" s="11"/>
      <c r="J4" s="33"/>
      <c r="K4" s="9"/>
      <c r="L4" s="10"/>
      <c r="M4" s="11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12"/>
      <c r="C5" s="13"/>
      <c r="D5" s="9"/>
      <c r="E5" s="11"/>
      <c r="F5" s="13" t="s">
        <v>19</v>
      </c>
      <c r="G5" s="11"/>
      <c r="H5" s="11"/>
      <c r="I5" s="11"/>
      <c r="J5" s="33"/>
      <c r="K5" s="9"/>
      <c r="L5" s="12"/>
      <c r="M5" s="11"/>
      <c r="N5" s="9"/>
      <c r="O5" s="11"/>
      <c r="P5" s="13" t="str">
        <f>F5</f>
        <v>（　総　　　　数　）</v>
      </c>
      <c r="Q5" s="11"/>
      <c r="R5" s="11"/>
      <c r="S5" s="11"/>
      <c r="T5" s="11"/>
    </row>
    <row r="6" spans="1:20" ht="15.75" customHeight="1">
      <c r="A6" s="31" t="s">
        <v>35</v>
      </c>
      <c r="B6" s="14"/>
      <c r="C6" s="15">
        <v>15764120</v>
      </c>
      <c r="D6" s="16">
        <v>6459011</v>
      </c>
      <c r="E6" s="16">
        <v>332544</v>
      </c>
      <c r="F6" s="16">
        <v>373238</v>
      </c>
      <c r="G6" s="16">
        <v>1968972</v>
      </c>
      <c r="H6" s="16">
        <v>573920</v>
      </c>
      <c r="I6" s="16">
        <v>1025803</v>
      </c>
      <c r="J6" s="34">
        <v>719962</v>
      </c>
      <c r="K6" s="31" t="s">
        <v>35</v>
      </c>
      <c r="L6" s="14"/>
      <c r="M6" s="16">
        <v>419219</v>
      </c>
      <c r="N6" s="16">
        <v>1057141</v>
      </c>
      <c r="O6" s="16">
        <v>328700</v>
      </c>
      <c r="P6" s="16">
        <v>320798</v>
      </c>
      <c r="Q6" s="16">
        <v>343845</v>
      </c>
      <c r="R6" s="16">
        <v>572537</v>
      </c>
      <c r="S6" s="16">
        <v>264102</v>
      </c>
      <c r="T6" s="16">
        <v>1004328</v>
      </c>
    </row>
    <row r="7" spans="1:20" ht="15.75" customHeight="1">
      <c r="A7" s="17" t="s">
        <v>36</v>
      </c>
      <c r="B7" s="14"/>
      <c r="C7" s="15">
        <v>14439250</v>
      </c>
      <c r="D7" s="15">
        <v>6032551</v>
      </c>
      <c r="E7" s="15">
        <v>351089</v>
      </c>
      <c r="F7" s="15">
        <v>392998</v>
      </c>
      <c r="G7" s="15">
        <v>1827498</v>
      </c>
      <c r="H7" s="15">
        <v>554922</v>
      </c>
      <c r="I7" s="15">
        <v>973058</v>
      </c>
      <c r="J7" s="35">
        <v>665101</v>
      </c>
      <c r="K7" s="17" t="s">
        <v>37</v>
      </c>
      <c r="L7" s="14"/>
      <c r="M7" s="15">
        <v>444998</v>
      </c>
      <c r="N7" s="15">
        <v>1009688</v>
      </c>
      <c r="O7" s="15">
        <v>347829</v>
      </c>
      <c r="P7" s="15">
        <v>364759</v>
      </c>
      <c r="Q7" s="15">
        <v>357314</v>
      </c>
      <c r="R7" s="15">
        <v>563693</v>
      </c>
      <c r="S7" s="15">
        <v>262769</v>
      </c>
      <c r="T7" s="15">
        <v>943357</v>
      </c>
    </row>
    <row r="8" spans="1:20" ht="15.75" customHeight="1">
      <c r="A8" s="17" t="s">
        <v>38</v>
      </c>
      <c r="B8" s="14"/>
      <c r="C8" s="15">
        <v>14439250</v>
      </c>
      <c r="D8" s="15">
        <v>5668196</v>
      </c>
      <c r="E8" s="15">
        <v>350624</v>
      </c>
      <c r="F8" s="15">
        <v>393886</v>
      </c>
      <c r="G8" s="15">
        <v>1727246</v>
      </c>
      <c r="H8" s="15">
        <v>530060</v>
      </c>
      <c r="I8" s="15">
        <v>919557</v>
      </c>
      <c r="J8" s="35">
        <v>647460</v>
      </c>
      <c r="K8" s="17" t="s">
        <v>39</v>
      </c>
      <c r="L8" s="14"/>
      <c r="M8" s="18">
        <v>426303</v>
      </c>
      <c r="N8" s="18">
        <v>955744</v>
      </c>
      <c r="O8" s="18">
        <v>352371</v>
      </c>
      <c r="P8" s="18">
        <v>411348</v>
      </c>
      <c r="Q8" s="18">
        <v>330326</v>
      </c>
      <c r="R8" s="18">
        <v>542285</v>
      </c>
      <c r="S8" s="18">
        <v>265216</v>
      </c>
      <c r="T8" s="18">
        <v>918628</v>
      </c>
    </row>
    <row r="9" spans="1:20" ht="15.75" customHeight="1">
      <c r="A9" s="17" t="s">
        <v>40</v>
      </c>
      <c r="B9" s="14"/>
      <c r="C9" s="15">
        <v>13832215</v>
      </c>
      <c r="D9" s="15">
        <v>5456411</v>
      </c>
      <c r="E9" s="15">
        <v>334847</v>
      </c>
      <c r="F9" s="15">
        <v>378702</v>
      </c>
      <c r="G9" s="15">
        <v>1652080</v>
      </c>
      <c r="H9" s="15">
        <v>513818</v>
      </c>
      <c r="I9" s="15">
        <v>897117</v>
      </c>
      <c r="J9" s="35">
        <v>614110</v>
      </c>
      <c r="K9" s="17" t="s">
        <v>41</v>
      </c>
      <c r="L9" s="14"/>
      <c r="M9" s="15">
        <v>420913</v>
      </c>
      <c r="N9" s="18">
        <v>938164</v>
      </c>
      <c r="O9" s="18">
        <v>326151</v>
      </c>
      <c r="P9" s="18">
        <v>385812</v>
      </c>
      <c r="Q9" s="18">
        <v>307435</v>
      </c>
      <c r="R9" s="18">
        <v>508940</v>
      </c>
      <c r="S9" s="18">
        <v>250513</v>
      </c>
      <c r="T9" s="18">
        <v>847202</v>
      </c>
    </row>
    <row r="10" spans="1:20" ht="15.75" customHeight="1">
      <c r="A10" s="17" t="s">
        <v>42</v>
      </c>
      <c r="B10" s="14"/>
      <c r="C10" s="15">
        <f>SUM(C12:C23)</f>
        <v>13314213</v>
      </c>
      <c r="D10" s="15">
        <f>SUM(D12:D23)</f>
        <v>5217280</v>
      </c>
      <c r="E10" s="15">
        <f aca="true" t="shared" si="0" ref="E10:J10">SUM(E12:E23)</f>
        <v>328166</v>
      </c>
      <c r="F10" s="15">
        <f t="shared" si="0"/>
        <v>382157</v>
      </c>
      <c r="G10" s="15">
        <f t="shared" si="0"/>
        <v>1570006</v>
      </c>
      <c r="H10" s="15">
        <f t="shared" si="0"/>
        <v>476420</v>
      </c>
      <c r="I10" s="15">
        <f t="shared" si="0"/>
        <v>861720</v>
      </c>
      <c r="J10" s="35">
        <f t="shared" si="0"/>
        <v>578425</v>
      </c>
      <c r="K10" s="17" t="s">
        <v>43</v>
      </c>
      <c r="L10" s="14"/>
      <c r="M10" s="15">
        <f>SUM(M12:M23)</f>
        <v>407015</v>
      </c>
      <c r="N10" s="15">
        <f aca="true" t="shared" si="1" ref="N10:S10">SUM(N12:N23)</f>
        <v>903106</v>
      </c>
      <c r="O10" s="15">
        <f t="shared" si="1"/>
        <v>310095</v>
      </c>
      <c r="P10" s="15">
        <f t="shared" si="1"/>
        <v>379280</v>
      </c>
      <c r="Q10" s="15">
        <f t="shared" si="1"/>
        <v>302741</v>
      </c>
      <c r="R10" s="15">
        <f t="shared" si="1"/>
        <v>511109</v>
      </c>
      <c r="S10" s="15">
        <f t="shared" si="1"/>
        <v>251225</v>
      </c>
      <c r="T10" s="15">
        <f>SUM(T12:T23)</f>
        <v>835468</v>
      </c>
    </row>
    <row r="11" spans="2:20" ht="15.75" customHeight="1">
      <c r="B11" s="19"/>
      <c r="C11" s="15"/>
      <c r="D11" s="15"/>
      <c r="E11" s="15"/>
      <c r="F11" s="15"/>
      <c r="G11" s="15"/>
      <c r="H11" s="15"/>
      <c r="I11" s="15"/>
      <c r="J11" s="35"/>
      <c r="K11" s="20"/>
      <c r="L11" s="19"/>
      <c r="M11" s="15"/>
      <c r="N11" s="15"/>
      <c r="O11" s="15"/>
      <c r="P11" s="15"/>
      <c r="Q11" s="15"/>
      <c r="R11" s="15"/>
      <c r="S11" s="15"/>
      <c r="T11" s="15"/>
    </row>
    <row r="12" spans="1:20" ht="15.75" customHeight="1">
      <c r="A12" s="21" t="s">
        <v>44</v>
      </c>
      <c r="B12" s="22" t="s">
        <v>20</v>
      </c>
      <c r="C12" s="15">
        <f>SUM(D12:J12,M12:T12)</f>
        <v>1123299</v>
      </c>
      <c r="D12" s="16">
        <v>440690</v>
      </c>
      <c r="E12" s="16">
        <v>25871</v>
      </c>
      <c r="F12" s="16">
        <v>31511</v>
      </c>
      <c r="G12" s="16">
        <v>129302</v>
      </c>
      <c r="H12" s="16">
        <v>39719</v>
      </c>
      <c r="I12" s="16">
        <v>70865</v>
      </c>
      <c r="J12" s="34">
        <v>48573</v>
      </c>
      <c r="K12" s="21" t="s">
        <v>44</v>
      </c>
      <c r="L12" s="22" t="s">
        <v>20</v>
      </c>
      <c r="M12" s="15">
        <v>34088</v>
      </c>
      <c r="N12" s="16">
        <v>75728</v>
      </c>
      <c r="O12" s="16">
        <v>27925</v>
      </c>
      <c r="P12" s="16">
        <v>33817</v>
      </c>
      <c r="Q12" s="16">
        <v>26384</v>
      </c>
      <c r="R12" s="16">
        <v>45277</v>
      </c>
      <c r="S12" s="16">
        <v>21328</v>
      </c>
      <c r="T12" s="16">
        <v>72221</v>
      </c>
    </row>
    <row r="13" spans="1:20" ht="15.75" customHeight="1">
      <c r="A13" s="23"/>
      <c r="B13" s="22" t="s">
        <v>21</v>
      </c>
      <c r="C13" s="15">
        <f aca="true" t="shared" si="2" ref="C13:C23">SUM(D13:J13,M13:T13)</f>
        <v>1212053</v>
      </c>
      <c r="D13" s="16">
        <v>476960</v>
      </c>
      <c r="E13" s="16">
        <v>30170</v>
      </c>
      <c r="F13" s="16">
        <v>34049</v>
      </c>
      <c r="G13" s="16">
        <v>141474</v>
      </c>
      <c r="H13" s="16">
        <v>45760</v>
      </c>
      <c r="I13" s="16">
        <v>76772</v>
      </c>
      <c r="J13" s="34">
        <v>52670</v>
      </c>
      <c r="K13" s="23"/>
      <c r="L13" s="22" t="s">
        <v>21</v>
      </c>
      <c r="M13" s="15">
        <v>37457</v>
      </c>
      <c r="N13" s="16">
        <v>83563</v>
      </c>
      <c r="O13" s="16">
        <v>28121</v>
      </c>
      <c r="P13" s="16">
        <v>33377</v>
      </c>
      <c r="Q13" s="16">
        <v>26740</v>
      </c>
      <c r="R13" s="16">
        <v>47051</v>
      </c>
      <c r="S13" s="16">
        <v>22017</v>
      </c>
      <c r="T13" s="16">
        <v>75872</v>
      </c>
    </row>
    <row r="14" spans="1:20" ht="15.75" customHeight="1">
      <c r="A14" s="23"/>
      <c r="B14" s="22" t="s">
        <v>22</v>
      </c>
      <c r="C14" s="15">
        <f t="shared" si="2"/>
        <v>1173504</v>
      </c>
      <c r="D14" s="16">
        <v>460482</v>
      </c>
      <c r="E14" s="16">
        <v>33081</v>
      </c>
      <c r="F14" s="16">
        <v>33610</v>
      </c>
      <c r="G14" s="16">
        <v>136105</v>
      </c>
      <c r="H14" s="16">
        <v>43986</v>
      </c>
      <c r="I14" s="16">
        <v>73420</v>
      </c>
      <c r="J14" s="34">
        <v>51781</v>
      </c>
      <c r="K14" s="23"/>
      <c r="L14" s="22" t="s">
        <v>22</v>
      </c>
      <c r="M14" s="15">
        <v>35431</v>
      </c>
      <c r="N14" s="16">
        <v>78623</v>
      </c>
      <c r="O14" s="16">
        <v>27823</v>
      </c>
      <c r="P14" s="16">
        <v>32889</v>
      </c>
      <c r="Q14" s="16">
        <v>25986</v>
      </c>
      <c r="R14" s="16">
        <v>45868</v>
      </c>
      <c r="S14" s="16">
        <v>21704</v>
      </c>
      <c r="T14" s="16">
        <v>72715</v>
      </c>
    </row>
    <row r="15" spans="1:20" ht="15.75" customHeight="1">
      <c r="A15" s="23"/>
      <c r="B15" s="22" t="s">
        <v>23</v>
      </c>
      <c r="C15" s="15">
        <f t="shared" si="2"/>
        <v>1120235</v>
      </c>
      <c r="D15" s="16">
        <v>438085</v>
      </c>
      <c r="E15" s="16">
        <v>29508</v>
      </c>
      <c r="F15" s="16">
        <v>32150</v>
      </c>
      <c r="G15" s="16">
        <v>132521</v>
      </c>
      <c r="H15" s="16">
        <v>39603</v>
      </c>
      <c r="I15" s="16">
        <v>71568</v>
      </c>
      <c r="J15" s="34">
        <v>47650</v>
      </c>
      <c r="K15" s="23"/>
      <c r="L15" s="22" t="s">
        <v>23</v>
      </c>
      <c r="M15" s="15">
        <v>35035</v>
      </c>
      <c r="N15" s="16">
        <v>74822</v>
      </c>
      <c r="O15" s="16">
        <v>26187</v>
      </c>
      <c r="P15" s="16">
        <v>32112</v>
      </c>
      <c r="Q15" s="16">
        <v>26317</v>
      </c>
      <c r="R15" s="16">
        <v>42601</v>
      </c>
      <c r="S15" s="16">
        <v>21111</v>
      </c>
      <c r="T15" s="16">
        <v>70965</v>
      </c>
    </row>
    <row r="16" spans="1:20" ht="15.75" customHeight="1">
      <c r="A16" s="23"/>
      <c r="B16" s="22" t="s">
        <v>24</v>
      </c>
      <c r="C16" s="15">
        <f t="shared" si="2"/>
        <v>1095828</v>
      </c>
      <c r="D16" s="16">
        <v>432961</v>
      </c>
      <c r="E16" s="16">
        <v>29700</v>
      </c>
      <c r="F16" s="16">
        <v>30974</v>
      </c>
      <c r="G16" s="16">
        <v>128100</v>
      </c>
      <c r="H16" s="16">
        <v>37077</v>
      </c>
      <c r="I16" s="16">
        <v>70032</v>
      </c>
      <c r="J16" s="34">
        <v>46625</v>
      </c>
      <c r="K16" s="23"/>
      <c r="L16" s="22" t="s">
        <v>24</v>
      </c>
      <c r="M16" s="15">
        <v>33882</v>
      </c>
      <c r="N16" s="16">
        <v>74022</v>
      </c>
      <c r="O16" s="16">
        <v>25050</v>
      </c>
      <c r="P16" s="16">
        <v>31982</v>
      </c>
      <c r="Q16" s="16">
        <v>25713</v>
      </c>
      <c r="R16" s="16">
        <v>40485</v>
      </c>
      <c r="S16" s="16">
        <v>21051</v>
      </c>
      <c r="T16" s="16">
        <v>68174</v>
      </c>
    </row>
    <row r="17" spans="1:20" ht="15.75" customHeight="1">
      <c r="A17" s="23"/>
      <c r="B17" s="22" t="s">
        <v>25</v>
      </c>
      <c r="C17" s="15">
        <f t="shared" si="2"/>
        <v>1137568</v>
      </c>
      <c r="D17" s="16">
        <v>446726</v>
      </c>
      <c r="E17" s="16">
        <v>28747</v>
      </c>
      <c r="F17" s="16">
        <v>33232</v>
      </c>
      <c r="G17" s="16">
        <v>135153</v>
      </c>
      <c r="H17" s="16">
        <v>41538</v>
      </c>
      <c r="I17" s="16">
        <v>72670</v>
      </c>
      <c r="J17" s="34">
        <v>49896</v>
      </c>
      <c r="K17" s="23"/>
      <c r="L17" s="22" t="s">
        <v>25</v>
      </c>
      <c r="M17" s="15">
        <v>34341</v>
      </c>
      <c r="N17" s="16">
        <v>75966</v>
      </c>
      <c r="O17" s="16">
        <v>25387</v>
      </c>
      <c r="P17" s="16">
        <v>31622</v>
      </c>
      <c r="Q17" s="16">
        <v>25337</v>
      </c>
      <c r="R17" s="16">
        <v>44118</v>
      </c>
      <c r="S17" s="16">
        <v>21635</v>
      </c>
      <c r="T17" s="16">
        <v>71200</v>
      </c>
    </row>
    <row r="18" spans="1:20" ht="19.5" customHeight="1">
      <c r="A18" s="23"/>
      <c r="B18" s="22" t="s">
        <v>26</v>
      </c>
      <c r="C18" s="15">
        <f t="shared" si="2"/>
        <v>1116852</v>
      </c>
      <c r="D18" s="16">
        <v>428174</v>
      </c>
      <c r="E18" s="16">
        <v>26777</v>
      </c>
      <c r="F18" s="16">
        <v>30748</v>
      </c>
      <c r="G18" s="16">
        <v>129379</v>
      </c>
      <c r="H18" s="16">
        <v>40885</v>
      </c>
      <c r="I18" s="16">
        <v>82449</v>
      </c>
      <c r="J18" s="34">
        <v>50084</v>
      </c>
      <c r="K18" s="23"/>
      <c r="L18" s="22" t="s">
        <v>26</v>
      </c>
      <c r="M18" s="15">
        <v>33775</v>
      </c>
      <c r="N18" s="16">
        <v>77484</v>
      </c>
      <c r="O18" s="16">
        <v>26407</v>
      </c>
      <c r="P18" s="16">
        <v>31319</v>
      </c>
      <c r="Q18" s="16">
        <v>25615</v>
      </c>
      <c r="R18" s="16">
        <v>42172</v>
      </c>
      <c r="S18" s="16">
        <v>20696</v>
      </c>
      <c r="T18" s="16">
        <v>70888</v>
      </c>
    </row>
    <row r="19" spans="1:20" ht="15.75" customHeight="1">
      <c r="A19" s="23"/>
      <c r="B19" s="22" t="s">
        <v>27</v>
      </c>
      <c r="C19" s="15">
        <f t="shared" si="2"/>
        <v>1120989</v>
      </c>
      <c r="D19" s="16">
        <v>444089</v>
      </c>
      <c r="E19" s="16">
        <v>26258</v>
      </c>
      <c r="F19" s="16">
        <v>31908</v>
      </c>
      <c r="G19" s="16">
        <v>130758</v>
      </c>
      <c r="H19" s="16">
        <v>40883</v>
      </c>
      <c r="I19" s="16">
        <v>70488</v>
      </c>
      <c r="J19" s="34">
        <v>48366</v>
      </c>
      <c r="K19" s="23"/>
      <c r="L19" s="22" t="s">
        <v>27</v>
      </c>
      <c r="M19" s="15">
        <v>33792</v>
      </c>
      <c r="N19" s="16">
        <v>77377</v>
      </c>
      <c r="O19" s="16">
        <v>25869</v>
      </c>
      <c r="P19" s="16">
        <v>30644</v>
      </c>
      <c r="Q19" s="16">
        <v>25141</v>
      </c>
      <c r="R19" s="16">
        <v>43794</v>
      </c>
      <c r="S19" s="16">
        <v>21174</v>
      </c>
      <c r="T19" s="16">
        <v>70448</v>
      </c>
    </row>
    <row r="20" spans="1:20" ht="15.75" customHeight="1">
      <c r="A20" s="23"/>
      <c r="B20" s="22" t="s">
        <v>28</v>
      </c>
      <c r="C20" s="15">
        <f t="shared" si="2"/>
        <v>1076776</v>
      </c>
      <c r="D20" s="16">
        <v>422916</v>
      </c>
      <c r="E20" s="16">
        <v>26410</v>
      </c>
      <c r="F20" s="16">
        <v>31206</v>
      </c>
      <c r="G20" s="16">
        <v>130623</v>
      </c>
      <c r="H20" s="16">
        <v>37609</v>
      </c>
      <c r="I20" s="16">
        <v>68106</v>
      </c>
      <c r="J20" s="34">
        <v>46647</v>
      </c>
      <c r="K20" s="23"/>
      <c r="L20" s="22" t="s">
        <v>28</v>
      </c>
      <c r="M20" s="15">
        <v>33342</v>
      </c>
      <c r="N20" s="16">
        <v>73868</v>
      </c>
      <c r="O20" s="16">
        <v>24480</v>
      </c>
      <c r="P20" s="16">
        <v>31064</v>
      </c>
      <c r="Q20" s="16">
        <v>24097</v>
      </c>
      <c r="R20" s="16">
        <v>40057</v>
      </c>
      <c r="S20" s="16">
        <v>20642</v>
      </c>
      <c r="T20" s="16">
        <v>65709</v>
      </c>
    </row>
    <row r="21" spans="1:20" ht="15.75" customHeight="1">
      <c r="A21" s="23" t="s">
        <v>45</v>
      </c>
      <c r="B21" s="22" t="s">
        <v>29</v>
      </c>
      <c r="C21" s="15">
        <f t="shared" si="2"/>
        <v>1048002</v>
      </c>
      <c r="D21" s="16">
        <v>408651</v>
      </c>
      <c r="E21" s="16">
        <v>23439</v>
      </c>
      <c r="F21" s="16">
        <v>30285</v>
      </c>
      <c r="G21" s="16">
        <v>123691</v>
      </c>
      <c r="H21" s="16">
        <v>37225</v>
      </c>
      <c r="I21" s="16">
        <v>69343</v>
      </c>
      <c r="J21" s="34">
        <v>45757</v>
      </c>
      <c r="K21" s="23" t="s">
        <v>45</v>
      </c>
      <c r="L21" s="22" t="s">
        <v>29</v>
      </c>
      <c r="M21" s="15">
        <v>31838</v>
      </c>
      <c r="N21" s="16">
        <v>69711</v>
      </c>
      <c r="O21" s="16">
        <v>25337</v>
      </c>
      <c r="P21" s="16">
        <v>30351</v>
      </c>
      <c r="Q21" s="16">
        <v>24068</v>
      </c>
      <c r="R21" s="16">
        <v>41175</v>
      </c>
      <c r="S21" s="16">
        <v>20224</v>
      </c>
      <c r="T21" s="16">
        <v>66907</v>
      </c>
    </row>
    <row r="22" spans="1:20" ht="15.75" customHeight="1">
      <c r="A22" s="23"/>
      <c r="B22" s="22" t="s">
        <v>30</v>
      </c>
      <c r="C22" s="15">
        <f t="shared" si="2"/>
        <v>1003901</v>
      </c>
      <c r="D22" s="16">
        <v>394211</v>
      </c>
      <c r="E22" s="16">
        <v>23185</v>
      </c>
      <c r="F22" s="16">
        <v>29132</v>
      </c>
      <c r="G22" s="16">
        <v>120617</v>
      </c>
      <c r="H22" s="16">
        <v>35147</v>
      </c>
      <c r="I22" s="16">
        <v>65841</v>
      </c>
      <c r="J22" s="34">
        <v>43799</v>
      </c>
      <c r="K22" s="23"/>
      <c r="L22" s="22" t="s">
        <v>30</v>
      </c>
      <c r="M22" s="15">
        <v>30465</v>
      </c>
      <c r="N22" s="16">
        <v>68222</v>
      </c>
      <c r="O22" s="16">
        <v>23105</v>
      </c>
      <c r="P22" s="16">
        <v>27970</v>
      </c>
      <c r="Q22" s="16">
        <v>21797</v>
      </c>
      <c r="R22" s="16">
        <v>37899</v>
      </c>
      <c r="S22" s="16">
        <v>19380</v>
      </c>
      <c r="T22" s="16">
        <v>63131</v>
      </c>
    </row>
    <row r="23" spans="1:20" ht="15.75" customHeight="1">
      <c r="A23" s="23"/>
      <c r="B23" s="22" t="s">
        <v>31</v>
      </c>
      <c r="C23" s="15">
        <f t="shared" si="2"/>
        <v>1085206</v>
      </c>
      <c r="D23" s="16">
        <v>423335</v>
      </c>
      <c r="E23" s="16">
        <v>25020</v>
      </c>
      <c r="F23" s="16">
        <v>33352</v>
      </c>
      <c r="G23" s="16">
        <v>132283</v>
      </c>
      <c r="H23" s="16">
        <v>36988</v>
      </c>
      <c r="I23" s="16">
        <v>70166</v>
      </c>
      <c r="J23" s="34">
        <v>46577</v>
      </c>
      <c r="K23" s="23"/>
      <c r="L23" s="22" t="s">
        <v>31</v>
      </c>
      <c r="M23" s="16">
        <v>33569</v>
      </c>
      <c r="N23" s="16">
        <v>73720</v>
      </c>
      <c r="O23" s="16">
        <v>24404</v>
      </c>
      <c r="P23" s="16">
        <v>32133</v>
      </c>
      <c r="Q23" s="16">
        <v>25546</v>
      </c>
      <c r="R23" s="16">
        <v>40612</v>
      </c>
      <c r="S23" s="16">
        <v>20263</v>
      </c>
      <c r="T23" s="16">
        <v>67238</v>
      </c>
    </row>
    <row r="24" spans="1:20" ht="15.75" customHeight="1">
      <c r="A24" s="23"/>
      <c r="B24" s="22"/>
      <c r="C24" s="11"/>
      <c r="D24" s="11"/>
      <c r="E24" s="11"/>
      <c r="F24" s="11"/>
      <c r="G24" s="11"/>
      <c r="H24" s="11"/>
      <c r="I24" s="11"/>
      <c r="J24" s="33"/>
      <c r="K24" s="24"/>
      <c r="L24" s="25"/>
      <c r="M24" s="11"/>
      <c r="N24" s="11"/>
      <c r="O24" s="11"/>
      <c r="P24" s="11"/>
      <c r="Q24" s="11"/>
      <c r="R24" s="11"/>
      <c r="S24" s="11"/>
      <c r="T24" s="11"/>
    </row>
    <row r="25" spans="1:20" ht="15.75" customHeight="1">
      <c r="A25" s="20"/>
      <c r="B25" s="19"/>
      <c r="C25" s="13"/>
      <c r="D25" s="9"/>
      <c r="E25" s="11"/>
      <c r="F25" s="13" t="s">
        <v>32</v>
      </c>
      <c r="G25" s="11"/>
      <c r="H25" s="11"/>
      <c r="I25" s="11"/>
      <c r="J25" s="33"/>
      <c r="K25" s="9"/>
      <c r="L25" s="12"/>
      <c r="M25" s="11"/>
      <c r="N25" s="9"/>
      <c r="O25" s="11"/>
      <c r="P25" s="13" t="str">
        <f>F25</f>
        <v>（　う　ち　定　期　）</v>
      </c>
      <c r="Q25" s="11"/>
      <c r="R25" s="11"/>
      <c r="S25" s="11"/>
      <c r="T25" s="11"/>
    </row>
    <row r="26" spans="1:20" ht="15.75" customHeight="1">
      <c r="A26" s="31" t="s">
        <v>35</v>
      </c>
      <c r="B26" s="14"/>
      <c r="C26" s="15">
        <v>9324270</v>
      </c>
      <c r="D26" s="16">
        <v>3686310</v>
      </c>
      <c r="E26" s="16">
        <v>173910</v>
      </c>
      <c r="F26" s="16">
        <v>216660</v>
      </c>
      <c r="G26" s="16">
        <v>1092240</v>
      </c>
      <c r="H26" s="16">
        <v>345390</v>
      </c>
      <c r="I26" s="16">
        <v>684930</v>
      </c>
      <c r="J26" s="34">
        <v>479040</v>
      </c>
      <c r="K26" s="31" t="s">
        <v>35</v>
      </c>
      <c r="L26" s="14"/>
      <c r="M26" s="16">
        <v>296700</v>
      </c>
      <c r="N26" s="16">
        <v>641910</v>
      </c>
      <c r="O26" s="16">
        <v>208440</v>
      </c>
      <c r="P26" s="16">
        <v>167010</v>
      </c>
      <c r="Q26" s="16">
        <v>196320</v>
      </c>
      <c r="R26" s="16">
        <v>360690</v>
      </c>
      <c r="S26" s="16">
        <v>176490</v>
      </c>
      <c r="T26" s="16">
        <v>598230</v>
      </c>
    </row>
    <row r="27" spans="1:20" ht="15.75" customHeight="1">
      <c r="A27" s="17" t="s">
        <v>36</v>
      </c>
      <c r="B27" s="14"/>
      <c r="C27" s="15">
        <v>8740380</v>
      </c>
      <c r="D27" s="15">
        <v>3443430</v>
      </c>
      <c r="E27" s="15">
        <v>167770</v>
      </c>
      <c r="F27" s="15">
        <v>213180</v>
      </c>
      <c r="G27" s="15">
        <v>1011180</v>
      </c>
      <c r="H27" s="15">
        <v>327840</v>
      </c>
      <c r="I27" s="15">
        <v>637920</v>
      </c>
      <c r="J27" s="35">
        <v>430890</v>
      </c>
      <c r="K27" s="17" t="s">
        <v>37</v>
      </c>
      <c r="L27" s="14"/>
      <c r="M27" s="15">
        <v>282450</v>
      </c>
      <c r="N27" s="15">
        <v>604320</v>
      </c>
      <c r="O27" s="15">
        <v>198060</v>
      </c>
      <c r="P27" s="15">
        <v>171180</v>
      </c>
      <c r="Q27" s="15">
        <v>192990</v>
      </c>
      <c r="R27" s="15">
        <v>348810</v>
      </c>
      <c r="S27" s="15">
        <v>159030</v>
      </c>
      <c r="T27" s="15">
        <v>549330</v>
      </c>
    </row>
    <row r="28" spans="1:20" ht="15.75" customHeight="1">
      <c r="A28" s="17" t="s">
        <v>38</v>
      </c>
      <c r="B28" s="14"/>
      <c r="C28" s="15">
        <v>8195790</v>
      </c>
      <c r="D28" s="15">
        <v>3218610</v>
      </c>
      <c r="E28" s="15">
        <v>161940</v>
      </c>
      <c r="F28" s="15">
        <v>206580</v>
      </c>
      <c r="G28" s="15">
        <v>950850</v>
      </c>
      <c r="H28" s="15">
        <v>298890</v>
      </c>
      <c r="I28" s="15">
        <v>583440</v>
      </c>
      <c r="J28" s="35">
        <v>403830</v>
      </c>
      <c r="K28" s="17" t="s">
        <v>39</v>
      </c>
      <c r="L28" s="14"/>
      <c r="M28" s="15">
        <v>257610</v>
      </c>
      <c r="N28" s="15">
        <v>555660</v>
      </c>
      <c r="O28" s="15">
        <v>192630</v>
      </c>
      <c r="P28" s="15">
        <v>187920</v>
      </c>
      <c r="Q28" s="15">
        <v>169140</v>
      </c>
      <c r="R28" s="15">
        <v>326430</v>
      </c>
      <c r="S28" s="15">
        <v>155580</v>
      </c>
      <c r="T28" s="15">
        <v>526680</v>
      </c>
    </row>
    <row r="29" spans="1:20" ht="15.75" customHeight="1">
      <c r="A29" s="17" t="s">
        <v>40</v>
      </c>
      <c r="B29" s="14"/>
      <c r="C29" s="15">
        <v>7672770</v>
      </c>
      <c r="D29" s="15">
        <v>3046170</v>
      </c>
      <c r="E29" s="15">
        <v>147330</v>
      </c>
      <c r="F29" s="15">
        <v>190680</v>
      </c>
      <c r="G29" s="15">
        <v>894720</v>
      </c>
      <c r="H29" s="15">
        <v>284970</v>
      </c>
      <c r="I29" s="15">
        <v>554040</v>
      </c>
      <c r="J29" s="35">
        <v>369720</v>
      </c>
      <c r="K29" s="17" t="s">
        <v>41</v>
      </c>
      <c r="L29" s="14"/>
      <c r="M29" s="15">
        <v>254190</v>
      </c>
      <c r="N29" s="15">
        <v>543150</v>
      </c>
      <c r="O29" s="15">
        <v>171690</v>
      </c>
      <c r="P29" s="15">
        <v>165660</v>
      </c>
      <c r="Q29" s="15">
        <v>146610</v>
      </c>
      <c r="R29" s="15">
        <v>291060</v>
      </c>
      <c r="S29" s="15">
        <v>142950</v>
      </c>
      <c r="T29" s="15">
        <v>469830</v>
      </c>
    </row>
    <row r="30" spans="1:20" ht="15.75" customHeight="1">
      <c r="A30" s="17" t="s">
        <v>42</v>
      </c>
      <c r="B30" s="14"/>
      <c r="C30" s="15">
        <f>SUM(C32:C43)</f>
        <v>7352130</v>
      </c>
      <c r="D30" s="15">
        <f aca="true" t="shared" si="3" ref="D30:J30">SUM(D32:D43)</f>
        <v>2894130</v>
      </c>
      <c r="E30" s="15">
        <f t="shared" si="3"/>
        <v>139470</v>
      </c>
      <c r="F30" s="15">
        <f t="shared" si="3"/>
        <v>196680</v>
      </c>
      <c r="G30" s="15">
        <f t="shared" si="3"/>
        <v>819060</v>
      </c>
      <c r="H30" s="15">
        <f t="shared" si="3"/>
        <v>259950</v>
      </c>
      <c r="I30" s="15">
        <f t="shared" si="3"/>
        <v>522090</v>
      </c>
      <c r="J30" s="35">
        <f t="shared" si="3"/>
        <v>344070</v>
      </c>
      <c r="K30" s="17" t="s">
        <v>43</v>
      </c>
      <c r="L30" s="14"/>
      <c r="M30" s="15">
        <f>SUM(M32:M43)</f>
        <v>246900</v>
      </c>
      <c r="N30" s="15">
        <f aca="true" t="shared" si="4" ref="N30:T30">SUM(N32:N43)</f>
        <v>520650</v>
      </c>
      <c r="O30" s="15">
        <f t="shared" si="4"/>
        <v>165330</v>
      </c>
      <c r="P30" s="15">
        <f t="shared" si="4"/>
        <v>165780</v>
      </c>
      <c r="Q30" s="15">
        <f t="shared" si="4"/>
        <v>152100</v>
      </c>
      <c r="R30" s="15">
        <f t="shared" si="4"/>
        <v>301920</v>
      </c>
      <c r="S30" s="15">
        <f t="shared" si="4"/>
        <v>147780</v>
      </c>
      <c r="T30" s="15">
        <f t="shared" si="4"/>
        <v>476220</v>
      </c>
    </row>
    <row r="31" spans="1:20" ht="15.75" customHeight="1">
      <c r="A31" s="20"/>
      <c r="B31" s="19"/>
      <c r="C31" s="15"/>
      <c r="D31" s="15"/>
      <c r="E31" s="15"/>
      <c r="F31" s="15"/>
      <c r="G31" s="15"/>
      <c r="H31" s="15"/>
      <c r="I31" s="15"/>
      <c r="J31" s="35"/>
      <c r="K31" s="20"/>
      <c r="L31" s="19"/>
      <c r="M31" s="15"/>
      <c r="N31" s="15"/>
      <c r="O31" s="15"/>
      <c r="P31" s="15"/>
      <c r="Q31" s="15"/>
      <c r="R31" s="15"/>
      <c r="S31" s="15"/>
      <c r="T31" s="15"/>
    </row>
    <row r="32" spans="1:20" ht="15.75" customHeight="1">
      <c r="A32" s="21" t="s">
        <v>44</v>
      </c>
      <c r="B32" s="22" t="s">
        <v>20</v>
      </c>
      <c r="C32" s="15">
        <f>SUM(D32:J32,M32:T32)</f>
        <v>602520</v>
      </c>
      <c r="D32" s="16">
        <v>235470</v>
      </c>
      <c r="E32" s="16">
        <v>11490</v>
      </c>
      <c r="F32" s="16">
        <v>15480</v>
      </c>
      <c r="G32" s="16">
        <v>64800</v>
      </c>
      <c r="H32" s="16">
        <v>21150</v>
      </c>
      <c r="I32" s="16">
        <v>42720</v>
      </c>
      <c r="J32" s="34">
        <v>27930</v>
      </c>
      <c r="K32" s="21" t="s">
        <v>44</v>
      </c>
      <c r="L32" s="22" t="s">
        <v>20</v>
      </c>
      <c r="M32" s="16">
        <v>20220</v>
      </c>
      <c r="N32" s="16">
        <v>41970</v>
      </c>
      <c r="O32" s="16">
        <v>14580</v>
      </c>
      <c r="P32" s="16">
        <v>14340</v>
      </c>
      <c r="Q32" s="16">
        <v>12840</v>
      </c>
      <c r="R32" s="16">
        <v>26250</v>
      </c>
      <c r="S32" s="16">
        <v>12090</v>
      </c>
      <c r="T32" s="16">
        <v>41190</v>
      </c>
    </row>
    <row r="33" spans="1:20" ht="15.75" customHeight="1">
      <c r="A33" s="23"/>
      <c r="B33" s="22" t="s">
        <v>21</v>
      </c>
      <c r="C33" s="15">
        <f aca="true" t="shared" si="5" ref="C33:C43">SUM(D33:J33,M33:T33)</f>
        <v>712860</v>
      </c>
      <c r="D33" s="16">
        <v>282180</v>
      </c>
      <c r="E33" s="16">
        <v>14280</v>
      </c>
      <c r="F33" s="16">
        <v>18360</v>
      </c>
      <c r="G33" s="16">
        <v>79230</v>
      </c>
      <c r="H33" s="16">
        <v>26430</v>
      </c>
      <c r="I33" s="16">
        <v>49440</v>
      </c>
      <c r="J33" s="34">
        <v>33030</v>
      </c>
      <c r="K33" s="23"/>
      <c r="L33" s="22" t="s">
        <v>21</v>
      </c>
      <c r="M33" s="16">
        <v>23730</v>
      </c>
      <c r="N33" s="16">
        <v>51210</v>
      </c>
      <c r="O33" s="16">
        <v>16110</v>
      </c>
      <c r="P33" s="16">
        <v>15450</v>
      </c>
      <c r="Q33" s="16">
        <v>14040</v>
      </c>
      <c r="R33" s="16">
        <v>29820</v>
      </c>
      <c r="S33" s="16">
        <v>13530</v>
      </c>
      <c r="T33" s="16">
        <v>46020</v>
      </c>
    </row>
    <row r="34" spans="1:20" ht="15.75" customHeight="1">
      <c r="A34" s="23"/>
      <c r="B34" s="22" t="s">
        <v>22</v>
      </c>
      <c r="C34" s="15">
        <f t="shared" si="5"/>
        <v>680880</v>
      </c>
      <c r="D34" s="16">
        <v>267840</v>
      </c>
      <c r="E34" s="16">
        <v>13800</v>
      </c>
      <c r="F34" s="16">
        <v>18060</v>
      </c>
      <c r="G34" s="16">
        <v>74850</v>
      </c>
      <c r="H34" s="16">
        <v>25500</v>
      </c>
      <c r="I34" s="16">
        <v>47070</v>
      </c>
      <c r="J34" s="34">
        <v>32220</v>
      </c>
      <c r="K34" s="23"/>
      <c r="L34" s="22" t="s">
        <v>22</v>
      </c>
      <c r="M34" s="16">
        <v>22410</v>
      </c>
      <c r="N34" s="16">
        <v>48720</v>
      </c>
      <c r="O34" s="16">
        <v>15270</v>
      </c>
      <c r="P34" s="16">
        <v>15300</v>
      </c>
      <c r="Q34" s="16">
        <v>13500</v>
      </c>
      <c r="R34" s="16">
        <v>28890</v>
      </c>
      <c r="S34" s="16">
        <v>13410</v>
      </c>
      <c r="T34" s="16">
        <v>44040</v>
      </c>
    </row>
    <row r="35" spans="1:20" ht="15.75" customHeight="1">
      <c r="A35" s="23"/>
      <c r="B35" s="22" t="s">
        <v>23</v>
      </c>
      <c r="C35" s="15">
        <f t="shared" si="5"/>
        <v>609630</v>
      </c>
      <c r="D35" s="16">
        <v>240870</v>
      </c>
      <c r="E35" s="16">
        <v>11250</v>
      </c>
      <c r="F35" s="16">
        <v>16500</v>
      </c>
      <c r="G35" s="16">
        <v>66840</v>
      </c>
      <c r="H35" s="16">
        <v>20220</v>
      </c>
      <c r="I35" s="16">
        <v>43800</v>
      </c>
      <c r="J35" s="34">
        <v>27810</v>
      </c>
      <c r="K35" s="23"/>
      <c r="L35" s="22" t="s">
        <v>23</v>
      </c>
      <c r="M35" s="16">
        <v>21240</v>
      </c>
      <c r="N35" s="16">
        <v>42840</v>
      </c>
      <c r="O35" s="16">
        <v>13800</v>
      </c>
      <c r="P35" s="16">
        <v>14160</v>
      </c>
      <c r="Q35" s="16">
        <v>13110</v>
      </c>
      <c r="R35" s="16">
        <v>24780</v>
      </c>
      <c r="S35" s="16">
        <v>12450</v>
      </c>
      <c r="T35" s="16">
        <v>39960</v>
      </c>
    </row>
    <row r="36" spans="1:20" ht="15.75" customHeight="1">
      <c r="A36" s="23"/>
      <c r="B36" s="22" t="s">
        <v>24</v>
      </c>
      <c r="C36" s="15">
        <f t="shared" si="5"/>
        <v>576750</v>
      </c>
      <c r="D36" s="16">
        <v>227280</v>
      </c>
      <c r="E36" s="16">
        <v>11310</v>
      </c>
      <c r="F36" s="16">
        <v>15240</v>
      </c>
      <c r="G36" s="16">
        <v>65340</v>
      </c>
      <c r="H36" s="16">
        <v>18330</v>
      </c>
      <c r="I36" s="16">
        <v>41850</v>
      </c>
      <c r="J36" s="34">
        <v>27180</v>
      </c>
      <c r="K36" s="23"/>
      <c r="L36" s="22" t="s">
        <v>24</v>
      </c>
      <c r="M36" s="16">
        <v>19710</v>
      </c>
      <c r="N36" s="16">
        <v>41700</v>
      </c>
      <c r="O36" s="16">
        <v>12810</v>
      </c>
      <c r="P36" s="16">
        <v>13320</v>
      </c>
      <c r="Q36" s="16">
        <v>12630</v>
      </c>
      <c r="R36" s="16">
        <v>21930</v>
      </c>
      <c r="S36" s="16">
        <v>11700</v>
      </c>
      <c r="T36" s="16">
        <v>36420</v>
      </c>
    </row>
    <row r="37" spans="1:20" ht="15.75" customHeight="1">
      <c r="A37" s="23"/>
      <c r="B37" s="22" t="s">
        <v>25</v>
      </c>
      <c r="C37" s="15">
        <f t="shared" si="5"/>
        <v>674490</v>
      </c>
      <c r="D37" s="16">
        <v>267150</v>
      </c>
      <c r="E37" s="16">
        <v>13680</v>
      </c>
      <c r="F37" s="16">
        <v>18270</v>
      </c>
      <c r="G37" s="16">
        <v>76650</v>
      </c>
      <c r="H37" s="16">
        <v>24540</v>
      </c>
      <c r="I37" s="16">
        <v>47040</v>
      </c>
      <c r="J37" s="34">
        <v>31740</v>
      </c>
      <c r="K37" s="23"/>
      <c r="L37" s="22" t="s">
        <v>25</v>
      </c>
      <c r="M37" s="16">
        <v>22260</v>
      </c>
      <c r="N37" s="16">
        <v>46260</v>
      </c>
      <c r="O37" s="16">
        <v>14400</v>
      </c>
      <c r="P37" s="16">
        <v>15000</v>
      </c>
      <c r="Q37" s="16">
        <v>13830</v>
      </c>
      <c r="R37" s="16">
        <v>27840</v>
      </c>
      <c r="S37" s="16">
        <v>13530</v>
      </c>
      <c r="T37" s="16">
        <v>42300</v>
      </c>
    </row>
    <row r="38" spans="1:20" ht="20.25" customHeight="1">
      <c r="A38" s="23"/>
      <c r="B38" s="22" t="s">
        <v>26</v>
      </c>
      <c r="C38" s="15">
        <f t="shared" si="5"/>
        <v>594630</v>
      </c>
      <c r="D38" s="16">
        <v>233940</v>
      </c>
      <c r="E38" s="16">
        <v>11010</v>
      </c>
      <c r="F38" s="16">
        <v>15600</v>
      </c>
      <c r="G38" s="16">
        <v>64710</v>
      </c>
      <c r="H38" s="16">
        <v>20910</v>
      </c>
      <c r="I38" s="16">
        <v>42540</v>
      </c>
      <c r="J38" s="34">
        <v>28560</v>
      </c>
      <c r="K38" s="23"/>
      <c r="L38" s="22" t="s">
        <v>26</v>
      </c>
      <c r="M38" s="16">
        <v>19680</v>
      </c>
      <c r="N38" s="16">
        <v>40860</v>
      </c>
      <c r="O38" s="16">
        <v>14280</v>
      </c>
      <c r="P38" s="16">
        <v>13080</v>
      </c>
      <c r="Q38" s="16">
        <v>12390</v>
      </c>
      <c r="R38" s="16">
        <v>25290</v>
      </c>
      <c r="S38" s="16">
        <v>11970</v>
      </c>
      <c r="T38" s="16">
        <v>39810</v>
      </c>
    </row>
    <row r="39" spans="1:20" ht="15.75" customHeight="1">
      <c r="A39" s="23"/>
      <c r="B39" s="22" t="s">
        <v>27</v>
      </c>
      <c r="C39" s="15">
        <f t="shared" si="5"/>
        <v>649440</v>
      </c>
      <c r="D39" s="16">
        <v>256860</v>
      </c>
      <c r="E39" s="16">
        <v>11760</v>
      </c>
      <c r="F39" s="16">
        <v>17610</v>
      </c>
      <c r="G39" s="16">
        <v>71730</v>
      </c>
      <c r="H39" s="16">
        <v>23910</v>
      </c>
      <c r="I39" s="16">
        <v>45270</v>
      </c>
      <c r="J39" s="34">
        <v>30000</v>
      </c>
      <c r="K39" s="23"/>
      <c r="L39" s="22" t="s">
        <v>27</v>
      </c>
      <c r="M39" s="16">
        <v>21540</v>
      </c>
      <c r="N39" s="16">
        <v>46860</v>
      </c>
      <c r="O39" s="16">
        <v>14520</v>
      </c>
      <c r="P39" s="16">
        <v>13710</v>
      </c>
      <c r="Q39" s="16">
        <v>12870</v>
      </c>
      <c r="R39" s="16">
        <v>27480</v>
      </c>
      <c r="S39" s="16">
        <v>12870</v>
      </c>
      <c r="T39" s="16">
        <v>42450</v>
      </c>
    </row>
    <row r="40" spans="1:20" ht="15.75" customHeight="1">
      <c r="A40" s="23"/>
      <c r="B40" s="22" t="s">
        <v>28</v>
      </c>
      <c r="C40" s="15">
        <f t="shared" si="5"/>
        <v>572190</v>
      </c>
      <c r="D40" s="16">
        <v>225990</v>
      </c>
      <c r="E40" s="16">
        <v>11490</v>
      </c>
      <c r="F40" s="16">
        <v>15120</v>
      </c>
      <c r="G40" s="16">
        <v>65340</v>
      </c>
      <c r="H40" s="16">
        <v>20070</v>
      </c>
      <c r="I40" s="16">
        <v>39510</v>
      </c>
      <c r="J40" s="34">
        <v>26910</v>
      </c>
      <c r="K40" s="23"/>
      <c r="L40" s="22" t="s">
        <v>28</v>
      </c>
      <c r="M40" s="16">
        <v>19890</v>
      </c>
      <c r="N40" s="16">
        <v>40470</v>
      </c>
      <c r="O40" s="16">
        <v>12060</v>
      </c>
      <c r="P40" s="16">
        <v>13080</v>
      </c>
      <c r="Q40" s="16">
        <v>11550</v>
      </c>
      <c r="R40" s="16">
        <v>22740</v>
      </c>
      <c r="S40" s="16">
        <v>11610</v>
      </c>
      <c r="T40" s="16">
        <v>36360</v>
      </c>
    </row>
    <row r="41" spans="1:20" ht="15.75" customHeight="1">
      <c r="A41" s="23" t="s">
        <v>45</v>
      </c>
      <c r="B41" s="22" t="s">
        <v>29</v>
      </c>
      <c r="C41" s="15">
        <f t="shared" si="5"/>
        <v>562650</v>
      </c>
      <c r="D41" s="16">
        <v>219690</v>
      </c>
      <c r="E41" s="16">
        <v>8700</v>
      </c>
      <c r="F41" s="16">
        <v>15030</v>
      </c>
      <c r="G41" s="16">
        <v>60810</v>
      </c>
      <c r="H41" s="16">
        <v>20340</v>
      </c>
      <c r="I41" s="16">
        <v>41700</v>
      </c>
      <c r="J41" s="34">
        <v>26610</v>
      </c>
      <c r="K41" s="23" t="s">
        <v>45</v>
      </c>
      <c r="L41" s="22" t="s">
        <v>29</v>
      </c>
      <c r="M41" s="16">
        <v>18870</v>
      </c>
      <c r="N41" s="16">
        <v>39330</v>
      </c>
      <c r="O41" s="16">
        <v>13170</v>
      </c>
      <c r="P41" s="16">
        <v>12750</v>
      </c>
      <c r="Q41" s="16">
        <v>11760</v>
      </c>
      <c r="R41" s="16">
        <v>24030</v>
      </c>
      <c r="S41" s="16">
        <v>11610</v>
      </c>
      <c r="T41" s="16">
        <v>38250</v>
      </c>
    </row>
    <row r="42" spans="1:20" ht="15.75" customHeight="1">
      <c r="A42" s="23"/>
      <c r="B42" s="22" t="s">
        <v>30</v>
      </c>
      <c r="C42" s="15">
        <f t="shared" si="5"/>
        <v>556050</v>
      </c>
      <c r="D42" s="16">
        <v>220080</v>
      </c>
      <c r="E42" s="16">
        <v>10200</v>
      </c>
      <c r="F42" s="16">
        <v>15060</v>
      </c>
      <c r="G42" s="16">
        <v>63330</v>
      </c>
      <c r="H42" s="16">
        <v>19740</v>
      </c>
      <c r="I42" s="16">
        <v>39840</v>
      </c>
      <c r="J42" s="34">
        <v>25770</v>
      </c>
      <c r="K42" s="23"/>
      <c r="L42" s="22" t="s">
        <v>30</v>
      </c>
      <c r="M42" s="16">
        <v>18360</v>
      </c>
      <c r="N42" s="16">
        <v>39960</v>
      </c>
      <c r="O42" s="16">
        <v>12360</v>
      </c>
      <c r="P42" s="16">
        <v>12180</v>
      </c>
      <c r="Q42" s="16">
        <v>10920</v>
      </c>
      <c r="R42" s="16">
        <v>21720</v>
      </c>
      <c r="S42" s="16">
        <v>11640</v>
      </c>
      <c r="T42" s="16">
        <v>34890</v>
      </c>
    </row>
    <row r="43" spans="1:20" ht="15.75" customHeight="1">
      <c r="A43" s="23"/>
      <c r="B43" s="22" t="s">
        <v>31</v>
      </c>
      <c r="C43" s="15">
        <f t="shared" si="5"/>
        <v>560040</v>
      </c>
      <c r="D43" s="16">
        <v>216780</v>
      </c>
      <c r="E43" s="16">
        <v>10500</v>
      </c>
      <c r="F43" s="16">
        <v>16350</v>
      </c>
      <c r="G43" s="16">
        <v>65430</v>
      </c>
      <c r="H43" s="16">
        <v>18810</v>
      </c>
      <c r="I43" s="16">
        <v>41310</v>
      </c>
      <c r="J43" s="34">
        <v>26310</v>
      </c>
      <c r="K43" s="23"/>
      <c r="L43" s="22" t="s">
        <v>31</v>
      </c>
      <c r="M43" s="16">
        <v>18990</v>
      </c>
      <c r="N43" s="16">
        <v>40470</v>
      </c>
      <c r="O43" s="16">
        <v>11970</v>
      </c>
      <c r="P43" s="16">
        <v>13410</v>
      </c>
      <c r="Q43" s="16">
        <v>12660</v>
      </c>
      <c r="R43" s="16">
        <v>21150</v>
      </c>
      <c r="S43" s="16">
        <v>11370</v>
      </c>
      <c r="T43" s="16">
        <v>34530</v>
      </c>
    </row>
    <row r="44" spans="1:20" ht="15.75" customHeight="1">
      <c r="A44" s="26"/>
      <c r="B44" s="27"/>
      <c r="C44" s="28"/>
      <c r="D44" s="28"/>
      <c r="E44" s="28"/>
      <c r="F44" s="28"/>
      <c r="G44" s="28"/>
      <c r="H44" s="28"/>
      <c r="I44" s="28"/>
      <c r="J44" s="36"/>
      <c r="K44" s="28"/>
      <c r="L44" s="29"/>
      <c r="M44" s="28"/>
      <c r="N44" s="28"/>
      <c r="O44" s="28"/>
      <c r="P44" s="28"/>
      <c r="Q44" s="28"/>
      <c r="R44" s="28"/>
      <c r="S44" s="28"/>
      <c r="T44" s="28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30"/>
      <c r="T45" s="24" t="s">
        <v>33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2003-05-02T02:37:53Z</dcterms:created>
  <dcterms:modified xsi:type="dcterms:W3CDTF">2004-03-29T07:50:08Z</dcterms:modified>
  <cp:category/>
  <cp:version/>
  <cp:contentType/>
  <cp:contentStatus/>
</cp:coreProperties>
</file>