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221" sheetId="1" r:id="rId1"/>
  </sheets>
  <externalReferences>
    <externalReference r:id="rId4"/>
  </externalReferences>
  <definedNames>
    <definedName name="_xlnm.Print_Area">'/tmp/tmp60r7l16n\[h01040205.xls]h01040205'!$A$1:$H$13</definedName>
  </definedNames>
  <calcPr fullCalcOnLoad="1"/>
</workbook>
</file>

<file path=xl/sharedStrings.xml><?xml version="1.0" encoding="utf-8"?>
<sst xmlns="http://schemas.openxmlformats.org/spreadsheetml/2006/main" count="64" uniqueCount="40">
  <si>
    <t>総   数</t>
  </si>
  <si>
    <t>非親族</t>
  </si>
  <si>
    <t>単  独</t>
  </si>
  <si>
    <t>世　帯</t>
  </si>
  <si>
    <t>世  帯</t>
  </si>
  <si>
    <t>一 般 世 帯 数</t>
  </si>
  <si>
    <t>一般世帯人員</t>
  </si>
  <si>
    <t>１世帯当たり親族人員</t>
  </si>
  <si>
    <t xml:space="preserve">(再 掲)  </t>
  </si>
  <si>
    <t xml:space="preserve">  世 帯 人 員</t>
  </si>
  <si>
    <t>２－２１  家族類型別世帯数</t>
  </si>
  <si>
    <t>（平成12年10月１日現在）</t>
  </si>
  <si>
    <t>区       分</t>
  </si>
  <si>
    <t xml:space="preserve">親                  族 </t>
  </si>
  <si>
    <t xml:space="preserve"> 世                  帯</t>
  </si>
  <si>
    <t>核家族世帯</t>
  </si>
  <si>
    <t>そ  の  他  の  親  族  世  帯</t>
  </si>
  <si>
    <t>総   数</t>
  </si>
  <si>
    <t>夫  婦のみの世帯</t>
  </si>
  <si>
    <t>夫婦と  子供から成る世帯</t>
  </si>
  <si>
    <t>男親と子供から成る世帯</t>
  </si>
  <si>
    <t>女親と子供から成る世帯</t>
  </si>
  <si>
    <t>夫婦と両親から成る世帯</t>
  </si>
  <si>
    <t>夫婦と  片親から成る世帯</t>
  </si>
  <si>
    <t>夫婦、子供と両親から成る世帯</t>
  </si>
  <si>
    <t>夫婦、子供と片親から成る世帯</t>
  </si>
  <si>
    <t>夫婦と  他の親族から成る    世帯</t>
  </si>
  <si>
    <t>夫婦、子供と他の親族から成る世帯</t>
  </si>
  <si>
    <t>夫婦、  親と他の親族から成る世帯</t>
  </si>
  <si>
    <t>夫婦、子供、親と他の親族から成る世帯</t>
  </si>
  <si>
    <t>兄弟姉妹からのみ成る世帯</t>
  </si>
  <si>
    <t>他に分類されない親族世帯</t>
  </si>
  <si>
    <t>親 族 人 員</t>
  </si>
  <si>
    <t>６歳未満親族の    いる一般世帯</t>
  </si>
  <si>
    <t xml:space="preserve">  世  帯  数</t>
  </si>
  <si>
    <t>-</t>
  </si>
  <si>
    <t xml:space="preserve">  ６歳未満親族人員</t>
  </si>
  <si>
    <t>18歳未満親族の    いる一般世帯</t>
  </si>
  <si>
    <t xml:space="preserve">  18歳未満親族人員</t>
  </si>
  <si>
    <t>資料：政策推進室　統計担当「国勢調査」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</si>
</sst>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0" fillId="0" borderId="7" xfId="0" applyBorder="1" applyAlignment="1">
      <alignment horizontal="distributed"/>
    </xf>
    <xf numFmtId="0" fontId="10" fillId="0" borderId="7" xfId="0" applyNumberFormat="1" applyFont="1" applyBorder="1" applyAlignment="1">
      <alignment/>
    </xf>
    <xf numFmtId="0" fontId="10" fillId="0" borderId="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distributed" wrapText="1"/>
    </xf>
    <xf numFmtId="0" fontId="11" fillId="0" borderId="11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0" fontId="11" fillId="0" borderId="4" xfId="0" applyNumberFormat="1" applyFont="1" applyBorder="1" applyAlignment="1">
      <alignment horizontal="distributed" vertical="center" wrapText="1"/>
    </xf>
    <xf numFmtId="0" fontId="11" fillId="0" borderId="8" xfId="0" applyFont="1" applyBorder="1" applyAlignment="1">
      <alignment horizontal="distributed" vertical="center" wrapText="1"/>
    </xf>
    <xf numFmtId="0" fontId="11" fillId="0" borderId="9" xfId="0" applyFont="1" applyBorder="1" applyAlignment="1">
      <alignment horizontal="distributed" vertical="center" wrapText="1"/>
    </xf>
    <xf numFmtId="0" fontId="10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7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0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/>
    </xf>
    <xf numFmtId="0" fontId="6" fillId="0" borderId="11" xfId="0" applyNumberFormat="1" applyFont="1" applyBorder="1" applyAlignment="1">
      <alignment horizontal="distributed"/>
    </xf>
    <xf numFmtId="0" fontId="10" fillId="0" borderId="0" xfId="0" applyNumberFormat="1" applyFon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205"/>
    </sheetNames>
    <sheetDataSet>
      <sheetData sheetId="0">
        <row r="1">
          <cell r="A1" t="str">
            <v>２－５  人口増加率</v>
          </cell>
        </row>
        <row r="2">
          <cell r="G2" t="str">
            <v>（各年１月～12月)</v>
          </cell>
        </row>
        <row r="3">
          <cell r="A3" t="str">
            <v>区       分</v>
          </cell>
          <cell r="B3" t="str">
            <v>出 生 率</v>
          </cell>
          <cell r="C3" t="str">
            <v>死 亡 率</v>
          </cell>
          <cell r="D3" t="str">
            <v>転 入 率</v>
          </cell>
          <cell r="E3" t="str">
            <v>転 出 率</v>
          </cell>
          <cell r="F3" t="str">
            <v>純 増 減</v>
          </cell>
          <cell r="G3" t="str">
            <v>純増減率</v>
          </cell>
        </row>
        <row r="4">
          <cell r="B4" t="str">
            <v> (‰)</v>
          </cell>
          <cell r="C4" t="str">
            <v> (‰)</v>
          </cell>
          <cell r="D4" t="str">
            <v> (‰)</v>
          </cell>
          <cell r="E4" t="str">
            <v> (‰)</v>
          </cell>
          <cell r="F4" t="str">
            <v>(人)</v>
          </cell>
          <cell r="G4" t="str">
            <v> (‰)</v>
          </cell>
        </row>
        <row r="5">
          <cell r="A5" t="str">
            <v>平 成 11 年</v>
          </cell>
          <cell r="B5">
            <v>11.7</v>
          </cell>
          <cell r="C5">
            <v>7.3</v>
          </cell>
          <cell r="D5">
            <v>35.3</v>
          </cell>
          <cell r="E5">
            <v>35.6</v>
          </cell>
          <cell r="F5">
            <v>1911</v>
          </cell>
          <cell r="G5">
            <v>4</v>
          </cell>
        </row>
        <row r="6">
          <cell r="A6" t="str">
            <v>   12</v>
          </cell>
          <cell r="B6">
            <v>11.839552426031545</v>
          </cell>
          <cell r="C6">
            <v>7.66654401311278</v>
          </cell>
          <cell r="D6">
            <v>34.5</v>
          </cell>
          <cell r="E6">
            <v>36.3</v>
          </cell>
          <cell r="F6">
            <v>1168</v>
          </cell>
          <cell r="G6">
            <v>2.4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>
            <v>10.382298949504273</v>
          </cell>
          <cell r="C10">
            <v>8.276318005201544</v>
          </cell>
          <cell r="D10">
            <v>33.483641746238646</v>
          </cell>
          <cell r="E10">
            <v>35.327674419088126</v>
          </cell>
          <cell r="F10">
            <v>126</v>
          </cell>
          <cell r="G10">
            <v>0.2619482714532516</v>
          </cell>
        </row>
        <row r="11">
          <cell r="A11" t="str">
            <v>注）年率(‰)＝年間の増減数÷各年10月１日現在の推計人口×1000</v>
          </cell>
          <cell r="G11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3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3.59765625" style="2" customWidth="1"/>
    <col min="2" max="2" width="16.59765625" style="2" customWidth="1"/>
    <col min="3" max="5" width="8.09765625" style="2" customWidth="1"/>
    <col min="6" max="6" width="6.69921875" style="2" customWidth="1"/>
    <col min="7" max="7" width="7.69921875" style="2" customWidth="1"/>
    <col min="8" max="9" width="6.69921875" style="2" customWidth="1"/>
    <col min="10" max="10" width="7.69921875" style="2" customWidth="1"/>
    <col min="11" max="11" width="6.69921875" style="2" customWidth="1"/>
    <col min="12" max="20" width="7.69921875" style="2" customWidth="1"/>
    <col min="21" max="22" width="8" style="2" customWidth="1"/>
    <col min="23" max="23" width="6.69921875" style="2" customWidth="1"/>
    <col min="24" max="16384" width="10.69921875" style="2" customWidth="1"/>
  </cols>
  <sheetData>
    <row r="1" ht="17.25" customHeight="1">
      <c r="A1" s="1" t="s">
        <v>10</v>
      </c>
    </row>
    <row r="2" spans="20:22" ht="13.5">
      <c r="T2" s="3"/>
      <c r="U2" s="3"/>
      <c r="V2" s="4" t="s">
        <v>11</v>
      </c>
    </row>
    <row r="3" spans="1:22" ht="17.25" customHeight="1">
      <c r="A3" s="39" t="s">
        <v>12</v>
      </c>
      <c r="B3" s="40"/>
      <c r="C3" s="47" t="s">
        <v>0</v>
      </c>
      <c r="D3" s="5"/>
      <c r="E3" s="6"/>
      <c r="F3" s="5"/>
      <c r="G3" s="5" t="s">
        <v>13</v>
      </c>
      <c r="H3" s="5"/>
      <c r="I3" s="5"/>
      <c r="J3" s="5"/>
      <c r="K3" s="5"/>
      <c r="L3" s="5"/>
      <c r="M3" s="5"/>
      <c r="N3" s="5" t="s">
        <v>14</v>
      </c>
      <c r="O3" s="5"/>
      <c r="P3" s="5"/>
      <c r="Q3" s="5"/>
      <c r="R3" s="5"/>
      <c r="S3" s="5"/>
      <c r="T3" s="5"/>
      <c r="U3" s="7"/>
      <c r="V3" s="8"/>
    </row>
    <row r="4" spans="1:22" ht="17.25" customHeight="1">
      <c r="A4" s="41"/>
      <c r="B4" s="42"/>
      <c r="C4" s="48"/>
      <c r="D4" s="9"/>
      <c r="E4" s="10"/>
      <c r="F4" s="45" t="s">
        <v>15</v>
      </c>
      <c r="G4" s="46"/>
      <c r="H4" s="46"/>
      <c r="I4" s="11"/>
      <c r="J4" s="12"/>
      <c r="K4" s="13"/>
      <c r="L4" s="45" t="s">
        <v>16</v>
      </c>
      <c r="M4" s="46"/>
      <c r="N4" s="46"/>
      <c r="O4" s="46"/>
      <c r="P4" s="46"/>
      <c r="Q4" s="46"/>
      <c r="R4" s="46"/>
      <c r="S4" s="14"/>
      <c r="T4" s="15"/>
      <c r="U4" s="16"/>
      <c r="V4" s="17"/>
    </row>
    <row r="5" spans="1:22" ht="17.25" customHeight="1">
      <c r="A5" s="41"/>
      <c r="B5" s="42"/>
      <c r="C5" s="48"/>
      <c r="D5" s="57" t="s">
        <v>17</v>
      </c>
      <c r="E5" s="50" t="s">
        <v>0</v>
      </c>
      <c r="F5" s="36" t="s">
        <v>18</v>
      </c>
      <c r="G5" s="36" t="s">
        <v>19</v>
      </c>
      <c r="H5" s="36" t="s">
        <v>20</v>
      </c>
      <c r="I5" s="36" t="s">
        <v>21</v>
      </c>
      <c r="J5" s="50" t="s">
        <v>0</v>
      </c>
      <c r="K5" s="36" t="s">
        <v>22</v>
      </c>
      <c r="L5" s="59" t="s">
        <v>23</v>
      </c>
      <c r="M5" s="36" t="s">
        <v>24</v>
      </c>
      <c r="N5" s="36" t="s">
        <v>25</v>
      </c>
      <c r="O5" s="36" t="s">
        <v>26</v>
      </c>
      <c r="P5" s="36" t="s">
        <v>27</v>
      </c>
      <c r="Q5" s="36" t="s">
        <v>28</v>
      </c>
      <c r="R5" s="36" t="s">
        <v>29</v>
      </c>
      <c r="S5" s="36" t="s">
        <v>30</v>
      </c>
      <c r="T5" s="36" t="s">
        <v>31</v>
      </c>
      <c r="U5" s="16" t="s">
        <v>1</v>
      </c>
      <c r="V5" s="17" t="s">
        <v>2</v>
      </c>
    </row>
    <row r="6" spans="1:22" ht="17.25" customHeight="1">
      <c r="A6" s="41"/>
      <c r="B6" s="42"/>
      <c r="C6" s="48"/>
      <c r="D6" s="57"/>
      <c r="E6" s="51"/>
      <c r="F6" s="37"/>
      <c r="G6" s="37"/>
      <c r="H6" s="37"/>
      <c r="I6" s="37"/>
      <c r="J6" s="51"/>
      <c r="K6" s="37"/>
      <c r="L6" s="60"/>
      <c r="M6" s="37"/>
      <c r="N6" s="37"/>
      <c r="O6" s="37"/>
      <c r="P6" s="37"/>
      <c r="Q6" s="37"/>
      <c r="R6" s="62"/>
      <c r="S6" s="37"/>
      <c r="T6" s="37"/>
      <c r="U6" s="16"/>
      <c r="V6" s="17"/>
    </row>
    <row r="7" spans="1:22" ht="17.25" customHeight="1">
      <c r="A7" s="41"/>
      <c r="B7" s="42"/>
      <c r="C7" s="48"/>
      <c r="D7" s="57"/>
      <c r="E7" s="51"/>
      <c r="F7" s="37"/>
      <c r="G7" s="37"/>
      <c r="H7" s="37"/>
      <c r="I7" s="37"/>
      <c r="J7" s="51"/>
      <c r="K7" s="37"/>
      <c r="L7" s="60"/>
      <c r="M7" s="37"/>
      <c r="N7" s="37"/>
      <c r="O7" s="37"/>
      <c r="P7" s="37"/>
      <c r="Q7" s="37"/>
      <c r="R7" s="62"/>
      <c r="S7" s="37"/>
      <c r="T7" s="37"/>
      <c r="U7" s="16" t="s">
        <v>3</v>
      </c>
      <c r="V7" s="17" t="s">
        <v>4</v>
      </c>
    </row>
    <row r="8" spans="1:22" ht="17.25" customHeight="1">
      <c r="A8" s="41"/>
      <c r="B8" s="42"/>
      <c r="C8" s="48"/>
      <c r="D8" s="57"/>
      <c r="E8" s="51"/>
      <c r="F8" s="37"/>
      <c r="G8" s="37"/>
      <c r="H8" s="37"/>
      <c r="I8" s="37"/>
      <c r="J8" s="51"/>
      <c r="K8" s="37"/>
      <c r="L8" s="60"/>
      <c r="M8" s="37"/>
      <c r="N8" s="37"/>
      <c r="O8" s="37"/>
      <c r="P8" s="37"/>
      <c r="Q8" s="37"/>
      <c r="R8" s="62"/>
      <c r="S8" s="37"/>
      <c r="T8" s="37"/>
      <c r="U8" s="16"/>
      <c r="V8" s="17"/>
    </row>
    <row r="9" spans="1:22" ht="17.25" customHeight="1">
      <c r="A9" s="43"/>
      <c r="B9" s="44"/>
      <c r="C9" s="49"/>
      <c r="D9" s="58"/>
      <c r="E9" s="52"/>
      <c r="F9" s="38"/>
      <c r="G9" s="38"/>
      <c r="H9" s="38"/>
      <c r="I9" s="38"/>
      <c r="J9" s="52"/>
      <c r="K9" s="38"/>
      <c r="L9" s="61"/>
      <c r="M9" s="38"/>
      <c r="N9" s="38"/>
      <c r="O9" s="38"/>
      <c r="P9" s="38"/>
      <c r="Q9" s="38"/>
      <c r="R9" s="63"/>
      <c r="S9" s="38"/>
      <c r="T9" s="38"/>
      <c r="U9" s="18"/>
      <c r="V9" s="19"/>
    </row>
    <row r="10" spans="1:22" ht="17.25" customHeight="1">
      <c r="A10" s="55" t="s">
        <v>5</v>
      </c>
      <c r="B10" s="56"/>
      <c r="C10" s="20">
        <f>SUM(D10+U10+V10)</f>
        <v>169599</v>
      </c>
      <c r="D10" s="20">
        <f>SUM(E10+J10)</f>
        <v>130784</v>
      </c>
      <c r="E10" s="20">
        <f>SUM(F10:I10)</f>
        <v>108520</v>
      </c>
      <c r="F10" s="21">
        <v>33560</v>
      </c>
      <c r="G10" s="21">
        <v>61187</v>
      </c>
      <c r="H10" s="21">
        <v>2022</v>
      </c>
      <c r="I10" s="21">
        <v>11751</v>
      </c>
      <c r="J10" s="20">
        <f>SUM(K10:T10)</f>
        <v>22264</v>
      </c>
      <c r="K10" s="21">
        <v>660</v>
      </c>
      <c r="L10" s="21">
        <v>2552</v>
      </c>
      <c r="M10" s="21">
        <v>4740</v>
      </c>
      <c r="N10" s="21">
        <v>8310</v>
      </c>
      <c r="O10" s="21">
        <v>417</v>
      </c>
      <c r="P10" s="21">
        <v>1301</v>
      </c>
      <c r="Q10" s="21">
        <v>302</v>
      </c>
      <c r="R10" s="21">
        <v>1155</v>
      </c>
      <c r="S10" s="21">
        <v>876</v>
      </c>
      <c r="T10" s="21">
        <v>1951</v>
      </c>
      <c r="U10" s="21">
        <v>613</v>
      </c>
      <c r="V10" s="21">
        <v>38202</v>
      </c>
    </row>
    <row r="11" spans="1:22" ht="17.25" customHeight="1">
      <c r="A11" s="55" t="s">
        <v>6</v>
      </c>
      <c r="B11" s="56"/>
      <c r="C11" s="20">
        <f>SUM(D11+U11+V11)</f>
        <v>472793</v>
      </c>
      <c r="D11" s="20">
        <f>SUM(E11+J11)</f>
        <v>433351</v>
      </c>
      <c r="E11" s="20">
        <f>SUM(F11:I11)</f>
        <v>328304</v>
      </c>
      <c r="F11" s="21">
        <v>67179</v>
      </c>
      <c r="G11" s="21">
        <v>227660</v>
      </c>
      <c r="H11" s="21">
        <v>4875</v>
      </c>
      <c r="I11" s="21">
        <v>28590</v>
      </c>
      <c r="J11" s="20">
        <f>SUM(K11:T11)</f>
        <v>105047</v>
      </c>
      <c r="K11" s="21">
        <v>2641</v>
      </c>
      <c r="L11" s="21">
        <v>7666</v>
      </c>
      <c r="M11" s="21">
        <v>28835</v>
      </c>
      <c r="N11" s="21">
        <v>40551</v>
      </c>
      <c r="O11" s="21">
        <v>1334</v>
      </c>
      <c r="P11" s="21">
        <v>6184</v>
      </c>
      <c r="Q11" s="21">
        <v>1482</v>
      </c>
      <c r="R11" s="21">
        <v>7758</v>
      </c>
      <c r="S11" s="21">
        <v>1879</v>
      </c>
      <c r="T11" s="21">
        <v>6717</v>
      </c>
      <c r="U11" s="21">
        <v>1240</v>
      </c>
      <c r="V11" s="21">
        <v>38202</v>
      </c>
    </row>
    <row r="12" spans="1:22" ht="17.25" customHeight="1">
      <c r="A12" s="55" t="s">
        <v>32</v>
      </c>
      <c r="B12" s="56"/>
      <c r="C12" s="20">
        <f>SUM(D12+U12+V12)</f>
        <v>471835</v>
      </c>
      <c r="D12" s="20">
        <f>SUM(E12+J12)</f>
        <v>433020</v>
      </c>
      <c r="E12" s="20">
        <f>SUM(F12:I12)</f>
        <v>328064</v>
      </c>
      <c r="F12" s="21">
        <v>67120</v>
      </c>
      <c r="G12" s="21">
        <v>227607</v>
      </c>
      <c r="H12" s="21">
        <v>4830</v>
      </c>
      <c r="I12" s="21">
        <v>28507</v>
      </c>
      <c r="J12" s="20">
        <f>SUM(K12:T12)</f>
        <v>104956</v>
      </c>
      <c r="K12" s="21">
        <v>2640</v>
      </c>
      <c r="L12" s="21">
        <v>7656</v>
      </c>
      <c r="M12" s="21">
        <v>28835</v>
      </c>
      <c r="N12" s="21">
        <v>40534</v>
      </c>
      <c r="O12" s="21">
        <v>1334</v>
      </c>
      <c r="P12" s="21">
        <v>6179</v>
      </c>
      <c r="Q12" s="21">
        <v>1477</v>
      </c>
      <c r="R12" s="21">
        <v>7750</v>
      </c>
      <c r="S12" s="21">
        <v>1864</v>
      </c>
      <c r="T12" s="21">
        <v>6687</v>
      </c>
      <c r="U12" s="21">
        <v>613</v>
      </c>
      <c r="V12" s="21">
        <v>38202</v>
      </c>
    </row>
    <row r="13" spans="1:22" ht="17.25" customHeight="1">
      <c r="A13" s="53" t="s">
        <v>7</v>
      </c>
      <c r="B13" s="54"/>
      <c r="C13" s="22">
        <f aca="true" t="shared" si="0" ref="C13:V13">C12/C10</f>
        <v>2.782062394235815</v>
      </c>
      <c r="D13" s="22">
        <f t="shared" si="0"/>
        <v>3.310955468558845</v>
      </c>
      <c r="E13" s="22">
        <f t="shared" si="0"/>
        <v>3.0230740877257647</v>
      </c>
      <c r="F13" s="22">
        <f t="shared" si="0"/>
        <v>2</v>
      </c>
      <c r="G13" s="22">
        <f t="shared" si="0"/>
        <v>3.7198587935345744</v>
      </c>
      <c r="H13" s="22">
        <f t="shared" si="0"/>
        <v>2.3887240356083086</v>
      </c>
      <c r="I13" s="22">
        <f t="shared" si="0"/>
        <v>2.425921198195898</v>
      </c>
      <c r="J13" s="22">
        <f t="shared" si="0"/>
        <v>4.714157384117859</v>
      </c>
      <c r="K13" s="22">
        <f t="shared" si="0"/>
        <v>4</v>
      </c>
      <c r="L13" s="22">
        <f t="shared" si="0"/>
        <v>3</v>
      </c>
      <c r="M13" s="22">
        <f t="shared" si="0"/>
        <v>6.083333333333333</v>
      </c>
      <c r="N13" s="22">
        <f t="shared" si="0"/>
        <v>4.877737665463298</v>
      </c>
      <c r="O13" s="22">
        <f t="shared" si="0"/>
        <v>3.199040767386091</v>
      </c>
      <c r="P13" s="22">
        <f t="shared" si="0"/>
        <v>4.749423520368947</v>
      </c>
      <c r="Q13" s="22">
        <f t="shared" si="0"/>
        <v>4.8907284768211925</v>
      </c>
      <c r="R13" s="22">
        <f t="shared" si="0"/>
        <v>6.70995670995671</v>
      </c>
      <c r="S13" s="22">
        <f t="shared" si="0"/>
        <v>2.127853881278539</v>
      </c>
      <c r="T13" s="22">
        <f t="shared" si="0"/>
        <v>3.4274730907227062</v>
      </c>
      <c r="U13" s="22">
        <f t="shared" si="0"/>
        <v>1</v>
      </c>
      <c r="V13" s="22">
        <f t="shared" si="0"/>
        <v>1</v>
      </c>
    </row>
    <row r="14" spans="1:22" ht="17.25" customHeight="1">
      <c r="A14" s="23" t="s">
        <v>8</v>
      </c>
      <c r="B14" s="2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2:22" ht="26.25" customHeight="1">
      <c r="B15" s="24" t="s">
        <v>33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2:22" ht="17.25" customHeight="1">
      <c r="B16" s="25" t="s">
        <v>34</v>
      </c>
      <c r="C16" s="20">
        <f>SUM(D16+U16+V16)</f>
        <v>23840</v>
      </c>
      <c r="D16" s="20">
        <f>SUM(E16+J16)</f>
        <v>23840</v>
      </c>
      <c r="E16" s="20">
        <f>SUM(F16:I16)</f>
        <v>19921</v>
      </c>
      <c r="F16" s="26" t="s">
        <v>35</v>
      </c>
      <c r="G16" s="21">
        <v>18984</v>
      </c>
      <c r="H16" s="21">
        <v>52</v>
      </c>
      <c r="I16" s="21">
        <v>885</v>
      </c>
      <c r="J16" s="20">
        <f>SUM(K16:T16)</f>
        <v>3919</v>
      </c>
      <c r="K16" s="26" t="s">
        <v>35</v>
      </c>
      <c r="L16" s="26" t="s">
        <v>35</v>
      </c>
      <c r="M16" s="21">
        <v>1416</v>
      </c>
      <c r="N16" s="21">
        <v>1229</v>
      </c>
      <c r="O16" s="21">
        <v>28</v>
      </c>
      <c r="P16" s="21">
        <v>363</v>
      </c>
      <c r="Q16" s="21">
        <v>21</v>
      </c>
      <c r="R16" s="21">
        <v>655</v>
      </c>
      <c r="S16" s="26" t="s">
        <v>35</v>
      </c>
      <c r="T16" s="21">
        <v>207</v>
      </c>
      <c r="U16" s="26" t="s">
        <v>35</v>
      </c>
      <c r="V16" s="26" t="s">
        <v>35</v>
      </c>
    </row>
    <row r="17" spans="2:22" ht="17.25" customHeight="1">
      <c r="B17" s="25" t="s">
        <v>9</v>
      </c>
      <c r="C17" s="20">
        <f>SUM(D17+U17+V17)</f>
        <v>96657</v>
      </c>
      <c r="D17" s="20">
        <f>SUM(E17+J17)</f>
        <v>96657</v>
      </c>
      <c r="E17" s="20">
        <f>SUM(F17:I17)</f>
        <v>74369</v>
      </c>
      <c r="F17" s="26" t="s">
        <v>35</v>
      </c>
      <c r="G17" s="21">
        <v>71744</v>
      </c>
      <c r="H17" s="21">
        <v>154</v>
      </c>
      <c r="I17" s="21">
        <v>2471</v>
      </c>
      <c r="J17" s="20">
        <f>SUM(K17:T17)</f>
        <v>22288</v>
      </c>
      <c r="K17" s="26" t="s">
        <v>35</v>
      </c>
      <c r="L17" s="26" t="s">
        <v>35</v>
      </c>
      <c r="M17" s="21">
        <v>8599</v>
      </c>
      <c r="N17" s="21">
        <v>6299</v>
      </c>
      <c r="O17" s="21">
        <v>113</v>
      </c>
      <c r="P17" s="21">
        <v>1826</v>
      </c>
      <c r="Q17" s="21">
        <v>141</v>
      </c>
      <c r="R17" s="21">
        <v>4490</v>
      </c>
      <c r="S17" s="26" t="s">
        <v>35</v>
      </c>
      <c r="T17" s="21">
        <v>820</v>
      </c>
      <c r="U17" s="26" t="s">
        <v>35</v>
      </c>
      <c r="V17" s="26" t="s">
        <v>35</v>
      </c>
    </row>
    <row r="18" spans="2:22" ht="17.25" customHeight="1">
      <c r="B18" s="25" t="s">
        <v>36</v>
      </c>
      <c r="C18" s="20">
        <f>SUM(D18+U18+V18)</f>
        <v>32086</v>
      </c>
      <c r="D18" s="20">
        <f>SUM(E18+J18)</f>
        <v>32086</v>
      </c>
      <c r="E18" s="20">
        <f>SUM(F18:I18)</f>
        <v>26813</v>
      </c>
      <c r="F18" s="26" t="s">
        <v>35</v>
      </c>
      <c r="G18" s="21">
        <v>25686</v>
      </c>
      <c r="H18" s="21">
        <v>59</v>
      </c>
      <c r="I18" s="21">
        <v>1068</v>
      </c>
      <c r="J18" s="20">
        <f>SUM(K18:T18)</f>
        <v>5273</v>
      </c>
      <c r="K18" s="26" t="s">
        <v>35</v>
      </c>
      <c r="L18" s="26" t="s">
        <v>35</v>
      </c>
      <c r="M18" s="21">
        <v>1932</v>
      </c>
      <c r="N18" s="21">
        <v>1659</v>
      </c>
      <c r="O18" s="21">
        <v>32</v>
      </c>
      <c r="P18" s="21">
        <v>441</v>
      </c>
      <c r="Q18" s="21">
        <v>25</v>
      </c>
      <c r="R18" s="21">
        <v>939</v>
      </c>
      <c r="S18" s="26" t="s">
        <v>35</v>
      </c>
      <c r="T18" s="21">
        <v>245</v>
      </c>
      <c r="U18" s="26" t="s">
        <v>35</v>
      </c>
      <c r="V18" s="26" t="s">
        <v>35</v>
      </c>
    </row>
    <row r="19" spans="2:22" ht="26.25" customHeight="1">
      <c r="B19" s="24" t="s">
        <v>37</v>
      </c>
      <c r="C19" s="20"/>
      <c r="D19" s="20"/>
      <c r="E19" s="20"/>
      <c r="F19" s="21"/>
      <c r="G19" s="21"/>
      <c r="H19" s="21"/>
      <c r="I19" s="21"/>
      <c r="J19" s="20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2:22" ht="17.25" customHeight="1">
      <c r="B20" s="25" t="s">
        <v>34</v>
      </c>
      <c r="C20" s="20">
        <f>SUM(D20+U20+V20)</f>
        <v>53260</v>
      </c>
      <c r="D20" s="20">
        <f>SUM(E20+J20)</f>
        <v>53189</v>
      </c>
      <c r="E20" s="20">
        <f>SUM(F20:I20)</f>
        <v>41480</v>
      </c>
      <c r="F20" s="21">
        <v>6</v>
      </c>
      <c r="G20" s="21">
        <v>37493</v>
      </c>
      <c r="H20" s="21">
        <v>430</v>
      </c>
      <c r="I20" s="21">
        <v>3551</v>
      </c>
      <c r="J20" s="20">
        <f>SUM(K20:T20)</f>
        <v>11709</v>
      </c>
      <c r="K20" s="26">
        <v>1</v>
      </c>
      <c r="L20" s="26" t="s">
        <v>35</v>
      </c>
      <c r="M20" s="21">
        <v>3908</v>
      </c>
      <c r="N20" s="21">
        <v>4719</v>
      </c>
      <c r="O20" s="21">
        <v>110</v>
      </c>
      <c r="P20" s="21">
        <v>974</v>
      </c>
      <c r="Q20" s="21">
        <v>52</v>
      </c>
      <c r="R20" s="21">
        <v>1030</v>
      </c>
      <c r="S20" s="21">
        <v>38</v>
      </c>
      <c r="T20" s="21">
        <v>877</v>
      </c>
      <c r="U20" s="21">
        <v>2</v>
      </c>
      <c r="V20" s="21">
        <v>69</v>
      </c>
    </row>
    <row r="21" spans="2:22" ht="17.25" customHeight="1">
      <c r="B21" s="25" t="s">
        <v>9</v>
      </c>
      <c r="C21" s="20">
        <f>SUM(D21+U21+V21)</f>
        <v>222688</v>
      </c>
      <c r="D21" s="20">
        <f>SUM(E21+J21)</f>
        <v>222615</v>
      </c>
      <c r="E21" s="20">
        <f>SUM(F21:I21)</f>
        <v>158147</v>
      </c>
      <c r="F21" s="21">
        <v>12</v>
      </c>
      <c r="G21" s="21">
        <v>146904</v>
      </c>
      <c r="H21" s="21">
        <v>1232</v>
      </c>
      <c r="I21" s="21">
        <v>9999</v>
      </c>
      <c r="J21" s="20">
        <f>SUM(K21:T21)</f>
        <v>64468</v>
      </c>
      <c r="K21" s="26">
        <v>4</v>
      </c>
      <c r="L21" s="26" t="s">
        <v>35</v>
      </c>
      <c r="M21" s="21">
        <v>24184</v>
      </c>
      <c r="N21" s="21">
        <v>24409</v>
      </c>
      <c r="O21" s="21">
        <v>389</v>
      </c>
      <c r="P21" s="21">
        <v>4729</v>
      </c>
      <c r="Q21" s="21">
        <v>293</v>
      </c>
      <c r="R21" s="21">
        <v>7031</v>
      </c>
      <c r="S21" s="21">
        <v>91</v>
      </c>
      <c r="T21" s="21">
        <v>3338</v>
      </c>
      <c r="U21" s="21">
        <v>4</v>
      </c>
      <c r="V21" s="21">
        <v>69</v>
      </c>
    </row>
    <row r="22" spans="1:22" ht="17.25" customHeight="1">
      <c r="A22" s="27"/>
      <c r="B22" s="28" t="s">
        <v>38</v>
      </c>
      <c r="C22" s="29">
        <f>SUM(D22+U22+V22)</f>
        <v>94334</v>
      </c>
      <c r="D22" s="29">
        <f>SUM(E22+J22)</f>
        <v>94263</v>
      </c>
      <c r="E22" s="29">
        <f>SUM(F22:I22)</f>
        <v>72538</v>
      </c>
      <c r="F22" s="30">
        <v>6</v>
      </c>
      <c r="G22" s="30">
        <v>66233</v>
      </c>
      <c r="H22" s="30">
        <v>657</v>
      </c>
      <c r="I22" s="30">
        <v>5642</v>
      </c>
      <c r="J22" s="29">
        <f>SUM(K22:T22)</f>
        <v>21725</v>
      </c>
      <c r="K22" s="31">
        <v>1</v>
      </c>
      <c r="L22" s="31" t="s">
        <v>35</v>
      </c>
      <c r="M22" s="30">
        <v>7899</v>
      </c>
      <c r="N22" s="30">
        <v>8841</v>
      </c>
      <c r="O22" s="30">
        <v>144</v>
      </c>
      <c r="P22" s="30">
        <v>1466</v>
      </c>
      <c r="Q22" s="30">
        <v>61</v>
      </c>
      <c r="R22" s="30">
        <v>1971</v>
      </c>
      <c r="S22" s="30">
        <v>45</v>
      </c>
      <c r="T22" s="30">
        <v>1297</v>
      </c>
      <c r="U22" s="30">
        <v>2</v>
      </c>
      <c r="V22" s="30">
        <v>69</v>
      </c>
    </row>
    <row r="23" spans="2:22" ht="15.7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S23" s="34"/>
      <c r="T23" s="34"/>
      <c r="U23" s="34"/>
      <c r="V23" s="35" t="s">
        <v>39</v>
      </c>
    </row>
  </sheetData>
  <mergeCells count="25">
    <mergeCell ref="I5:I9"/>
    <mergeCell ref="L5:L9"/>
    <mergeCell ref="M5:M9"/>
    <mergeCell ref="R5:R9"/>
    <mergeCell ref="T5:T9"/>
    <mergeCell ref="O5:O9"/>
    <mergeCell ref="P5:P9"/>
    <mergeCell ref="Q5:Q9"/>
    <mergeCell ref="S5:S9"/>
    <mergeCell ref="G5:G9"/>
    <mergeCell ref="A13:B13"/>
    <mergeCell ref="A10:B10"/>
    <mergeCell ref="A11:B11"/>
    <mergeCell ref="A12:B12"/>
    <mergeCell ref="D5:D9"/>
    <mergeCell ref="H5:H9"/>
    <mergeCell ref="N5:N9"/>
    <mergeCell ref="K5:K9"/>
    <mergeCell ref="A3:B9"/>
    <mergeCell ref="L4:R4"/>
    <mergeCell ref="C3:C9"/>
    <mergeCell ref="F4:H4"/>
    <mergeCell ref="E5:E9"/>
    <mergeCell ref="J5:J9"/>
    <mergeCell ref="F5:F9"/>
  </mergeCells>
  <printOptions/>
  <pageMargins left="0.5118110236220472" right="0.3937007874015748" top="0.64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2005-03-10T00:34:22Z</cp:lastPrinted>
  <dcterms:created xsi:type="dcterms:W3CDTF">2005-02-23T05:07:52Z</dcterms:created>
  <dcterms:modified xsi:type="dcterms:W3CDTF">2008-07-02T00:11:26Z</dcterms:modified>
  <cp:category/>
  <cp:version/>
  <cp:contentType/>
  <cp:contentStatus/>
</cp:coreProperties>
</file>