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60" windowHeight="8550" activeTab="0"/>
  </bookViews>
  <sheets>
    <sheet name="h01041212" sheetId="1" r:id="rId1"/>
  </sheets>
  <definedNames>
    <definedName name="_xlnm.Print_Area" localSheetId="0">'h01041212'!$A$1:$K$25</definedName>
  </definedNames>
  <calcPr fullCalcOnLoad="1"/>
</workbook>
</file>

<file path=xl/sharedStrings.xml><?xml version="1.0" encoding="utf-8"?>
<sst xmlns="http://schemas.openxmlformats.org/spreadsheetml/2006/main" count="41" uniqueCount="36">
  <si>
    <t>区    分</t>
  </si>
  <si>
    <t xml:space="preserve"> 12</t>
  </si>
  <si>
    <t xml:space="preserve"> 13</t>
  </si>
  <si>
    <t xml:space="preserve"> 14</t>
  </si>
  <si>
    <t>平成15年４月</t>
  </si>
  <si>
    <t>　　  　５　</t>
  </si>
  <si>
    <t>　　  　６　</t>
  </si>
  <si>
    <t>　　  　７　</t>
  </si>
  <si>
    <t>　　  　８　</t>
  </si>
  <si>
    <t>　　  　９　</t>
  </si>
  <si>
    <t>　　  　10　</t>
  </si>
  <si>
    <t>　　  　11　</t>
  </si>
  <si>
    <t>　　  　12　</t>
  </si>
  <si>
    <t xml:space="preserve">    16年１月</t>
  </si>
  <si>
    <t>　　    ２　</t>
  </si>
  <si>
    <t>　　    ３　</t>
  </si>
  <si>
    <t>総      数</t>
  </si>
  <si>
    <t xml:space="preserve">      医               療　　　　　　　　件　　　　　　　　数</t>
  </si>
  <si>
    <t>高額療養費</t>
  </si>
  <si>
    <t>出産育児一時金</t>
  </si>
  <si>
    <t>葬  祭  費</t>
  </si>
  <si>
    <t>入      院</t>
  </si>
  <si>
    <t>入  院  外</t>
  </si>
  <si>
    <t>歯      科</t>
  </si>
  <si>
    <t>療  養  費</t>
  </si>
  <si>
    <t>薬剤の支給</t>
  </si>
  <si>
    <t>平成 11年度</t>
  </si>
  <si>
    <t xml:space="preserve"> 15</t>
  </si>
  <si>
    <t>平成１5年度</t>
  </si>
  <si>
    <t xml:space="preserve"> </t>
  </si>
  <si>
    <t>日      数</t>
  </si>
  <si>
    <t>-</t>
  </si>
  <si>
    <t>費用額(千円)</t>
  </si>
  <si>
    <t>注）老人保健分を除く</t>
  </si>
  <si>
    <t>資料:国民健康保険課</t>
  </si>
  <si>
    <t>１２－１２　国民健康保険状況（医療件数及び給付件数）　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</si>
</sst>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\ "/>
    <numFmt numFmtId="179" formatCode="#,##0\ "/>
    <numFmt numFmtId="180" formatCode="#,##0_);[Red]\(#,##0\)"/>
    <numFmt numFmtId="181" formatCode="0.0_);[Red]\(0.0\)"/>
    <numFmt numFmtId="182" formatCode="#,##0_ "/>
    <numFmt numFmtId="183" formatCode="#,##0.0_ "/>
    <numFmt numFmtId="184" formatCode="0.000%"/>
    <numFmt numFmtId="185" formatCode="0.0%"/>
    <numFmt numFmtId="186" formatCode="0.00_ "/>
    <numFmt numFmtId="187" formatCode="0.000_ "/>
    <numFmt numFmtId="188" formatCode="0.0_ "/>
    <numFmt numFmtId="189" formatCode="[&lt;=999]000;[&lt;=99999]000\-00;000\-0000"/>
    <numFmt numFmtId="190" formatCode="0_);[Red]\(0\)"/>
    <numFmt numFmtId="191" formatCode="0.0;[Red]0.0"/>
    <numFmt numFmtId="192" formatCode="0.0_);\(0.0\)"/>
    <numFmt numFmtId="193" formatCode="0_ "/>
    <numFmt numFmtId="194" formatCode="_ * #,##0.0_ ;_ * \-#,##0.0_ ;_ * &quot;-&quot;?_ ;_ @_ "/>
  </numFmts>
  <fonts count="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24"/>
      </left>
      <right>
        <color indexed="24"/>
      </right>
      <top>
        <color indexed="24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NumberFormat="1" applyFont="1" applyBorder="1" applyAlignment="1">
      <alignment vertical="center"/>
    </xf>
    <xf numFmtId="0" fontId="8" fillId="0" borderId="2" xfId="0" applyNumberFormat="1" applyFont="1" applyBorder="1" applyAlignment="1">
      <alignment vertical="center"/>
    </xf>
    <xf numFmtId="0" fontId="8" fillId="0" borderId="3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/>
    </xf>
    <xf numFmtId="0" fontId="8" fillId="0" borderId="4" xfId="0" applyNumberFormat="1" applyFont="1" applyBorder="1" applyAlignment="1" quotePrefix="1">
      <alignment horizontal="center"/>
    </xf>
    <xf numFmtId="3" fontId="8" fillId="0" borderId="0" xfId="16" applyNumberFormat="1" applyFont="1" applyBorder="1" applyAlignment="1">
      <alignment/>
      <protection/>
    </xf>
    <xf numFmtId="0" fontId="8" fillId="0" borderId="4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0" fontId="8" fillId="0" borderId="5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right"/>
    </xf>
    <xf numFmtId="0" fontId="7" fillId="0" borderId="0" xfId="0" applyNumberFormat="1" applyFont="1" applyAlignment="1">
      <alignment vertical="center"/>
    </xf>
    <xf numFmtId="0" fontId="8" fillId="0" borderId="6" xfId="0" applyNumberFormat="1" applyFont="1" applyBorder="1" applyAlignment="1">
      <alignment vertical="center"/>
    </xf>
    <xf numFmtId="0" fontId="8" fillId="0" borderId="7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/>
    </xf>
    <xf numFmtId="3" fontId="8" fillId="0" borderId="0" xfId="16" applyNumberFormat="1" applyFont="1" applyAlignment="1">
      <alignment horizontal="right"/>
      <protection/>
    </xf>
    <xf numFmtId="3" fontId="8" fillId="0" borderId="10" xfId="16" applyNumberFormat="1" applyFont="1" applyBorder="1" applyAlignment="1">
      <alignment/>
      <protection/>
    </xf>
    <xf numFmtId="3" fontId="8" fillId="0" borderId="11" xfId="16" applyNumberFormat="1" applyFont="1" applyBorder="1" applyAlignment="1">
      <alignment/>
      <protection/>
    </xf>
    <xf numFmtId="3" fontId="8" fillId="0" borderId="12" xfId="16" applyNumberFormat="1" applyFont="1" applyBorder="1" applyAlignment="1">
      <alignment horizontal="right"/>
      <protection/>
    </xf>
    <xf numFmtId="0" fontId="8" fillId="0" borderId="3" xfId="0" applyNumberFormat="1" applyFont="1" applyBorder="1" applyAlignment="1">
      <alignment horizontal="left" vertical="center"/>
    </xf>
    <xf numFmtId="3" fontId="8" fillId="0" borderId="13" xfId="16" applyNumberFormat="1" applyFont="1" applyBorder="1" applyAlignment="1">
      <alignment vertical="center"/>
      <protection/>
    </xf>
    <xf numFmtId="3" fontId="8" fillId="0" borderId="0" xfId="16" applyNumberFormat="1" applyFont="1" applyBorder="1" applyAlignment="1">
      <alignment vertical="center"/>
      <protection/>
    </xf>
    <xf numFmtId="0" fontId="8" fillId="0" borderId="0" xfId="16" applyFont="1" applyBorder="1" applyAlignment="1">
      <alignment vertical="center"/>
      <protection/>
    </xf>
    <xf numFmtId="3" fontId="8" fillId="0" borderId="0" xfId="16" applyNumberFormat="1" applyFont="1" applyBorder="1" applyAlignment="1">
      <alignment horizontal="right" vertical="center"/>
      <protection/>
    </xf>
    <xf numFmtId="0" fontId="8" fillId="0" borderId="11" xfId="0" applyNumberFormat="1" applyFont="1" applyBorder="1" applyAlignment="1">
      <alignment vertical="center"/>
    </xf>
    <xf numFmtId="3" fontId="8" fillId="0" borderId="10" xfId="16" applyNumberFormat="1" applyFont="1" applyBorder="1" applyAlignment="1">
      <alignment vertical="center"/>
      <protection/>
    </xf>
    <xf numFmtId="3" fontId="8" fillId="0" borderId="11" xfId="16" applyNumberFormat="1" applyFont="1" applyBorder="1" applyAlignment="1">
      <alignment vertical="center"/>
      <protection/>
    </xf>
    <xf numFmtId="0" fontId="8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">
    <cellStyle name="Normal" xfId="0"/>
    <cellStyle name="Hyperlink" xfId="15"/>
    <cellStyle name="標準_Sheet1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showGridLines="0" tabSelected="1" showOutlineSymbols="0" zoomScaleSheetLayoutView="100" workbookViewId="0" topLeftCell="A1">
      <selection activeCell="B1" sqref="B1"/>
    </sheetView>
  </sheetViews>
  <sheetFormatPr defaultColWidth="8.796875" defaultRowHeight="15"/>
  <cols>
    <col min="1" max="1" width="13.59765625" style="1" customWidth="1"/>
    <col min="2" max="5" width="14.5" style="1" customWidth="1"/>
    <col min="6" max="6" width="14.09765625" style="1" customWidth="1"/>
    <col min="7" max="10" width="14.5" style="1" customWidth="1"/>
    <col min="11" max="11" width="14.09765625" style="1" customWidth="1"/>
    <col min="12" max="12" width="12.69921875" style="1" customWidth="1"/>
    <col min="13" max="16384" width="10.69921875" style="1" customWidth="1"/>
  </cols>
  <sheetData>
    <row r="1" spans="1:12" s="2" customFormat="1" ht="13.5">
      <c r="A1" s="17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s="4" customFormat="1" ht="13.5"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4" customFormat="1" ht="17.25" customHeight="1">
      <c r="A3" s="37" t="s">
        <v>0</v>
      </c>
      <c r="B3" s="35" t="s">
        <v>16</v>
      </c>
      <c r="C3" s="18"/>
      <c r="D3" s="6" t="s">
        <v>17</v>
      </c>
      <c r="E3" s="6"/>
      <c r="F3" s="6"/>
      <c r="G3" s="5"/>
      <c r="H3" s="5"/>
      <c r="I3" s="35" t="s">
        <v>18</v>
      </c>
      <c r="J3" s="35" t="s">
        <v>19</v>
      </c>
      <c r="K3" s="39" t="s">
        <v>20</v>
      </c>
      <c r="L3" s="3"/>
    </row>
    <row r="4" spans="1:12" s="4" customFormat="1" ht="17.25" customHeight="1">
      <c r="A4" s="38"/>
      <c r="B4" s="36"/>
      <c r="C4" s="19" t="s">
        <v>16</v>
      </c>
      <c r="D4" s="20" t="s">
        <v>21</v>
      </c>
      <c r="E4" s="20" t="s">
        <v>22</v>
      </c>
      <c r="F4" s="20" t="s">
        <v>23</v>
      </c>
      <c r="G4" s="21" t="s">
        <v>24</v>
      </c>
      <c r="H4" s="19" t="s">
        <v>25</v>
      </c>
      <c r="I4" s="36"/>
      <c r="J4" s="36"/>
      <c r="K4" s="40"/>
      <c r="L4" s="3"/>
    </row>
    <row r="5" spans="1:12" s="4" customFormat="1" ht="15.75" customHeight="1">
      <c r="A5" s="7" t="s">
        <v>26</v>
      </c>
      <c r="B5" s="8">
        <v>1233109</v>
      </c>
      <c r="C5" s="8">
        <v>1210120</v>
      </c>
      <c r="D5" s="22">
        <v>25844</v>
      </c>
      <c r="E5" s="22">
        <v>764305</v>
      </c>
      <c r="F5" s="22">
        <v>157469</v>
      </c>
      <c r="G5" s="22">
        <v>33121</v>
      </c>
      <c r="H5" s="22">
        <v>229381</v>
      </c>
      <c r="I5" s="22">
        <v>19745</v>
      </c>
      <c r="J5" s="22">
        <v>978</v>
      </c>
      <c r="K5" s="22">
        <v>2266</v>
      </c>
      <c r="L5" s="3"/>
    </row>
    <row r="6" spans="1:12" s="4" customFormat="1" ht="15.75" customHeight="1">
      <c r="A6" s="9" t="s">
        <v>1</v>
      </c>
      <c r="B6" s="8">
        <v>1299629</v>
      </c>
      <c r="C6" s="8">
        <v>1276417</v>
      </c>
      <c r="D6" s="8">
        <v>25298</v>
      </c>
      <c r="E6" s="8">
        <v>790186</v>
      </c>
      <c r="F6" s="8">
        <v>160645</v>
      </c>
      <c r="G6" s="8">
        <v>30885</v>
      </c>
      <c r="H6" s="8">
        <v>269403</v>
      </c>
      <c r="I6" s="8">
        <v>19991</v>
      </c>
      <c r="J6" s="8">
        <v>948</v>
      </c>
      <c r="K6" s="8">
        <v>2273</v>
      </c>
      <c r="L6" s="3"/>
    </row>
    <row r="7" spans="1:12" s="4" customFormat="1" ht="15.75" customHeight="1">
      <c r="A7" s="9" t="s">
        <v>2</v>
      </c>
      <c r="B7" s="8">
        <v>1372889</v>
      </c>
      <c r="C7" s="8">
        <v>1349279</v>
      </c>
      <c r="D7" s="8">
        <v>25284</v>
      </c>
      <c r="E7" s="8">
        <v>813173</v>
      </c>
      <c r="F7" s="8">
        <v>165186</v>
      </c>
      <c r="G7" s="8">
        <v>33679</v>
      </c>
      <c r="H7" s="8">
        <v>311957</v>
      </c>
      <c r="I7" s="8">
        <v>20215</v>
      </c>
      <c r="J7" s="8">
        <v>946</v>
      </c>
      <c r="K7" s="8">
        <v>2449</v>
      </c>
      <c r="L7" s="3"/>
    </row>
    <row r="8" spans="1:12" s="4" customFormat="1" ht="15.75" customHeight="1">
      <c r="A8" s="9" t="s">
        <v>3</v>
      </c>
      <c r="B8" s="8">
        <v>1436169</v>
      </c>
      <c r="C8" s="8">
        <v>1411917</v>
      </c>
      <c r="D8" s="8">
        <v>25761</v>
      </c>
      <c r="E8" s="8">
        <v>838932</v>
      </c>
      <c r="F8" s="8">
        <v>173715</v>
      </c>
      <c r="G8" s="8">
        <v>35518</v>
      </c>
      <c r="H8" s="8">
        <v>337991</v>
      </c>
      <c r="I8" s="8">
        <v>20787</v>
      </c>
      <c r="J8" s="8">
        <v>1000</v>
      </c>
      <c r="K8" s="8">
        <v>2465</v>
      </c>
      <c r="L8" s="3"/>
    </row>
    <row r="9" spans="1:12" s="4" customFormat="1" ht="15.75" customHeight="1">
      <c r="A9" s="9" t="s">
        <v>27</v>
      </c>
      <c r="B9" s="10">
        <f aca="true" t="shared" si="0" ref="B9:K9">SUM(B10:B21)</f>
        <v>1560576</v>
      </c>
      <c r="C9" s="10">
        <f t="shared" si="0"/>
        <v>1535358</v>
      </c>
      <c r="D9" s="10">
        <f t="shared" si="0"/>
        <v>26720</v>
      </c>
      <c r="E9" s="10">
        <f t="shared" si="0"/>
        <v>910506</v>
      </c>
      <c r="F9" s="10">
        <f t="shared" si="0"/>
        <v>186473</v>
      </c>
      <c r="G9" s="10">
        <f t="shared" si="0"/>
        <v>38691</v>
      </c>
      <c r="H9" s="10">
        <f t="shared" si="0"/>
        <v>372968</v>
      </c>
      <c r="I9" s="10">
        <f t="shared" si="0"/>
        <v>21744</v>
      </c>
      <c r="J9" s="10">
        <f t="shared" si="0"/>
        <v>908</v>
      </c>
      <c r="K9" s="10">
        <f t="shared" si="0"/>
        <v>2566</v>
      </c>
      <c r="L9" s="3"/>
    </row>
    <row r="10" spans="1:12" s="4" customFormat="1" ht="21" customHeight="1">
      <c r="A10" s="11" t="s">
        <v>4</v>
      </c>
      <c r="B10" s="10">
        <f aca="true" t="shared" si="1" ref="B10:B21">C10+I10+J10+K10</f>
        <v>124048</v>
      </c>
      <c r="C10" s="10">
        <v>123055</v>
      </c>
      <c r="D10" s="10">
        <v>2140</v>
      </c>
      <c r="E10" s="10">
        <v>73009</v>
      </c>
      <c r="F10" s="10">
        <v>15278</v>
      </c>
      <c r="G10" s="23">
        <v>2725</v>
      </c>
      <c r="H10" s="10">
        <v>29903</v>
      </c>
      <c r="I10" s="10">
        <v>723</v>
      </c>
      <c r="J10" s="10">
        <v>54</v>
      </c>
      <c r="K10" s="10">
        <v>216</v>
      </c>
      <c r="L10" s="3"/>
    </row>
    <row r="11" spans="1:12" s="4" customFormat="1" ht="15.75" customHeight="1">
      <c r="A11" s="11" t="s">
        <v>5</v>
      </c>
      <c r="B11" s="10">
        <f t="shared" si="1"/>
        <v>130272</v>
      </c>
      <c r="C11" s="10">
        <v>128279</v>
      </c>
      <c r="D11" s="10">
        <v>2272</v>
      </c>
      <c r="E11" s="10">
        <v>76800</v>
      </c>
      <c r="F11" s="10">
        <v>15430</v>
      </c>
      <c r="G11" s="23">
        <v>2786</v>
      </c>
      <c r="H11" s="10">
        <v>30991</v>
      </c>
      <c r="I11" s="10">
        <v>1678</v>
      </c>
      <c r="J11" s="10">
        <v>77</v>
      </c>
      <c r="K11" s="10">
        <v>238</v>
      </c>
      <c r="L11" s="3"/>
    </row>
    <row r="12" spans="1:12" s="4" customFormat="1" ht="15.75" customHeight="1">
      <c r="A12" s="11" t="s">
        <v>6</v>
      </c>
      <c r="B12" s="10">
        <f t="shared" si="1"/>
        <v>127913</v>
      </c>
      <c r="C12" s="10">
        <v>125915</v>
      </c>
      <c r="D12" s="10">
        <v>2146</v>
      </c>
      <c r="E12" s="10">
        <v>74873</v>
      </c>
      <c r="F12" s="10">
        <v>15630</v>
      </c>
      <c r="G12" s="23">
        <v>2883</v>
      </c>
      <c r="H12" s="10">
        <v>30383</v>
      </c>
      <c r="I12" s="10">
        <v>1749</v>
      </c>
      <c r="J12" s="10">
        <v>71</v>
      </c>
      <c r="K12" s="10">
        <v>178</v>
      </c>
      <c r="L12" s="3"/>
    </row>
    <row r="13" spans="1:12" s="4" customFormat="1" ht="15.75" customHeight="1">
      <c r="A13" s="11" t="s">
        <v>7</v>
      </c>
      <c r="B13" s="10">
        <f t="shared" si="1"/>
        <v>130339</v>
      </c>
      <c r="C13" s="10">
        <v>128283</v>
      </c>
      <c r="D13" s="10">
        <v>2188</v>
      </c>
      <c r="E13" s="10">
        <v>76189</v>
      </c>
      <c r="F13" s="10">
        <v>15841</v>
      </c>
      <c r="G13" s="23">
        <v>3239</v>
      </c>
      <c r="H13" s="10">
        <v>30826</v>
      </c>
      <c r="I13" s="10">
        <v>1786</v>
      </c>
      <c r="J13" s="10">
        <v>87</v>
      </c>
      <c r="K13" s="10">
        <v>183</v>
      </c>
      <c r="L13" s="3"/>
    </row>
    <row r="14" spans="1:12" s="4" customFormat="1" ht="15.75" customHeight="1">
      <c r="A14" s="11" t="s">
        <v>8</v>
      </c>
      <c r="B14" s="10">
        <f t="shared" si="1"/>
        <v>125407</v>
      </c>
      <c r="C14" s="10">
        <v>123352</v>
      </c>
      <c r="D14" s="10">
        <v>2318</v>
      </c>
      <c r="E14" s="10">
        <v>73244</v>
      </c>
      <c r="F14" s="10">
        <v>14963</v>
      </c>
      <c r="G14" s="23">
        <v>3250</v>
      </c>
      <c r="H14" s="10">
        <v>29577</v>
      </c>
      <c r="I14" s="10">
        <v>1785</v>
      </c>
      <c r="J14" s="10">
        <v>84</v>
      </c>
      <c r="K14" s="10">
        <v>186</v>
      </c>
      <c r="L14" s="3"/>
    </row>
    <row r="15" spans="1:12" s="4" customFormat="1" ht="15.75" customHeight="1">
      <c r="A15" s="11" t="s">
        <v>9</v>
      </c>
      <c r="B15" s="10">
        <f t="shared" si="1"/>
        <v>127834</v>
      </c>
      <c r="C15" s="10">
        <v>125786</v>
      </c>
      <c r="D15" s="10">
        <v>2196</v>
      </c>
      <c r="E15" s="10">
        <v>74668</v>
      </c>
      <c r="F15" s="10">
        <v>15126</v>
      </c>
      <c r="G15" s="23">
        <v>3487</v>
      </c>
      <c r="H15" s="10">
        <v>30309</v>
      </c>
      <c r="I15" s="10">
        <v>1779</v>
      </c>
      <c r="J15" s="10">
        <v>75</v>
      </c>
      <c r="K15" s="10">
        <v>194</v>
      </c>
      <c r="L15" s="3"/>
    </row>
    <row r="16" spans="1:12" s="4" customFormat="1" ht="20.25" customHeight="1">
      <c r="A16" s="11" t="s">
        <v>10</v>
      </c>
      <c r="B16" s="10">
        <f t="shared" si="1"/>
        <v>131757</v>
      </c>
      <c r="C16" s="10">
        <v>129643</v>
      </c>
      <c r="D16" s="10">
        <v>2264</v>
      </c>
      <c r="E16" s="10">
        <v>76963</v>
      </c>
      <c r="F16" s="10">
        <v>15309</v>
      </c>
      <c r="G16" s="23">
        <v>3501</v>
      </c>
      <c r="H16" s="10">
        <v>31606</v>
      </c>
      <c r="I16" s="10">
        <v>1832</v>
      </c>
      <c r="J16" s="10">
        <v>66</v>
      </c>
      <c r="K16" s="10">
        <v>216</v>
      </c>
      <c r="L16" s="3"/>
    </row>
    <row r="17" spans="1:12" s="4" customFormat="1" ht="15.75" customHeight="1">
      <c r="A17" s="11" t="s">
        <v>11</v>
      </c>
      <c r="B17" s="10">
        <f t="shared" si="1"/>
        <v>125181</v>
      </c>
      <c r="C17" s="10">
        <v>123088</v>
      </c>
      <c r="D17" s="10">
        <v>2236</v>
      </c>
      <c r="E17" s="10">
        <v>72296</v>
      </c>
      <c r="F17" s="10">
        <v>15248</v>
      </c>
      <c r="G17" s="23">
        <v>3373</v>
      </c>
      <c r="H17" s="10">
        <v>29935</v>
      </c>
      <c r="I17" s="10">
        <v>1821</v>
      </c>
      <c r="J17" s="10">
        <v>70</v>
      </c>
      <c r="K17" s="10">
        <v>202</v>
      </c>
      <c r="L17" s="3"/>
    </row>
    <row r="18" spans="1:12" s="4" customFormat="1" ht="15.75" customHeight="1">
      <c r="A18" s="11" t="s">
        <v>12</v>
      </c>
      <c r="B18" s="10">
        <f t="shared" si="1"/>
        <v>132783</v>
      </c>
      <c r="C18" s="10">
        <v>130683</v>
      </c>
      <c r="D18" s="10">
        <v>2172</v>
      </c>
      <c r="E18" s="10">
        <v>77227</v>
      </c>
      <c r="F18" s="10">
        <v>15674</v>
      </c>
      <c r="G18" s="23">
        <v>3494</v>
      </c>
      <c r="H18" s="10">
        <v>32116</v>
      </c>
      <c r="I18" s="10">
        <v>1882</v>
      </c>
      <c r="J18" s="10">
        <v>67</v>
      </c>
      <c r="K18" s="10">
        <v>151</v>
      </c>
      <c r="L18" s="3"/>
    </row>
    <row r="19" spans="1:12" s="4" customFormat="1" ht="15.75" customHeight="1">
      <c r="A19" s="12" t="s">
        <v>13</v>
      </c>
      <c r="B19" s="10">
        <f t="shared" si="1"/>
        <v>130687</v>
      </c>
      <c r="C19" s="10">
        <v>128386</v>
      </c>
      <c r="D19" s="10">
        <v>2141</v>
      </c>
      <c r="E19" s="10">
        <v>75799</v>
      </c>
      <c r="F19" s="10">
        <v>15520</v>
      </c>
      <c r="G19" s="23">
        <v>3547</v>
      </c>
      <c r="H19" s="10">
        <v>31379</v>
      </c>
      <c r="I19" s="10">
        <v>1907</v>
      </c>
      <c r="J19" s="10">
        <v>91</v>
      </c>
      <c r="K19" s="10">
        <v>303</v>
      </c>
      <c r="L19" s="3"/>
    </row>
    <row r="20" spans="1:12" s="4" customFormat="1" ht="15.75" customHeight="1">
      <c r="A20" s="11" t="s">
        <v>14</v>
      </c>
      <c r="B20" s="10">
        <f t="shared" si="1"/>
        <v>133944</v>
      </c>
      <c r="C20" s="10">
        <v>131778</v>
      </c>
      <c r="D20" s="10">
        <v>2268</v>
      </c>
      <c r="E20" s="10">
        <v>78501</v>
      </c>
      <c r="F20" s="10">
        <v>15512</v>
      </c>
      <c r="G20" s="23">
        <v>3218</v>
      </c>
      <c r="H20" s="10">
        <v>32279</v>
      </c>
      <c r="I20" s="10">
        <v>1846</v>
      </c>
      <c r="J20" s="10">
        <v>74</v>
      </c>
      <c r="K20" s="10">
        <v>246</v>
      </c>
      <c r="L20" s="3"/>
    </row>
    <row r="21" spans="1:12" s="4" customFormat="1" ht="15.75" customHeight="1">
      <c r="A21" s="13" t="s">
        <v>15</v>
      </c>
      <c r="B21" s="24">
        <f t="shared" si="1"/>
        <v>140411</v>
      </c>
      <c r="C21" s="25">
        <v>137110</v>
      </c>
      <c r="D21" s="25">
        <v>2379</v>
      </c>
      <c r="E21" s="25">
        <v>80937</v>
      </c>
      <c r="F21" s="25">
        <v>16942</v>
      </c>
      <c r="G21" s="26">
        <v>3188</v>
      </c>
      <c r="H21" s="25">
        <v>33664</v>
      </c>
      <c r="I21" s="25">
        <v>2956</v>
      </c>
      <c r="J21" s="25">
        <v>92</v>
      </c>
      <c r="K21" s="25">
        <v>253</v>
      </c>
      <c r="L21" s="3"/>
    </row>
    <row r="22" spans="1:12" s="4" customFormat="1" ht="15.75" customHeight="1">
      <c r="A22" s="27" t="s">
        <v>28</v>
      </c>
      <c r="B22" s="28"/>
      <c r="C22" s="29"/>
      <c r="D22" s="29" t="s">
        <v>29</v>
      </c>
      <c r="E22" s="29"/>
      <c r="F22" s="29"/>
      <c r="G22" s="30"/>
      <c r="H22" s="30"/>
      <c r="I22" s="30"/>
      <c r="J22" s="30"/>
      <c r="K22" s="30"/>
      <c r="L22" s="3"/>
    </row>
    <row r="23" spans="1:12" s="4" customFormat="1" ht="15.75" customHeight="1">
      <c r="A23" s="15" t="s">
        <v>30</v>
      </c>
      <c r="B23" s="28">
        <f>C23</f>
        <v>2799064</v>
      </c>
      <c r="C23" s="29">
        <f>D23+E23+F23</f>
        <v>2799064</v>
      </c>
      <c r="D23" s="29">
        <v>472184</v>
      </c>
      <c r="E23" s="29">
        <v>1874439</v>
      </c>
      <c r="F23" s="29">
        <v>452441</v>
      </c>
      <c r="G23" s="31" t="s">
        <v>31</v>
      </c>
      <c r="H23" s="31" t="s">
        <v>31</v>
      </c>
      <c r="I23" s="31" t="s">
        <v>31</v>
      </c>
      <c r="J23" s="31" t="s">
        <v>31</v>
      </c>
      <c r="K23" s="31" t="s">
        <v>31</v>
      </c>
      <c r="L23" s="3"/>
    </row>
    <row r="24" spans="1:12" s="4" customFormat="1" ht="15.75" customHeight="1">
      <c r="A24" s="32" t="s">
        <v>32</v>
      </c>
      <c r="B24" s="33">
        <v>31975325</v>
      </c>
      <c r="C24" s="34">
        <v>29457016</v>
      </c>
      <c r="D24" s="34">
        <v>10770532</v>
      </c>
      <c r="E24" s="34">
        <v>11949118</v>
      </c>
      <c r="F24" s="34">
        <v>2865256</v>
      </c>
      <c r="G24" s="34">
        <v>394446</v>
      </c>
      <c r="H24" s="34">
        <v>3477664</v>
      </c>
      <c r="I24" s="34">
        <v>2143269</v>
      </c>
      <c r="J24" s="34">
        <v>272400</v>
      </c>
      <c r="K24" s="34">
        <v>102640</v>
      </c>
      <c r="L24" s="3"/>
    </row>
    <row r="25" spans="1:12" s="4" customFormat="1" ht="13.5" customHeight="1">
      <c r="A25" s="14" t="s">
        <v>33</v>
      </c>
      <c r="B25" s="14"/>
      <c r="C25" s="14"/>
      <c r="D25" s="14"/>
      <c r="E25" s="14"/>
      <c r="F25" s="14"/>
      <c r="G25" s="14"/>
      <c r="H25" s="14"/>
      <c r="I25" s="14"/>
      <c r="K25" s="16" t="s">
        <v>34</v>
      </c>
      <c r="L25" s="3"/>
    </row>
  </sheetData>
  <mergeCells count="5">
    <mergeCell ref="B3:B4"/>
    <mergeCell ref="A3:A4"/>
    <mergeCell ref="K3:K4"/>
    <mergeCell ref="J3:J4"/>
    <mergeCell ref="I3:I4"/>
  </mergeCells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HEIMAT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cp:lastPrinted>2005-03-10T01:11:19Z</cp:lastPrinted>
  <dcterms:created xsi:type="dcterms:W3CDTF">2005-03-09T05:28:04Z</dcterms:created>
  <dcterms:modified xsi:type="dcterms:W3CDTF">2005-03-10T05:35:31Z</dcterms:modified>
  <cp:category/>
  <cp:version/>
  <cp:contentType/>
  <cp:contentStatus/>
</cp:coreProperties>
</file>