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820" windowHeight="8355" activeTab="0"/>
  </bookViews>
  <sheets>
    <sheet name="h01041602" sheetId="1" r:id="rId1"/>
  </sheets>
  <definedNames>
    <definedName name="_xlnm.Print_Area" localSheetId="0">'h01041602'!$A$1:$H$36</definedName>
    <definedName name="_xlnm.Print_Area">'h01041602'!#REF!</definedName>
  </definedNames>
  <calcPr fullCalcOnLoad="1"/>
</workbook>
</file>

<file path=xl/sharedStrings.xml><?xml version="1.0" encoding="utf-8"?>
<sst xmlns="http://schemas.openxmlformats.org/spreadsheetml/2006/main" count="43" uniqueCount="35">
  <si>
    <t>区          分</t>
  </si>
  <si>
    <t>平成11年度</t>
  </si>
  <si>
    <t>12年度</t>
  </si>
  <si>
    <t>13年度</t>
  </si>
  <si>
    <t>14年度</t>
  </si>
  <si>
    <t>15年度</t>
  </si>
  <si>
    <t xml:space="preserve"> 総　　　　　額</t>
  </si>
  <si>
    <t xml:space="preserve"> 一　般　会　計</t>
  </si>
  <si>
    <t xml:space="preserve"> 特　別　会　計</t>
  </si>
  <si>
    <t xml:space="preserve">中央卸売市場事業 </t>
  </si>
  <si>
    <t>下水道事業</t>
  </si>
  <si>
    <t xml:space="preserve">前処理場事業 </t>
  </si>
  <si>
    <t>水洗便所普及奨励事業</t>
  </si>
  <si>
    <t xml:space="preserve">農業集落排水事業 </t>
  </si>
  <si>
    <t>食肉センタ－事業</t>
  </si>
  <si>
    <t xml:space="preserve">母子寡婦福祉資金貸付  </t>
  </si>
  <si>
    <t>国民健康保険事業</t>
  </si>
  <si>
    <t>-</t>
  </si>
  <si>
    <t>老人保健医療事業</t>
  </si>
  <si>
    <t>奨学学術振興事業</t>
  </si>
  <si>
    <t>財政健全化調整</t>
  </si>
  <si>
    <t>駐車場事業</t>
  </si>
  <si>
    <t>農業共済事業</t>
  </si>
  <si>
    <t>物品調達</t>
  </si>
  <si>
    <t>土地取得</t>
  </si>
  <si>
    <t xml:space="preserve"> 企　業　会　計</t>
  </si>
  <si>
    <t xml:space="preserve">  水 道 事 業</t>
  </si>
  <si>
    <t xml:space="preserve">  交 通 事 業</t>
  </si>
  <si>
    <t xml:space="preserve">  都市開発整備事業</t>
  </si>
  <si>
    <t xml:space="preserve"> 資料:財政課</t>
  </si>
  <si>
    <t>１６－２　会計別決算額（歳出）</t>
  </si>
  <si>
    <t xml:space="preserve"> (単位：千円)</t>
  </si>
  <si>
    <t>介護保険事業</t>
  </si>
  <si>
    <t>収 益 的 支 出</t>
  </si>
  <si>
    <t>資 本 的 支 出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</si>
</sst>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</numFmts>
  <fonts count="12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8"/>
      <color indexed="12"/>
      <name val="ＭＳ 明朝"/>
      <family val="1"/>
    </font>
    <font>
      <sz val="11"/>
      <name val="ＭＳ Ｐゴシック"/>
      <family val="3"/>
    </font>
    <font>
      <u val="single"/>
      <sz val="10.8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38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NumberFormat="1" applyFont="1" applyAlignment="1">
      <alignment vertical="center"/>
    </xf>
    <xf numFmtId="0" fontId="9" fillId="0" borderId="1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justify" vertical="center"/>
    </xf>
    <xf numFmtId="3" fontId="9" fillId="0" borderId="0" xfId="0" applyNumberFormat="1" applyFont="1" applyBorder="1" applyAlignment="1">
      <alignment vertical="center"/>
    </xf>
    <xf numFmtId="38" fontId="9" fillId="0" borderId="0" xfId="16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NumberFormat="1" applyFont="1" applyAlignment="1">
      <alignment horizontal="left" vertical="center"/>
    </xf>
    <xf numFmtId="3" fontId="9" fillId="0" borderId="0" xfId="0" applyNumberFormat="1" applyFont="1" applyAlignment="1">
      <alignment vertical="center"/>
    </xf>
    <xf numFmtId="38" fontId="9" fillId="0" borderId="0" xfId="16" applyFont="1" applyAlignment="1">
      <alignment vertical="center"/>
    </xf>
    <xf numFmtId="0" fontId="9" fillId="0" borderId="0" xfId="0" applyNumberFormat="1" applyFont="1" applyAlignment="1">
      <alignment horizontal="justify" vertical="center"/>
    </xf>
    <xf numFmtId="3" fontId="9" fillId="0" borderId="0" xfId="0" applyNumberFormat="1" applyFont="1" applyAlignment="1">
      <alignment vertical="center"/>
    </xf>
    <xf numFmtId="0" fontId="10" fillId="0" borderId="0" xfId="0" applyNumberFormat="1" applyFont="1" applyAlignment="1">
      <alignment horizontal="distributed" vertical="center"/>
    </xf>
    <xf numFmtId="0" fontId="11" fillId="0" borderId="0" xfId="0" applyNumberFormat="1" applyFont="1" applyAlignment="1">
      <alignment horizontal="distributed" vertical="center"/>
    </xf>
    <xf numFmtId="3" fontId="11" fillId="0" borderId="0" xfId="0" applyNumberFormat="1" applyFont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38" fontId="9" fillId="0" borderId="0" xfId="16" applyFont="1" applyFill="1" applyAlignment="1">
      <alignment vertical="center"/>
    </xf>
    <xf numFmtId="0" fontId="9" fillId="0" borderId="0" xfId="0" applyNumberFormat="1" applyFont="1" applyAlignment="1">
      <alignment horizontal="distributed" vertical="center"/>
    </xf>
    <xf numFmtId="0" fontId="9" fillId="0" borderId="3" xfId="0" applyNumberFormat="1" applyFont="1" applyBorder="1" applyAlignment="1">
      <alignment horizontal="left" vertical="center"/>
    </xf>
    <xf numFmtId="0" fontId="9" fillId="0" borderId="3" xfId="0" applyNumberFormat="1" applyFont="1" applyBorder="1" applyAlignment="1">
      <alignment horizontal="distributed" vertical="center"/>
    </xf>
    <xf numFmtId="3" fontId="9" fillId="0" borderId="3" xfId="0" applyNumberFormat="1" applyFont="1" applyBorder="1" applyAlignment="1">
      <alignment vertical="center"/>
    </xf>
    <xf numFmtId="3" fontId="9" fillId="0" borderId="3" xfId="0" applyNumberFormat="1" applyFont="1" applyBorder="1" applyAlignment="1">
      <alignment vertical="center"/>
    </xf>
    <xf numFmtId="0" fontId="9" fillId="0" borderId="0" xfId="0" applyNumberFormat="1" applyFont="1" applyAlignment="1">
      <alignment horizontal="left"/>
    </xf>
    <xf numFmtId="0" fontId="9" fillId="0" borderId="0" xfId="0" applyNumberFormat="1" applyFont="1" applyBorder="1" applyAlignment="1">
      <alignment/>
    </xf>
    <xf numFmtId="0" fontId="8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right" vertical="center"/>
    </xf>
    <xf numFmtId="0" fontId="9" fillId="0" borderId="4" xfId="0" applyNumberFormat="1" applyFont="1" applyBorder="1" applyAlignment="1">
      <alignment horizontal="justify" vertical="center"/>
    </xf>
    <xf numFmtId="0" fontId="9" fillId="0" borderId="5" xfId="0" applyNumberFormat="1" applyFont="1" applyBorder="1" applyAlignment="1">
      <alignment vertical="center"/>
    </xf>
    <xf numFmtId="0" fontId="9" fillId="0" borderId="5" xfId="0" applyNumberFormat="1" applyFont="1" applyBorder="1" applyAlignment="1">
      <alignment horizontal="justify" vertical="center"/>
    </xf>
    <xf numFmtId="3" fontId="9" fillId="0" borderId="0" xfId="0" applyNumberFormat="1" applyFont="1" applyBorder="1" applyAlignment="1">
      <alignment horizontal="right" vertical="center"/>
    </xf>
    <xf numFmtId="0" fontId="9" fillId="0" borderId="6" xfId="0" applyNumberFormat="1" applyFont="1" applyBorder="1" applyAlignment="1">
      <alignment vertical="center"/>
    </xf>
    <xf numFmtId="38" fontId="9" fillId="0" borderId="3" xfId="16" applyFont="1" applyFill="1" applyBorder="1" applyAlignment="1">
      <alignment vertical="center"/>
    </xf>
    <xf numFmtId="0" fontId="9" fillId="0" borderId="7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4">
    <cellStyle name="Normal" xfId="0"/>
    <cellStyle name="Hyperlink" xfId="15"/>
    <cellStyle name="Comma [0]" xfId="16"/>
    <cellStyle name="Followed 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36"/>
  <sheetViews>
    <sheetView showGridLines="0" tabSelected="1" showOutlineSymbols="0" zoomScale="90" zoomScaleNormal="90" zoomScaleSheetLayoutView="100" workbookViewId="0" topLeftCell="A1">
      <selection activeCell="A1" sqref="A1"/>
    </sheetView>
  </sheetViews>
  <sheetFormatPr defaultColWidth="8.796875" defaultRowHeight="15"/>
  <cols>
    <col min="1" max="1" width="4.59765625" style="26" customWidth="1"/>
    <col min="2" max="2" width="21.59765625" style="1" customWidth="1"/>
    <col min="3" max="3" width="1.59765625" style="1" customWidth="1"/>
    <col min="4" max="8" width="12" style="1" customWidth="1"/>
    <col min="9" max="249" width="10.69921875" style="1" customWidth="1"/>
    <col min="250" max="16384" width="10.69921875" style="2" customWidth="1"/>
  </cols>
  <sheetData>
    <row r="1" spans="1:249" ht="13.5" customHeight="1">
      <c r="A1" s="28" t="s">
        <v>30</v>
      </c>
      <c r="C1" s="3"/>
      <c r="D1" s="3"/>
      <c r="E1" s="3"/>
      <c r="F1" s="3"/>
      <c r="G1" s="29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</row>
    <row r="2" spans="1:249" ht="13.5" customHeight="1">
      <c r="A2" s="2"/>
      <c r="C2" s="3"/>
      <c r="D2" s="3"/>
      <c r="E2" s="3"/>
      <c r="F2" s="3"/>
      <c r="G2" s="29"/>
      <c r="H2" s="29" t="s">
        <v>31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</row>
    <row r="3" spans="1:249" ht="34.5" customHeight="1">
      <c r="A3" s="36" t="s">
        <v>0</v>
      </c>
      <c r="B3" s="37"/>
      <c r="C3" s="38"/>
      <c r="D3" s="4" t="s">
        <v>1</v>
      </c>
      <c r="E3" s="4" t="s">
        <v>2</v>
      </c>
      <c r="F3" s="4" t="s">
        <v>3</v>
      </c>
      <c r="G3" s="5" t="s">
        <v>4</v>
      </c>
      <c r="H3" s="5" t="s">
        <v>5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2"/>
    </row>
    <row r="4" spans="1:248" s="10" customFormat="1" ht="19.5" customHeight="1">
      <c r="A4" s="6" t="s">
        <v>6</v>
      </c>
      <c r="B4" s="7"/>
      <c r="C4" s="30"/>
      <c r="D4" s="8">
        <f>SUM(D6+D8+D26)</f>
        <v>314154497</v>
      </c>
      <c r="E4" s="8">
        <f>SUM(E6+E8+E26)</f>
        <v>317845026</v>
      </c>
      <c r="F4" s="8">
        <f>SUM(F6+F8+F26)</f>
        <v>315662010</v>
      </c>
      <c r="G4" s="8">
        <f>SUM(G6+G8+G26)</f>
        <v>320415935</v>
      </c>
      <c r="H4" s="13">
        <f>H6+H8+H26</f>
        <v>323036931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</row>
    <row r="5" spans="1:248" s="10" customFormat="1" ht="19.5" customHeight="1">
      <c r="A5" s="11"/>
      <c r="B5" s="3"/>
      <c r="C5" s="31"/>
      <c r="D5" s="12"/>
      <c r="E5" s="12"/>
      <c r="F5" s="3"/>
      <c r="G5" s="3"/>
      <c r="H5" s="1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</row>
    <row r="6" spans="1:248" s="10" customFormat="1" ht="19.5" customHeight="1">
      <c r="A6" s="11" t="s">
        <v>7</v>
      </c>
      <c r="B6" s="14"/>
      <c r="C6" s="32"/>
      <c r="D6" s="15">
        <v>186450843</v>
      </c>
      <c r="E6" s="15">
        <v>183539272</v>
      </c>
      <c r="F6" s="15">
        <v>178887082</v>
      </c>
      <c r="G6" s="12">
        <v>183008906</v>
      </c>
      <c r="H6" s="13">
        <v>179006576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</row>
    <row r="7" spans="1:248" s="10" customFormat="1" ht="19.5" customHeight="1">
      <c r="A7" s="11"/>
      <c r="B7" s="3"/>
      <c r="C7" s="31"/>
      <c r="D7" s="12"/>
      <c r="E7" s="12"/>
      <c r="F7" s="12"/>
      <c r="G7" s="12"/>
      <c r="H7" s="1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</row>
    <row r="8" spans="1:248" s="10" customFormat="1" ht="19.5" customHeight="1">
      <c r="A8" s="11" t="s">
        <v>8</v>
      </c>
      <c r="B8" s="14"/>
      <c r="C8" s="32"/>
      <c r="D8" s="12">
        <v>108748562</v>
      </c>
      <c r="E8" s="12">
        <v>116875823</v>
      </c>
      <c r="F8" s="12">
        <v>118347883</v>
      </c>
      <c r="G8" s="12">
        <v>116961874</v>
      </c>
      <c r="H8" s="13">
        <f>SUM(H9:H24)</f>
        <v>124364816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</row>
    <row r="9" spans="1:248" s="10" customFormat="1" ht="19.5" customHeight="1">
      <c r="A9" s="11"/>
      <c r="B9" s="16" t="s">
        <v>9</v>
      </c>
      <c r="C9" s="31"/>
      <c r="D9" s="15">
        <v>1338170</v>
      </c>
      <c r="E9" s="15">
        <v>1467215</v>
      </c>
      <c r="F9" s="15">
        <v>1174856</v>
      </c>
      <c r="G9" s="12">
        <v>1134494</v>
      </c>
      <c r="H9" s="9">
        <v>1008324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</row>
    <row r="10" spans="1:248" s="10" customFormat="1" ht="19.5" customHeight="1">
      <c r="A10" s="11"/>
      <c r="B10" s="16" t="s">
        <v>10</v>
      </c>
      <c r="C10" s="31"/>
      <c r="D10" s="15">
        <v>35015820</v>
      </c>
      <c r="E10" s="15">
        <v>33655519</v>
      </c>
      <c r="F10" s="15">
        <v>28730100</v>
      </c>
      <c r="G10" s="12">
        <v>24965838</v>
      </c>
      <c r="H10" s="9">
        <v>26874687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</row>
    <row r="11" spans="1:248" s="10" customFormat="1" ht="19.5" customHeight="1">
      <c r="A11" s="11"/>
      <c r="B11" s="16" t="s">
        <v>11</v>
      </c>
      <c r="C11" s="31"/>
      <c r="D11" s="15">
        <v>2172413</v>
      </c>
      <c r="E11" s="15">
        <v>1951794</v>
      </c>
      <c r="F11" s="15">
        <v>1735362</v>
      </c>
      <c r="G11" s="12">
        <v>1606045</v>
      </c>
      <c r="H11" s="9">
        <v>1325890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</row>
    <row r="12" spans="1:248" s="10" customFormat="1" ht="19.5" customHeight="1">
      <c r="A12" s="11"/>
      <c r="B12" s="17" t="s">
        <v>12</v>
      </c>
      <c r="C12" s="31"/>
      <c r="D12" s="15">
        <v>539088</v>
      </c>
      <c r="E12" s="15">
        <v>342484</v>
      </c>
      <c r="F12" s="15">
        <v>309609</v>
      </c>
      <c r="G12" s="12">
        <v>206939</v>
      </c>
      <c r="H12" s="9">
        <v>138863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</row>
    <row r="13" spans="1:248" s="10" customFormat="1" ht="19.5" customHeight="1">
      <c r="A13" s="11"/>
      <c r="B13" s="16" t="s">
        <v>13</v>
      </c>
      <c r="C13" s="31"/>
      <c r="D13" s="15">
        <v>2210114</v>
      </c>
      <c r="E13" s="15">
        <v>1062293</v>
      </c>
      <c r="F13" s="15">
        <v>1102332</v>
      </c>
      <c r="G13" s="12">
        <v>1357964</v>
      </c>
      <c r="H13" s="9">
        <v>770769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</row>
    <row r="14" spans="1:248" s="10" customFormat="1" ht="19.5" customHeight="1">
      <c r="A14" s="11"/>
      <c r="B14" s="16" t="s">
        <v>14</v>
      </c>
      <c r="C14" s="31"/>
      <c r="D14" s="15">
        <v>311762</v>
      </c>
      <c r="E14" s="15">
        <v>347456</v>
      </c>
      <c r="F14" s="15">
        <v>340974</v>
      </c>
      <c r="G14" s="12">
        <v>337364</v>
      </c>
      <c r="H14" s="9">
        <v>333713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</row>
    <row r="15" spans="1:248" s="10" customFormat="1" ht="19.5" customHeight="1">
      <c r="A15" s="11"/>
      <c r="B15" s="17" t="s">
        <v>15</v>
      </c>
      <c r="C15" s="31"/>
      <c r="D15" s="15">
        <v>53388</v>
      </c>
      <c r="E15" s="15">
        <v>50469</v>
      </c>
      <c r="F15" s="15">
        <v>49362</v>
      </c>
      <c r="G15" s="12">
        <v>53991</v>
      </c>
      <c r="H15" s="9">
        <v>52916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</row>
    <row r="16" spans="1:248" s="10" customFormat="1" ht="19.5" customHeight="1">
      <c r="A16" s="11"/>
      <c r="B16" s="16" t="s">
        <v>16</v>
      </c>
      <c r="C16" s="31"/>
      <c r="D16" s="15">
        <v>29802162</v>
      </c>
      <c r="E16" s="15">
        <v>31671758</v>
      </c>
      <c r="F16" s="15">
        <v>33408802</v>
      </c>
      <c r="G16" s="12">
        <v>33556319</v>
      </c>
      <c r="H16" s="9">
        <v>37524947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</row>
    <row r="17" spans="1:248" s="10" customFormat="1" ht="19.5" customHeight="1">
      <c r="A17" s="11"/>
      <c r="B17" s="16" t="s">
        <v>32</v>
      </c>
      <c r="C17" s="31"/>
      <c r="D17" s="18" t="s">
        <v>17</v>
      </c>
      <c r="E17" s="15">
        <v>11130825</v>
      </c>
      <c r="F17" s="15">
        <v>14337848</v>
      </c>
      <c r="G17" s="12">
        <v>16507266</v>
      </c>
      <c r="H17" s="9">
        <v>19354777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</row>
    <row r="18" spans="1:248" s="10" customFormat="1" ht="19.5" customHeight="1">
      <c r="A18" s="11"/>
      <c r="B18" s="16" t="s">
        <v>18</v>
      </c>
      <c r="C18" s="31"/>
      <c r="D18" s="15">
        <v>36369534</v>
      </c>
      <c r="E18" s="15">
        <v>34180213</v>
      </c>
      <c r="F18" s="15">
        <v>35869589</v>
      </c>
      <c r="G18" s="12">
        <v>35865736</v>
      </c>
      <c r="H18" s="9">
        <v>35471353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</row>
    <row r="19" spans="1:248" s="10" customFormat="1" ht="19.5" customHeight="1">
      <c r="A19" s="11"/>
      <c r="B19" s="16" t="s">
        <v>19</v>
      </c>
      <c r="C19" s="31"/>
      <c r="D19" s="15">
        <v>16475</v>
      </c>
      <c r="E19" s="15">
        <v>15797</v>
      </c>
      <c r="F19" s="15">
        <v>16045</v>
      </c>
      <c r="G19" s="12">
        <v>16730</v>
      </c>
      <c r="H19" s="9">
        <v>16704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</row>
    <row r="20" spans="1:248" s="10" customFormat="1" ht="19.5" customHeight="1">
      <c r="A20" s="11"/>
      <c r="B20" s="16" t="s">
        <v>20</v>
      </c>
      <c r="C20" s="31"/>
      <c r="D20" s="15">
        <v>53694</v>
      </c>
      <c r="E20" s="15">
        <v>56047</v>
      </c>
      <c r="F20" s="15">
        <v>57429</v>
      </c>
      <c r="G20" s="12">
        <v>58238</v>
      </c>
      <c r="H20" s="9">
        <v>63706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</row>
    <row r="21" spans="1:248" s="10" customFormat="1" ht="19.5" customHeight="1">
      <c r="A21" s="11"/>
      <c r="B21" s="16" t="s">
        <v>21</v>
      </c>
      <c r="C21" s="31"/>
      <c r="D21" s="15">
        <v>606212</v>
      </c>
      <c r="E21" s="15">
        <v>753208</v>
      </c>
      <c r="F21" s="15">
        <v>925987</v>
      </c>
      <c r="G21" s="12">
        <v>998291</v>
      </c>
      <c r="H21" s="9">
        <v>967660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</row>
    <row r="22" spans="1:248" s="10" customFormat="1" ht="19.5" customHeight="1">
      <c r="A22" s="11"/>
      <c r="B22" s="16" t="s">
        <v>22</v>
      </c>
      <c r="C22" s="31"/>
      <c r="D22" s="15">
        <v>121917</v>
      </c>
      <c r="E22" s="15">
        <v>129765</v>
      </c>
      <c r="F22" s="15">
        <v>114158</v>
      </c>
      <c r="G22" s="12">
        <v>105647</v>
      </c>
      <c r="H22" s="9">
        <v>106472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</row>
    <row r="23" spans="1:248" s="10" customFormat="1" ht="19.5" customHeight="1">
      <c r="A23" s="11"/>
      <c r="B23" s="16" t="s">
        <v>23</v>
      </c>
      <c r="C23" s="31"/>
      <c r="D23" s="15">
        <v>53978</v>
      </c>
      <c r="E23" s="18" t="s">
        <v>17</v>
      </c>
      <c r="F23" s="18" t="s">
        <v>17</v>
      </c>
      <c r="G23" s="19" t="s">
        <v>17</v>
      </c>
      <c r="H23" s="33" t="s">
        <v>17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</row>
    <row r="24" spans="1:248" s="10" customFormat="1" ht="19.5" customHeight="1">
      <c r="A24" s="11"/>
      <c r="B24" s="16" t="s">
        <v>24</v>
      </c>
      <c r="C24" s="31"/>
      <c r="D24" s="15">
        <v>83835</v>
      </c>
      <c r="E24" s="15">
        <v>60980</v>
      </c>
      <c r="F24" s="15">
        <v>175430</v>
      </c>
      <c r="G24" s="12">
        <v>191012</v>
      </c>
      <c r="H24" s="13">
        <v>354035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</row>
    <row r="25" spans="1:248" s="10" customFormat="1" ht="19.5" customHeight="1">
      <c r="A25" s="11"/>
      <c r="B25" s="3"/>
      <c r="C25" s="31"/>
      <c r="D25" s="12"/>
      <c r="E25" s="12"/>
      <c r="F25" s="12"/>
      <c r="G25" s="12"/>
      <c r="H25" s="1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</row>
    <row r="26" spans="1:248" s="10" customFormat="1" ht="19.5" customHeight="1">
      <c r="A26" s="11" t="s">
        <v>25</v>
      </c>
      <c r="B26" s="14"/>
      <c r="C26" s="31"/>
      <c r="D26" s="12">
        <v>18955092</v>
      </c>
      <c r="E26" s="12">
        <v>17429931</v>
      </c>
      <c r="F26" s="12">
        <v>18427045</v>
      </c>
      <c r="G26" s="12">
        <v>20445155</v>
      </c>
      <c r="H26" s="13">
        <f>H27+H30+H33</f>
        <v>19665539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</row>
    <row r="27" spans="1:248" s="10" customFormat="1" ht="19.5" customHeight="1">
      <c r="A27" s="11" t="s">
        <v>26</v>
      </c>
      <c r="B27" s="3"/>
      <c r="C27" s="31"/>
      <c r="D27" s="12">
        <v>14677940</v>
      </c>
      <c r="E27" s="12">
        <v>14226551</v>
      </c>
      <c r="F27" s="12">
        <v>14146034</v>
      </c>
      <c r="G27" s="12">
        <v>14399164</v>
      </c>
      <c r="H27" s="20">
        <f>SUM(H28:H29)</f>
        <v>13372553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</row>
    <row r="28" spans="1:248" s="10" customFormat="1" ht="19.5" customHeight="1">
      <c r="A28" s="11"/>
      <c r="B28" s="21" t="s">
        <v>33</v>
      </c>
      <c r="C28" s="31"/>
      <c r="D28" s="15">
        <v>10039302</v>
      </c>
      <c r="E28" s="15">
        <v>9940441</v>
      </c>
      <c r="F28" s="15">
        <v>9688264</v>
      </c>
      <c r="G28" s="12">
        <v>9727662</v>
      </c>
      <c r="H28" s="20">
        <v>9519687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</row>
    <row r="29" spans="1:248" s="10" customFormat="1" ht="19.5" customHeight="1">
      <c r="A29" s="11"/>
      <c r="B29" s="21" t="s">
        <v>34</v>
      </c>
      <c r="C29" s="31"/>
      <c r="D29" s="15">
        <v>4638638</v>
      </c>
      <c r="E29" s="15">
        <v>4286110</v>
      </c>
      <c r="F29" s="15">
        <v>4457770</v>
      </c>
      <c r="G29" s="12">
        <v>4671502</v>
      </c>
      <c r="H29" s="20">
        <v>3852866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</row>
    <row r="30" spans="1:248" s="10" customFormat="1" ht="19.5" customHeight="1">
      <c r="A30" s="11" t="s">
        <v>27</v>
      </c>
      <c r="B30" s="3"/>
      <c r="C30" s="31"/>
      <c r="D30" s="12">
        <v>3066894</v>
      </c>
      <c r="E30" s="12">
        <v>2706232</v>
      </c>
      <c r="F30" s="12">
        <v>3161848</v>
      </c>
      <c r="G30" s="12">
        <v>2824681</v>
      </c>
      <c r="H30" s="20">
        <f>SUM(H31:H32)</f>
        <v>2885521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</row>
    <row r="31" spans="1:248" s="10" customFormat="1" ht="19.5" customHeight="1">
      <c r="A31" s="11"/>
      <c r="B31" s="21" t="s">
        <v>33</v>
      </c>
      <c r="C31" s="31"/>
      <c r="D31" s="15">
        <v>2753298</v>
      </c>
      <c r="E31" s="15">
        <v>2527087</v>
      </c>
      <c r="F31" s="15">
        <v>2582547</v>
      </c>
      <c r="G31" s="12">
        <v>2346617</v>
      </c>
      <c r="H31" s="20">
        <v>2299048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</row>
    <row r="32" spans="1:248" s="10" customFormat="1" ht="19.5" customHeight="1">
      <c r="A32" s="11"/>
      <c r="B32" s="21" t="s">
        <v>34</v>
      </c>
      <c r="C32" s="31"/>
      <c r="D32" s="15">
        <v>313596</v>
      </c>
      <c r="E32" s="15">
        <v>179145</v>
      </c>
      <c r="F32" s="15">
        <v>579301</v>
      </c>
      <c r="G32" s="12">
        <v>478064</v>
      </c>
      <c r="H32" s="20">
        <v>586473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</row>
    <row r="33" spans="1:248" s="10" customFormat="1" ht="19.5" customHeight="1">
      <c r="A33" s="11" t="s">
        <v>28</v>
      </c>
      <c r="C33" s="31"/>
      <c r="D33" s="12">
        <v>1210258</v>
      </c>
      <c r="E33" s="12">
        <v>497148</v>
      </c>
      <c r="F33" s="12">
        <v>1119163</v>
      </c>
      <c r="G33" s="12">
        <v>3221310</v>
      </c>
      <c r="H33" s="20">
        <f>SUM(H34:H35)</f>
        <v>3407465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</row>
    <row r="34" spans="1:248" s="10" customFormat="1" ht="19.5" customHeight="1">
      <c r="A34" s="11"/>
      <c r="B34" s="21" t="s">
        <v>33</v>
      </c>
      <c r="C34" s="31"/>
      <c r="D34" s="15">
        <v>388324</v>
      </c>
      <c r="E34" s="15">
        <v>477148</v>
      </c>
      <c r="F34" s="15">
        <v>225286</v>
      </c>
      <c r="G34" s="12">
        <v>503659</v>
      </c>
      <c r="H34" s="20">
        <v>2397545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</row>
    <row r="35" spans="1:248" s="10" customFormat="1" ht="19.5" customHeight="1">
      <c r="A35" s="22"/>
      <c r="B35" s="23" t="s">
        <v>34</v>
      </c>
      <c r="C35" s="34"/>
      <c r="D35" s="24">
        <v>821934</v>
      </c>
      <c r="E35" s="24">
        <v>20000</v>
      </c>
      <c r="F35" s="24">
        <v>893877</v>
      </c>
      <c r="G35" s="25">
        <v>2717651</v>
      </c>
      <c r="H35" s="35">
        <v>1009920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</row>
    <row r="36" spans="2:8" ht="13.5" customHeight="1">
      <c r="B36" s="27"/>
      <c r="C36" s="27"/>
      <c r="D36" s="27"/>
      <c r="E36" s="27"/>
      <c r="F36" s="27"/>
      <c r="G36" s="27"/>
      <c r="H36" s="27" t="s">
        <v>29</v>
      </c>
    </row>
  </sheetData>
  <mergeCells count="1">
    <mergeCell ref="A3:C3"/>
  </mergeCells>
  <printOptions/>
  <pageMargins left="0.5118110236220472" right="0.3937007874015748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HEIMAT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cp:lastPrinted>2005-03-10T01:49:14Z</cp:lastPrinted>
  <dcterms:created xsi:type="dcterms:W3CDTF">2005-03-09T05:44:26Z</dcterms:created>
  <dcterms:modified xsi:type="dcterms:W3CDTF">2005-03-10T01:49:15Z</dcterms:modified>
  <cp:category/>
  <cp:version/>
  <cp:contentType/>
  <cp:contentStatus/>
</cp:coreProperties>
</file>