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19320" windowHeight="7896" tabRatio="603" activeTab="0"/>
  </bookViews>
  <sheets>
    <sheet name="4章目次" sheetId="1" r:id="rId1"/>
    <sheet name="4-1・2" sheetId="2" r:id="rId2"/>
    <sheet name="4-3" sheetId="3" r:id="rId3"/>
    <sheet name="4-4" sheetId="4" r:id="rId4"/>
    <sheet name="4-5" sheetId="5" r:id="rId5"/>
    <sheet name="4-6" sheetId="6" r:id="rId6"/>
    <sheet name="4-7" sheetId="7" r:id="rId7"/>
  </sheets>
  <externalReferences>
    <externalReference r:id="rId10"/>
    <externalReference r:id="rId11"/>
    <externalReference r:id="rId12"/>
  </externalReferences>
  <definedNames>
    <definedName name="_xlnm.Print_Area" localSheetId="1">'4-1・2'!$A$1:$J$44</definedName>
    <definedName name="_xlnm.Print_Area" localSheetId="2">'4-3'!$A$1:$X$24</definedName>
    <definedName name="_xlnm.Print_Area" localSheetId="3">'4-4'!$A$1:$K$13</definedName>
    <definedName name="_xlnm.Print_Area" localSheetId="4">'4-5'!$A$1:$M$16</definedName>
    <definedName name="_xlnm.Print_Area" localSheetId="5">'4-6'!$B$1:$V$40</definedName>
    <definedName name="_xlnm.Print_Area" localSheetId="6">'4-7'!$A$1:$K$37</definedName>
    <definedName name="_xlnm.Print_Area" localSheetId="0">'/情報政策室\06_情報政策課統計共有フォルダ\toukei\toukeiHP\h01\h0117\庁内照会\[00情報化推進室.xls]４－８'!$1:$35</definedName>
    <definedName name="_xlnm.Print_Area">'/tmp/tmp104b1a4u\庁内照会\[00情報化推進室.xls]４－８'!$1:$35</definedName>
    <definedName name="Z_D2E8CE45_1A20_4A40_9DCD_CCD867D4F6D3_.wvu.PrintArea" localSheetId="1" hidden="1">'4-1・2'!$A$1:$I$45</definedName>
    <definedName name="Z_D2E8CE45_1A20_4A40_9DCD_CCD867D4F6D3_.wvu.PrintArea" localSheetId="4" hidden="1">'4-5'!$A$1:$G$18</definedName>
    <definedName name="Z_D2E8CE45_1A20_4A40_9DCD_CCD867D4F6D3_.wvu.PrintArea" localSheetId="6" hidden="1">'4-7'!$A$1:$X$37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<sst xmlns="http://schemas.openxmlformats.org/spreadsheetml/2006/main" count="690" uniqueCount="291">
  <si>
    <t>事業所数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</si>
  <si>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</si>
  <si>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</si>
  <si>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</si>
  <si>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</si>
  <si>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</si>
  <si>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</si>
  <si>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</si>
  <si>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</si>
  <si>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</si>
  <si>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派遣・下請従業者のみ</t>
  </si>
  <si>
    <t>構成比(%)</t>
  </si>
  <si>
    <t>構成比(%)</t>
  </si>
  <si>
    <t>個人業主</t>
  </si>
  <si>
    <t>無給の家族従業者</t>
  </si>
  <si>
    <t>有給役員</t>
  </si>
  <si>
    <t>総数</t>
  </si>
  <si>
    <t>食料品</t>
  </si>
  <si>
    <t>ゴム製品</t>
  </si>
  <si>
    <t>非鉄金属</t>
  </si>
  <si>
    <t>金属製品</t>
  </si>
  <si>
    <t>事　業　所　数</t>
  </si>
  <si>
    <t>従   業   者   数　（人）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</si>
  <si>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</si>
  <si>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</si>
  <si>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</si>
  <si>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</si>
  <si>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</si>
  <si>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</si>
  <si>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</si>
  <si>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</si>
  <si>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</si>
  <si>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</si>
  <si>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組合・その他法人</t>
  </si>
  <si>
    <t>分類</t>
  </si>
  <si>
    <t>番号</t>
  </si>
  <si>
    <t>その他の</t>
  </si>
  <si>
    <t>修理料収入額</t>
  </si>
  <si>
    <t xml:space="preserve">    区         分</t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</si>
  <si>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</si>
  <si>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</si>
  <si>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</si>
  <si>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</si>
  <si>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</si>
  <si>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</si>
  <si>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</si>
  <si>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</si>
  <si>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</si>
  <si>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</si>
  <si>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</si>
  <si>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</si>
  <si>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</si>
  <si>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</si>
  <si>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</si>
  <si>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</si>
  <si>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</si>
  <si>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</si>
  <si>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</si>
  <si>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</si>
  <si>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</si>
  <si>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</si>
  <si>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</si>
  <si>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</si>
  <si>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</si>
  <si>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</si>
  <si>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</si>
  <si>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</si>
  <si>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</si>
  <si>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</si>
  <si>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</si>
  <si>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</si>
  <si>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</si>
  <si>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</si>
  <si>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</si>
  <si>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</si>
  <si>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</si>
  <si>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</si>
  <si>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</si>
  <si>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</si>
  <si>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</si>
  <si>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４－６  産業中分類別事業所数・従業者数・現金給与総額・原材料使用総額・製造品出荷額等</t>
  </si>
  <si>
    <t>個 人</t>
  </si>
  <si>
    <t xml:space="preserve"> 個人事業主・</t>
  </si>
  <si>
    <t xml:space="preserve"> 家族従業者</t>
  </si>
  <si>
    <t>原材料
使用総額</t>
  </si>
  <si>
    <t>現金給与
総額</t>
  </si>
  <si>
    <t>電子部品・デバイス・電子回路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</si>
  <si>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</si>
  <si>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</si>
  <si>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</si>
  <si>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</si>
  <si>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</si>
  <si>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</si>
  <si>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</si>
  <si>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</si>
  <si>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</si>
  <si>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</si>
  <si>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</si>
  <si>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</si>
  <si>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</si>
  <si>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</si>
  <si>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</si>
  <si>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</si>
  <si>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</si>
  <si>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</si>
  <si>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</si>
  <si>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</si>
  <si>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</si>
  <si>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</si>
  <si>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</si>
  <si>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</si>
  <si>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</si>
  <si>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</si>
  <si>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</si>
  <si>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</si>
  <si>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</si>
  <si>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</si>
  <si>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</si>
  <si>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</si>
  <si>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</si>
  <si>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</si>
  <si>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</si>
  <si>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</si>
  <si>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事業所数</t>
  </si>
  <si>
    <t>従業者数(人)</t>
  </si>
  <si>
    <t>構成比(%)</t>
  </si>
  <si>
    <t>1人～4人</t>
  </si>
  <si>
    <t>5人～9人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</si>
  <si>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</si>
  <si>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</si>
  <si>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</si>
  <si>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</si>
  <si>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</si>
  <si>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</si>
  <si>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</si>
  <si>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派遣・下請従業者のみ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</si>
  <si>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</si>
  <si>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</si>
  <si>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</si>
  <si>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</si>
  <si>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</si>
  <si>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</si>
  <si>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</si>
  <si>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</si>
  <si>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</si>
  <si>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</si>
  <si>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</si>
  <si>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</si>
  <si>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</si>
  <si>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</si>
  <si>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</si>
  <si>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</si>
  <si>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</si>
  <si>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</si>
  <si>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</si>
  <si>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</si>
  <si>
    <t>従業者数(人)</t>
  </si>
  <si>
    <t>総数</t>
  </si>
  <si>
    <t>　　正社員・正職員</t>
  </si>
  <si>
    <t>　　パート・アルバイト</t>
  </si>
  <si>
    <t>　　臨時雇用者</t>
  </si>
  <si>
    <t>総数</t>
  </si>
  <si>
    <t>数</t>
  </si>
  <si>
    <t>総</t>
  </si>
  <si>
    <t>総数</t>
  </si>
  <si>
    <t>総数</t>
  </si>
  <si>
    <t>男</t>
  </si>
  <si>
    <t>女</t>
  </si>
  <si>
    <t>注)総数には「男女別の不詳」を含む。</t>
  </si>
  <si>
    <t>製造品
出荷額等</t>
  </si>
  <si>
    <t>製造品出荷額</t>
  </si>
  <si>
    <t>加工賃収入額</t>
  </si>
  <si>
    <t>４－７  産業中分類別工業の推移（従業者数4人以上の事業所）</t>
  </si>
  <si>
    <t>区　　　　分</t>
  </si>
  <si>
    <t>従　業　者　数　(人)</t>
  </si>
  <si>
    <t>製　造　品　出　荷　額　等　(万円)</t>
  </si>
  <si>
    <t>平  成</t>
  </si>
  <si>
    <t xml:space="preserve">総数 </t>
  </si>
  <si>
    <t>平  成  24 年</t>
  </si>
  <si>
    <t>平  成  24 年</t>
  </si>
  <si>
    <t>区        分</t>
  </si>
  <si>
    <t>従業者(人)</t>
  </si>
  <si>
    <t>構成比(%)</t>
  </si>
  <si>
    <t>総        数</t>
  </si>
  <si>
    <t xml:space="preserve"> 　個        人</t>
  </si>
  <si>
    <t xml:space="preserve"> 　法        人</t>
  </si>
  <si>
    <t>　　 会社以外の法人</t>
  </si>
  <si>
    <t>　 法人でない団体</t>
  </si>
  <si>
    <t>構成比(%)</t>
  </si>
  <si>
    <t xml:space="preserve">   調査日：平成24年2月1日現在</t>
  </si>
  <si>
    <t>資料:情報政策室｢工業統計調査｣</t>
  </si>
  <si>
    <t>区　　　　　分</t>
  </si>
  <si>
    <t>　　 会社</t>
  </si>
  <si>
    <t>区　　　分</t>
  </si>
  <si>
    <t>　　 ・付加価値額（従業者数4人以上の事業所）</t>
  </si>
  <si>
    <t xml:space="preserve"> </t>
  </si>
  <si>
    <t>その他の製造業</t>
  </si>
  <si>
    <t>その他の製造業</t>
  </si>
  <si>
    <t>28 年</t>
  </si>
  <si>
    <t>資料：情報政策室「経済センサス-活動調査」</t>
  </si>
  <si>
    <t>　　　　　 平成28年6月1日現在</t>
  </si>
  <si>
    <t>４－１  産業大分類別民営事業所数及び従業者数</t>
  </si>
  <si>
    <t>４－２  従業者規模別民営事業所数及び従業者数</t>
  </si>
  <si>
    <t>４－３  産業大分類・従業者規模別民営事業所数及び従業者数</t>
  </si>
  <si>
    <t>４－４  経営組織別民営事業所数・従業者数</t>
  </si>
  <si>
    <t>注)調査日：平成24年2月1日現在</t>
  </si>
  <si>
    <t>注)調査日：平成28年6月1日現在</t>
  </si>
  <si>
    <t>常用雇用者</t>
  </si>
  <si>
    <t>28　年</t>
  </si>
  <si>
    <t>資料:情報政策室｢経済センサス-活動調査｣</t>
  </si>
  <si>
    <t>28 年</t>
  </si>
  <si>
    <t>４－５  従業上の地位・男女別従業者数（民営）</t>
  </si>
  <si>
    <t>(平成29年6月1日現在)</t>
  </si>
  <si>
    <t>26  年</t>
  </si>
  <si>
    <t>29 年</t>
  </si>
  <si>
    <t>30 年</t>
  </si>
  <si>
    <t>注)事業所数及び従業者数について平成26年は12月31日現在、平成29年及び30年は6月1日現在</t>
  </si>
  <si>
    <t>　 製造品出荷額等について平成26年は当該年を平成29年及び30年は前年中を指す。</t>
  </si>
  <si>
    <t>　　その他の収入額は修理料収入額を含む。</t>
  </si>
  <si>
    <t>注）金額項目については平成28年中の金額である。</t>
  </si>
  <si>
    <t>４ 事業所・工業</t>
  </si>
  <si>
    <t>４－１</t>
  </si>
  <si>
    <t>産</t>
  </si>
  <si>
    <t>業</t>
  </si>
  <si>
    <t>大</t>
  </si>
  <si>
    <t>分</t>
  </si>
  <si>
    <t>類</t>
  </si>
  <si>
    <t>別</t>
  </si>
  <si>
    <t>民</t>
  </si>
  <si>
    <t>営</t>
  </si>
  <si>
    <t>事</t>
  </si>
  <si>
    <t>所</t>
  </si>
  <si>
    <t>数</t>
  </si>
  <si>
    <t>及</t>
  </si>
  <si>
    <t>び</t>
  </si>
  <si>
    <t>従</t>
  </si>
  <si>
    <t>者</t>
  </si>
  <si>
    <t>４－２</t>
  </si>
  <si>
    <t>規</t>
  </si>
  <si>
    <t>模</t>
  </si>
  <si>
    <t>４－３</t>
  </si>
  <si>
    <t>・</t>
  </si>
  <si>
    <t>４－４</t>
  </si>
  <si>
    <t>経</t>
  </si>
  <si>
    <t>組</t>
  </si>
  <si>
    <t>織</t>
  </si>
  <si>
    <t>４－５</t>
  </si>
  <si>
    <t>上</t>
  </si>
  <si>
    <t>の</t>
  </si>
  <si>
    <t>地</t>
  </si>
  <si>
    <t>位</t>
  </si>
  <si>
    <t>男</t>
  </si>
  <si>
    <t>女</t>
  </si>
  <si>
    <t>別</t>
  </si>
  <si>
    <t>(</t>
  </si>
  <si>
    <t>)</t>
  </si>
  <si>
    <t>４－６</t>
  </si>
  <si>
    <t>中</t>
  </si>
  <si>
    <t>所</t>
  </si>
  <si>
    <t>現</t>
  </si>
  <si>
    <t>金</t>
  </si>
  <si>
    <t>給</t>
  </si>
  <si>
    <t>与</t>
  </si>
  <si>
    <t>総</t>
  </si>
  <si>
    <t>額</t>
  </si>
  <si>
    <t>原</t>
  </si>
  <si>
    <t>材</t>
  </si>
  <si>
    <t>料</t>
  </si>
  <si>
    <t>使</t>
  </si>
  <si>
    <t>用</t>
  </si>
  <si>
    <t>製</t>
  </si>
  <si>
    <t>造</t>
  </si>
  <si>
    <t>品</t>
  </si>
  <si>
    <t>出</t>
  </si>
  <si>
    <t>荷</t>
  </si>
  <si>
    <t>額</t>
  </si>
  <si>
    <t>等</t>
  </si>
  <si>
    <t>付</t>
  </si>
  <si>
    <t>加</t>
  </si>
  <si>
    <t>価</t>
  </si>
  <si>
    <t>値</t>
  </si>
  <si>
    <t>人</t>
  </si>
  <si>
    <t>以</t>
  </si>
  <si>
    <t>事</t>
  </si>
  <si>
    <t>業</t>
  </si>
  <si>
    <t>所</t>
  </si>
  <si>
    <t>）</t>
  </si>
  <si>
    <t>４－７</t>
  </si>
  <si>
    <t>工</t>
  </si>
  <si>
    <t>推</t>
  </si>
  <si>
    <t>移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</si>
</sst>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%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26"/>
      <name val="ＭＳ Ｐゴシック"/>
      <family val="3"/>
    </font>
    <font>
      <b/>
      <sz val="2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/>
    </xf>
    <xf numFmtId="186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20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/>
    </xf>
    <xf numFmtId="41" fontId="4" fillId="0" borderId="21" xfId="0" applyNumberFormat="1" applyFont="1" applyBorder="1" applyAlignment="1">
      <alignment horizontal="centerContinuous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1" fontId="13" fillId="0" borderId="0" xfId="43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 horizontal="center"/>
    </xf>
    <xf numFmtId="0" fontId="4" fillId="0" borderId="27" xfId="0" applyFont="1" applyBorder="1" applyAlignment="1">
      <alignment vertical="center" shrinkToFit="1"/>
    </xf>
    <xf numFmtId="0" fontId="4" fillId="0" borderId="2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41" fontId="15" fillId="0" borderId="16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 horizontal="right" vertical="center"/>
    </xf>
    <xf numFmtId="18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2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distributed"/>
    </xf>
    <xf numFmtId="0" fontId="4" fillId="0" borderId="28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distributed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3" fontId="4" fillId="0" borderId="0" xfId="49" applyNumberFormat="1" applyFont="1" applyFill="1" applyBorder="1" applyAlignment="1">
      <alignment horizontal="right" vertical="center"/>
    </xf>
    <xf numFmtId="0" fontId="1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33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0" xfId="0" applyNumberFormat="1" applyFont="1" applyFill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Continuous" vertical="center" wrapText="1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 wrapText="1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41" fontId="4" fillId="0" borderId="15" xfId="0" applyNumberFormat="1" applyFont="1" applyBorder="1" applyAlignment="1">
      <alignment/>
    </xf>
    <xf numFmtId="179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86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15" xfId="49" applyNumberFormat="1" applyFont="1" applyFill="1" applyBorder="1" applyAlignment="1">
      <alignment horizontal="right" vertical="justify"/>
    </xf>
    <xf numFmtId="41" fontId="4" fillId="0" borderId="11" xfId="49" applyNumberFormat="1" applyFont="1" applyFill="1" applyBorder="1" applyAlignment="1">
      <alignment horizontal="right" vertical="justify"/>
    </xf>
    <xf numFmtId="0" fontId="4" fillId="0" borderId="39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180" fontId="4" fillId="0" borderId="0" xfId="0" applyNumberFormat="1" applyFont="1" applyAlignment="1">
      <alignment/>
    </xf>
    <xf numFmtId="0" fontId="10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4" fillId="33" borderId="29" xfId="0" applyNumberFormat="1" applyFont="1" applyFill="1" applyBorder="1" applyAlignment="1">
      <alignment/>
    </xf>
    <xf numFmtId="0" fontId="4" fillId="33" borderId="28" xfId="0" applyNumberFormat="1" applyFont="1" applyFill="1" applyBorder="1" applyAlignment="1">
      <alignment/>
    </xf>
    <xf numFmtId="38" fontId="4" fillId="33" borderId="0" xfId="49" applyFont="1" applyFill="1" applyBorder="1" applyAlignment="1">
      <alignment/>
    </xf>
    <xf numFmtId="220" fontId="4" fillId="33" borderId="0" xfId="49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8" fontId="4" fillId="33" borderId="0" xfId="49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/>
    </xf>
    <xf numFmtId="38" fontId="4" fillId="33" borderId="11" xfId="49" applyFont="1" applyFill="1" applyBorder="1" applyAlignment="1" applyProtection="1">
      <alignment/>
      <protection locked="0"/>
    </xf>
    <xf numFmtId="220" fontId="4" fillId="33" borderId="11" xfId="49" applyNumberFormat="1" applyFont="1" applyFill="1" applyBorder="1" applyAlignment="1">
      <alignment/>
    </xf>
    <xf numFmtId="177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>
      <alignment horizontal="right"/>
    </xf>
    <xf numFmtId="41" fontId="4" fillId="0" borderId="39" xfId="0" applyNumberFormat="1" applyFont="1" applyBorder="1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29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Alignment="1">
      <alignment horizontal="right" vertical="center"/>
    </xf>
    <xf numFmtId="3" fontId="4" fillId="0" borderId="0" xfId="0" applyNumberFormat="1" applyFont="1" applyFill="1" applyAlignment="1" quotePrefix="1">
      <alignment horizontal="right" vertical="center"/>
    </xf>
    <xf numFmtId="38" fontId="4" fillId="0" borderId="0" xfId="49" applyFont="1" applyFill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179" fontId="4" fillId="33" borderId="0" xfId="0" applyNumberFormat="1" applyFont="1" applyFill="1" applyBorder="1" applyAlignment="1">
      <alignment vertical="center"/>
    </xf>
    <xf numFmtId="41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shrinkToFit="1"/>
    </xf>
    <xf numFmtId="179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 shrinkToFit="1"/>
    </xf>
    <xf numFmtId="179" fontId="4" fillId="33" borderId="11" xfId="0" applyNumberFormat="1" applyFont="1" applyFill="1" applyBorder="1" applyAlignment="1">
      <alignment vertical="center"/>
    </xf>
    <xf numFmtId="41" fontId="4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  <xf numFmtId="190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5" fontId="4" fillId="0" borderId="42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/>
    </xf>
    <xf numFmtId="0" fontId="4" fillId="0" borderId="2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7" fillId="33" borderId="0" xfId="63" applyFont="1" applyFill="1" applyAlignment="1">
      <alignment horizontal="center"/>
      <protection/>
    </xf>
    <xf numFmtId="0" fontId="17" fillId="33" borderId="0" xfId="63" applyFont="1" applyFill="1" applyAlignment="1">
      <alignment horizontal="right"/>
      <protection/>
    </xf>
    <xf numFmtId="0" fontId="17" fillId="33" borderId="0" xfId="63" applyFont="1" applyFill="1">
      <alignment/>
      <protection/>
    </xf>
    <xf numFmtId="0" fontId="8" fillId="33" borderId="0" xfId="63" applyFont="1" applyFill="1" applyAlignment="1">
      <alignment horizontal="center"/>
      <protection/>
    </xf>
    <xf numFmtId="0" fontId="19" fillId="33" borderId="0" xfId="63" applyFont="1" applyFill="1" applyAlignment="1">
      <alignment horizontal="distributed"/>
      <protection/>
    </xf>
    <xf numFmtId="0" fontId="20" fillId="33" borderId="0" xfId="63" applyFont="1" applyFill="1" applyAlignment="1">
      <alignment horizontal="center"/>
      <protection/>
    </xf>
    <xf numFmtId="0" fontId="20" fillId="33" borderId="0" xfId="63" applyFont="1" applyFill="1" applyAlignment="1">
      <alignment horizontal="right"/>
      <protection/>
    </xf>
    <xf numFmtId="0" fontId="20" fillId="33" borderId="0" xfId="63" applyFont="1" applyFill="1">
      <alignment/>
      <protection/>
    </xf>
    <xf numFmtId="0" fontId="20" fillId="33" borderId="0" xfId="63" applyFont="1" applyFill="1" applyAlignment="1">
      <alignment horizontal="center" vertical="center"/>
      <protection/>
    </xf>
    <xf numFmtId="0" fontId="16" fillId="33" borderId="0" xfId="63" applyFill="1" applyAlignment="1">
      <alignment horizontal="center"/>
      <protection/>
    </xf>
    <xf numFmtId="0" fontId="16" fillId="33" borderId="0" xfId="63" applyFill="1">
      <alignment/>
      <protection/>
    </xf>
    <xf numFmtId="0" fontId="16" fillId="33" borderId="0" xfId="63" applyFill="1" applyAlignment="1">
      <alignment horizontal="right"/>
      <protection/>
    </xf>
    <xf numFmtId="49" fontId="6" fillId="33" borderId="0" xfId="43" applyNumberFormat="1" applyFill="1" applyAlignment="1" applyProtection="1">
      <alignment horizontal="center"/>
      <protection/>
    </xf>
    <xf numFmtId="0" fontId="18" fillId="33" borderId="0" xfId="63" applyFont="1" applyFill="1" applyAlignment="1">
      <alignment horizontal="distributed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11" fillId="33" borderId="22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1" fillId="33" borderId="5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horizontal="center" vertical="center"/>
    </xf>
    <xf numFmtId="0" fontId="4" fillId="33" borderId="53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5" xfId="0" applyNumberFormat="1" applyFont="1" applyBorder="1" applyAlignment="1" applyProtection="1">
      <alignment horizontal="center" vertical="center"/>
      <protection locked="0"/>
    </xf>
    <xf numFmtId="41" fontId="4" fillId="0" borderId="56" xfId="0" applyNumberFormat="1" applyFont="1" applyBorder="1" applyAlignment="1">
      <alignment horizontal="center" vertical="center" wrapText="1"/>
    </xf>
    <xf numFmtId="41" fontId="4" fillId="0" borderId="5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5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5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23460;\06_&#24773;&#22577;&#25919;&#31574;&#35506;&#32113;&#35336;&#20849;&#26377;&#12501;&#12457;&#12523;&#12480;\toukei\toukeiHP\h01\h0117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1"/>
  <sheetViews>
    <sheetView tabSelected="1" zoomScalePageLayoutView="0" workbookViewId="0" topLeftCell="A1">
      <selection activeCell="V28" sqref="V28"/>
    </sheetView>
  </sheetViews>
  <sheetFormatPr defaultColWidth="9" defaultRowHeight="15"/>
  <cols>
    <col min="1" max="6" width="2.09765625" style="190" customWidth="1"/>
    <col min="7" max="7" width="2.8984375" style="190" customWidth="1"/>
    <col min="8" max="8" width="1.69921875" style="190" customWidth="1"/>
    <col min="9" max="9" width="2.8984375" style="190" customWidth="1"/>
    <col min="10" max="10" width="0.8984375" style="190" customWidth="1"/>
    <col min="11" max="28" width="2.09765625" style="190" customWidth="1"/>
    <col min="29" max="29" width="2.09765625" style="192" customWidth="1"/>
    <col min="30" max="40" width="2.09765625" style="190" customWidth="1"/>
    <col min="41" max="87" width="2.09765625" style="191" customWidth="1"/>
    <col min="88" max="16384" width="9" style="191" customWidth="1"/>
  </cols>
  <sheetData>
    <row r="1" spans="1:40" s="183" customFormat="1" ht="18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2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</row>
    <row r="2" spans="1:40" s="183" customFormat="1" ht="18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</row>
    <row r="3" spans="1:40" s="183" customFormat="1" ht="18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2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</row>
    <row r="4" spans="1:40" s="183" customFormat="1" ht="18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4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</row>
    <row r="5" spans="1:40" s="183" customFormat="1" ht="10.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</row>
    <row r="6" spans="1:40" s="183" customFormat="1" ht="18" customHeight="1">
      <c r="A6" s="181"/>
      <c r="B6" s="181"/>
      <c r="C6" s="181"/>
      <c r="D6" s="181"/>
      <c r="E6" s="181"/>
      <c r="F6" s="181"/>
      <c r="G6" s="181"/>
      <c r="I6" s="194" t="s">
        <v>220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85"/>
      <c r="AC6" s="185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</row>
    <row r="7" spans="1:40" s="183" customFormat="1" ht="18" customHeight="1">
      <c r="A7" s="181"/>
      <c r="B7" s="181"/>
      <c r="C7" s="181"/>
      <c r="D7" s="181"/>
      <c r="E7" s="181"/>
      <c r="F7" s="181"/>
      <c r="G7" s="181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85"/>
      <c r="AC7" s="185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1:40" s="183" customFormat="1" ht="18" customHeight="1">
      <c r="A8" s="181"/>
      <c r="B8" s="181"/>
      <c r="C8" s="181"/>
      <c r="D8" s="181"/>
      <c r="E8" s="181"/>
      <c r="F8" s="181"/>
      <c r="G8" s="181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85"/>
      <c r="AC8" s="185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1:40" s="188" customFormat="1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7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s="188" customFormat="1" ht="1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7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1:40" s="188" customFormat="1" ht="1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9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40" s="188" customFormat="1" ht="15" customHeight="1">
      <c r="A12" s="186"/>
      <c r="B12" s="186"/>
      <c r="C12" s="186"/>
      <c r="D12" s="186"/>
      <c r="E12" s="186"/>
      <c r="F12" s="186"/>
      <c r="G12" s="193" t="s">
        <v>221</v>
      </c>
      <c r="H12" s="193"/>
      <c r="I12" s="193"/>
      <c r="J12" s="181"/>
      <c r="K12" s="181" t="s">
        <v>222</v>
      </c>
      <c r="L12" s="181" t="s">
        <v>223</v>
      </c>
      <c r="M12" s="181" t="s">
        <v>224</v>
      </c>
      <c r="N12" s="181" t="s">
        <v>225</v>
      </c>
      <c r="O12" s="181" t="s">
        <v>226</v>
      </c>
      <c r="P12" s="181" t="s">
        <v>227</v>
      </c>
      <c r="Q12" s="181" t="s">
        <v>228</v>
      </c>
      <c r="R12" s="181" t="s">
        <v>229</v>
      </c>
      <c r="S12" s="181" t="s">
        <v>230</v>
      </c>
      <c r="T12" s="181" t="s">
        <v>223</v>
      </c>
      <c r="U12" s="181" t="s">
        <v>231</v>
      </c>
      <c r="V12" s="181" t="s">
        <v>232</v>
      </c>
      <c r="W12" s="181" t="s">
        <v>233</v>
      </c>
      <c r="X12" s="181" t="s">
        <v>234</v>
      </c>
      <c r="Y12" s="181" t="s">
        <v>235</v>
      </c>
      <c r="Z12" s="181" t="s">
        <v>223</v>
      </c>
      <c r="AA12" s="181" t="s">
        <v>236</v>
      </c>
      <c r="AB12" s="181" t="s">
        <v>232</v>
      </c>
      <c r="AC12" s="181"/>
      <c r="AD12" s="181"/>
      <c r="AE12" s="181"/>
      <c r="AF12" s="181"/>
      <c r="AG12" s="181"/>
      <c r="AH12" s="181"/>
      <c r="AI12" s="186"/>
      <c r="AJ12" s="186"/>
      <c r="AK12" s="186"/>
      <c r="AL12" s="186"/>
      <c r="AM12" s="186"/>
      <c r="AN12" s="186"/>
    </row>
    <row r="13" spans="1:40" s="188" customFormat="1" ht="15" customHeight="1">
      <c r="A13" s="186"/>
      <c r="B13" s="186"/>
      <c r="C13" s="186"/>
      <c r="D13" s="186"/>
      <c r="E13" s="186"/>
      <c r="F13" s="186"/>
      <c r="G13" s="193" t="s">
        <v>237</v>
      </c>
      <c r="H13" s="193"/>
      <c r="I13" s="193"/>
      <c r="J13" s="181"/>
      <c r="K13" s="181" t="s">
        <v>235</v>
      </c>
      <c r="L13" s="181" t="s">
        <v>223</v>
      </c>
      <c r="M13" s="181" t="s">
        <v>236</v>
      </c>
      <c r="N13" s="181" t="s">
        <v>238</v>
      </c>
      <c r="O13" s="181" t="s">
        <v>239</v>
      </c>
      <c r="P13" s="181" t="s">
        <v>227</v>
      </c>
      <c r="Q13" s="181" t="s">
        <v>228</v>
      </c>
      <c r="R13" s="181" t="s">
        <v>229</v>
      </c>
      <c r="S13" s="181" t="s">
        <v>230</v>
      </c>
      <c r="T13" s="181" t="s">
        <v>223</v>
      </c>
      <c r="U13" s="181" t="s">
        <v>231</v>
      </c>
      <c r="V13" s="181" t="s">
        <v>232</v>
      </c>
      <c r="W13" s="181" t="s">
        <v>233</v>
      </c>
      <c r="X13" s="181" t="s">
        <v>234</v>
      </c>
      <c r="Y13" s="181" t="s">
        <v>235</v>
      </c>
      <c r="Z13" s="181" t="s">
        <v>223</v>
      </c>
      <c r="AA13" s="181" t="s">
        <v>236</v>
      </c>
      <c r="AB13" s="181" t="s">
        <v>232</v>
      </c>
      <c r="AC13" s="181"/>
      <c r="AD13" s="181"/>
      <c r="AE13" s="181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1:40" s="188" customFormat="1" ht="15" customHeight="1">
      <c r="A14" s="186"/>
      <c r="B14" s="186"/>
      <c r="C14" s="186"/>
      <c r="D14" s="186"/>
      <c r="E14" s="186"/>
      <c r="F14" s="186"/>
      <c r="G14" s="193" t="s">
        <v>240</v>
      </c>
      <c r="H14" s="193"/>
      <c r="I14" s="193"/>
      <c r="J14" s="181"/>
      <c r="K14" s="181" t="s">
        <v>222</v>
      </c>
      <c r="L14" s="181" t="s">
        <v>223</v>
      </c>
      <c r="M14" s="181" t="s">
        <v>224</v>
      </c>
      <c r="N14" s="181" t="s">
        <v>225</v>
      </c>
      <c r="O14" s="181" t="s">
        <v>226</v>
      </c>
      <c r="P14" s="181" t="s">
        <v>241</v>
      </c>
      <c r="Q14" s="181" t="s">
        <v>235</v>
      </c>
      <c r="R14" s="181" t="s">
        <v>223</v>
      </c>
      <c r="S14" s="181" t="s">
        <v>236</v>
      </c>
      <c r="T14" s="181" t="s">
        <v>238</v>
      </c>
      <c r="U14" s="181" t="s">
        <v>239</v>
      </c>
      <c r="V14" s="181" t="s">
        <v>227</v>
      </c>
      <c r="W14" s="181" t="s">
        <v>228</v>
      </c>
      <c r="X14" s="181" t="s">
        <v>229</v>
      </c>
      <c r="Y14" s="181" t="s">
        <v>230</v>
      </c>
      <c r="Z14" s="181" t="s">
        <v>223</v>
      </c>
      <c r="AA14" s="181" t="s">
        <v>231</v>
      </c>
      <c r="AB14" s="181" t="s">
        <v>232</v>
      </c>
      <c r="AC14" s="181" t="s">
        <v>233</v>
      </c>
      <c r="AD14" s="181" t="s">
        <v>234</v>
      </c>
      <c r="AE14" s="181" t="s">
        <v>235</v>
      </c>
      <c r="AF14" s="181" t="s">
        <v>223</v>
      </c>
      <c r="AG14" s="181" t="s">
        <v>236</v>
      </c>
      <c r="AH14" s="181" t="s">
        <v>232</v>
      </c>
      <c r="AI14" s="181"/>
      <c r="AJ14" s="181"/>
      <c r="AK14" s="186"/>
      <c r="AL14" s="186"/>
      <c r="AM14" s="186"/>
      <c r="AN14" s="186"/>
    </row>
    <row r="15" spans="1:40" s="188" customFormat="1" ht="15" customHeight="1">
      <c r="A15" s="186"/>
      <c r="B15" s="186"/>
      <c r="C15" s="186"/>
      <c r="D15" s="186"/>
      <c r="E15" s="186"/>
      <c r="F15" s="186"/>
      <c r="G15" s="193" t="s">
        <v>242</v>
      </c>
      <c r="H15" s="193"/>
      <c r="I15" s="193"/>
      <c r="J15" s="181"/>
      <c r="K15" s="181" t="s">
        <v>243</v>
      </c>
      <c r="L15" s="181" t="s">
        <v>229</v>
      </c>
      <c r="M15" s="181" t="s">
        <v>244</v>
      </c>
      <c r="N15" s="181" t="s">
        <v>245</v>
      </c>
      <c r="O15" s="181" t="s">
        <v>227</v>
      </c>
      <c r="P15" s="181" t="s">
        <v>228</v>
      </c>
      <c r="Q15" s="181" t="s">
        <v>229</v>
      </c>
      <c r="R15" s="181" t="s">
        <v>230</v>
      </c>
      <c r="S15" s="181" t="s">
        <v>223</v>
      </c>
      <c r="T15" s="181" t="s">
        <v>231</v>
      </c>
      <c r="U15" s="181" t="s">
        <v>232</v>
      </c>
      <c r="V15" s="181" t="s">
        <v>241</v>
      </c>
      <c r="W15" s="181" t="s">
        <v>235</v>
      </c>
      <c r="X15" s="181" t="s">
        <v>223</v>
      </c>
      <c r="Y15" s="181" t="s">
        <v>236</v>
      </c>
      <c r="Z15" s="181" t="s">
        <v>232</v>
      </c>
      <c r="AA15" s="181"/>
      <c r="AB15" s="181"/>
      <c r="AC15" s="182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s="188" customFormat="1" ht="15" customHeight="1">
      <c r="A16" s="186"/>
      <c r="B16" s="186"/>
      <c r="C16" s="186"/>
      <c r="D16" s="186"/>
      <c r="E16" s="186"/>
      <c r="F16" s="186"/>
      <c r="G16" s="193" t="s">
        <v>246</v>
      </c>
      <c r="H16" s="193"/>
      <c r="I16" s="193"/>
      <c r="J16" s="181"/>
      <c r="K16" s="181" t="s">
        <v>235</v>
      </c>
      <c r="L16" s="181" t="s">
        <v>223</v>
      </c>
      <c r="M16" s="181" t="s">
        <v>247</v>
      </c>
      <c r="N16" s="181" t="s">
        <v>248</v>
      </c>
      <c r="O16" s="181" t="s">
        <v>249</v>
      </c>
      <c r="P16" s="181" t="s">
        <v>250</v>
      </c>
      <c r="Q16" s="181" t="s">
        <v>241</v>
      </c>
      <c r="R16" s="181" t="s">
        <v>251</v>
      </c>
      <c r="S16" s="181" t="s">
        <v>252</v>
      </c>
      <c r="T16" s="181" t="s">
        <v>253</v>
      </c>
      <c r="U16" s="181" t="s">
        <v>235</v>
      </c>
      <c r="V16" s="181" t="s">
        <v>223</v>
      </c>
      <c r="W16" s="181" t="s">
        <v>236</v>
      </c>
      <c r="X16" s="181" t="s">
        <v>232</v>
      </c>
      <c r="Y16" s="181" t="s">
        <v>254</v>
      </c>
      <c r="Z16" s="181" t="s">
        <v>228</v>
      </c>
      <c r="AA16" s="181" t="s">
        <v>229</v>
      </c>
      <c r="AB16" s="181" t="s">
        <v>255</v>
      </c>
      <c r="AC16" s="182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</row>
    <row r="17" spans="1:68" s="188" customFormat="1" ht="15" customHeight="1">
      <c r="A17" s="186"/>
      <c r="B17" s="186"/>
      <c r="C17" s="186"/>
      <c r="D17" s="186"/>
      <c r="E17" s="186"/>
      <c r="F17" s="186"/>
      <c r="G17" s="193" t="s">
        <v>256</v>
      </c>
      <c r="H17" s="193"/>
      <c r="I17" s="193"/>
      <c r="J17" s="181"/>
      <c r="K17" s="181" t="s">
        <v>222</v>
      </c>
      <c r="L17" s="181" t="s">
        <v>223</v>
      </c>
      <c r="M17" s="181" t="s">
        <v>257</v>
      </c>
      <c r="N17" s="181" t="s">
        <v>225</v>
      </c>
      <c r="O17" s="181" t="s">
        <v>226</v>
      </c>
      <c r="P17" s="181" t="s">
        <v>227</v>
      </c>
      <c r="Q17" s="181" t="s">
        <v>230</v>
      </c>
      <c r="R17" s="181" t="s">
        <v>223</v>
      </c>
      <c r="S17" s="181" t="s">
        <v>258</v>
      </c>
      <c r="T17" s="181" t="s">
        <v>232</v>
      </c>
      <c r="U17" s="181" t="s">
        <v>241</v>
      </c>
      <c r="V17" s="181" t="s">
        <v>235</v>
      </c>
      <c r="W17" s="181" t="s">
        <v>223</v>
      </c>
      <c r="X17" s="181" t="s">
        <v>236</v>
      </c>
      <c r="Y17" s="181" t="s">
        <v>232</v>
      </c>
      <c r="Z17" s="181" t="s">
        <v>241</v>
      </c>
      <c r="AA17" s="181" t="s">
        <v>259</v>
      </c>
      <c r="AB17" s="181" t="s">
        <v>260</v>
      </c>
      <c r="AC17" s="181" t="s">
        <v>261</v>
      </c>
      <c r="AD17" s="181" t="s">
        <v>262</v>
      </c>
      <c r="AE17" s="181" t="s">
        <v>263</v>
      </c>
      <c r="AF17" s="181" t="s">
        <v>264</v>
      </c>
      <c r="AG17" s="181" t="s">
        <v>241</v>
      </c>
      <c r="AH17" s="181" t="s">
        <v>265</v>
      </c>
      <c r="AI17" s="181" t="s">
        <v>266</v>
      </c>
      <c r="AJ17" s="181" t="s">
        <v>267</v>
      </c>
      <c r="AK17" s="181" t="s">
        <v>268</v>
      </c>
      <c r="AL17" s="181" t="s">
        <v>269</v>
      </c>
      <c r="AM17" s="181" t="s">
        <v>263</v>
      </c>
      <c r="AN17" s="181" t="s">
        <v>264</v>
      </c>
      <c r="AO17" s="181" t="s">
        <v>241</v>
      </c>
      <c r="AP17" s="181" t="s">
        <v>270</v>
      </c>
      <c r="AQ17" s="181" t="s">
        <v>271</v>
      </c>
      <c r="AR17" s="181" t="s">
        <v>272</v>
      </c>
      <c r="AS17" s="181" t="s">
        <v>273</v>
      </c>
      <c r="AT17" s="181" t="s">
        <v>274</v>
      </c>
      <c r="AU17" s="181" t="s">
        <v>275</v>
      </c>
      <c r="AV17" s="181" t="s">
        <v>276</v>
      </c>
      <c r="AW17" s="181" t="s">
        <v>241</v>
      </c>
      <c r="AX17" s="181" t="s">
        <v>277</v>
      </c>
      <c r="AY17" s="181" t="s">
        <v>278</v>
      </c>
      <c r="AZ17" s="181" t="s">
        <v>279</v>
      </c>
      <c r="BA17" s="181" t="s">
        <v>280</v>
      </c>
      <c r="BB17" s="181" t="s">
        <v>264</v>
      </c>
      <c r="BC17" s="181" t="s">
        <v>254</v>
      </c>
      <c r="BD17" s="181" t="s">
        <v>235</v>
      </c>
      <c r="BE17" s="181" t="s">
        <v>223</v>
      </c>
      <c r="BF17" s="181" t="s">
        <v>236</v>
      </c>
      <c r="BG17" s="181" t="s">
        <v>232</v>
      </c>
      <c r="BH17" s="181">
        <v>4</v>
      </c>
      <c r="BI17" s="181" t="s">
        <v>281</v>
      </c>
      <c r="BJ17" s="181" t="s">
        <v>282</v>
      </c>
      <c r="BK17" s="181" t="s">
        <v>247</v>
      </c>
      <c r="BL17" s="181" t="s">
        <v>248</v>
      </c>
      <c r="BM17" s="181" t="s">
        <v>283</v>
      </c>
      <c r="BN17" s="181" t="s">
        <v>284</v>
      </c>
      <c r="BO17" s="181" t="s">
        <v>285</v>
      </c>
      <c r="BP17" s="181" t="s">
        <v>286</v>
      </c>
    </row>
    <row r="18" spans="1:40" s="188" customFormat="1" ht="15" customHeight="1">
      <c r="A18" s="186"/>
      <c r="B18" s="186"/>
      <c r="C18" s="186"/>
      <c r="D18" s="186"/>
      <c r="E18" s="186"/>
      <c r="F18" s="186"/>
      <c r="G18" s="193" t="s">
        <v>287</v>
      </c>
      <c r="H18" s="193"/>
      <c r="I18" s="193"/>
      <c r="J18" s="181"/>
      <c r="K18" s="181" t="s">
        <v>222</v>
      </c>
      <c r="L18" s="181" t="s">
        <v>223</v>
      </c>
      <c r="M18" s="181" t="s">
        <v>257</v>
      </c>
      <c r="N18" s="181" t="s">
        <v>225</v>
      </c>
      <c r="O18" s="181" t="s">
        <v>226</v>
      </c>
      <c r="P18" s="181" t="s">
        <v>227</v>
      </c>
      <c r="Q18" s="181" t="s">
        <v>288</v>
      </c>
      <c r="R18" s="181" t="s">
        <v>223</v>
      </c>
      <c r="S18" s="181" t="s">
        <v>248</v>
      </c>
      <c r="T18" s="181" t="s">
        <v>289</v>
      </c>
      <c r="U18" s="181" t="s">
        <v>290</v>
      </c>
      <c r="V18" s="186" t="s">
        <v>254</v>
      </c>
      <c r="W18" s="181" t="s">
        <v>235</v>
      </c>
      <c r="X18" s="181" t="s">
        <v>223</v>
      </c>
      <c r="Y18" s="181" t="s">
        <v>236</v>
      </c>
      <c r="Z18" s="181" t="s">
        <v>232</v>
      </c>
      <c r="AA18" s="181">
        <v>4</v>
      </c>
      <c r="AB18" s="181" t="s">
        <v>281</v>
      </c>
      <c r="AC18" s="181" t="s">
        <v>282</v>
      </c>
      <c r="AD18" s="181" t="s">
        <v>247</v>
      </c>
      <c r="AE18" s="181" t="s">
        <v>248</v>
      </c>
      <c r="AF18" s="181" t="s">
        <v>283</v>
      </c>
      <c r="AG18" s="181" t="s">
        <v>284</v>
      </c>
      <c r="AH18" s="181" t="s">
        <v>285</v>
      </c>
      <c r="AI18" s="181" t="s">
        <v>286</v>
      </c>
      <c r="AJ18" s="186"/>
      <c r="AK18" s="186"/>
      <c r="AL18" s="186"/>
      <c r="AM18" s="186"/>
      <c r="AN18" s="186"/>
    </row>
    <row r="19" spans="1:40" s="188" customFormat="1" ht="15" customHeight="1">
      <c r="A19" s="186"/>
      <c r="B19" s="186"/>
      <c r="C19" s="186"/>
      <c r="D19" s="186"/>
      <c r="E19" s="186"/>
      <c r="F19" s="186"/>
      <c r="G19" s="181"/>
      <c r="H19" s="181"/>
      <c r="I19" s="181"/>
      <c r="J19" s="181"/>
      <c r="K19" s="181"/>
      <c r="AA19" s="181"/>
      <c r="AB19" s="182"/>
      <c r="AC19" s="182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s="188" customFormat="1" ht="1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</row>
    <row r="21" spans="1:40" s="188" customFormat="1" ht="1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</row>
    <row r="22" spans="1:40" s="188" customFormat="1" ht="1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</row>
    <row r="23" spans="1:40" s="188" customFormat="1" ht="1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</row>
    <row r="24" spans="1:40" s="188" customFormat="1" ht="1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</row>
    <row r="25" spans="1:40" s="188" customFormat="1" ht="1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</row>
    <row r="26" spans="1:40" s="188" customFormat="1" ht="1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</row>
    <row r="27" spans="1:40" s="188" customFormat="1" ht="1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7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s="188" customFormat="1" ht="1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7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</row>
    <row r="29" spans="1:40" s="188" customFormat="1" ht="18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</row>
    <row r="30" spans="1:40" s="188" customFormat="1" ht="18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7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</row>
    <row r="31" spans="1:40" s="188" customFormat="1" ht="18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</row>
    <row r="32" spans="1:40" s="188" customFormat="1" ht="18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</row>
    <row r="33" spans="1:40" s="188" customFormat="1" ht="18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</row>
    <row r="34" spans="1:40" s="188" customFormat="1" ht="18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7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</row>
    <row r="35" spans="1:40" s="183" customFormat="1" ht="18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7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</row>
    <row r="36" spans="1:40" s="183" customFormat="1" ht="18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7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40" s="183" customFormat="1" ht="18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7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</row>
    <row r="38" spans="1:40" s="183" customFormat="1" ht="18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7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</row>
    <row r="39" spans="1:40" s="183" customFormat="1" ht="18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7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</row>
    <row r="40" spans="1:40" s="183" customFormat="1" ht="18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7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</row>
    <row r="41" spans="1:40" s="183" customFormat="1" ht="18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7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</row>
    <row r="42" spans="1:40" s="183" customFormat="1" ht="18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7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</row>
    <row r="43" spans="1:40" s="183" customFormat="1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7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</row>
    <row r="44" spans="1:40" s="183" customFormat="1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</row>
    <row r="45" spans="1:40" s="183" customFormat="1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7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</row>
    <row r="46" spans="1:40" s="183" customFormat="1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7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</row>
    <row r="47" spans="1:40" s="183" customFormat="1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7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</row>
    <row r="48" spans="1:40" s="183" customFormat="1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7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</row>
    <row r="49" spans="1:40" s="183" customFormat="1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7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</row>
    <row r="50" spans="1:40" s="183" customFormat="1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2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</row>
    <row r="51" spans="1:40" s="183" customFormat="1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2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</row>
    <row r="52" spans="1:40" s="183" customFormat="1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2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</row>
    <row r="53" spans="1:40" s="183" customFormat="1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2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</row>
    <row r="54" spans="1:40" s="183" customFormat="1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2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</row>
    <row r="55" spans="1:40" s="183" customFormat="1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2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</row>
    <row r="56" spans="1:40" s="183" customFormat="1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2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</row>
    <row r="57" spans="1:40" s="183" customFormat="1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2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</row>
    <row r="58" spans="1:40" s="183" customFormat="1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</row>
    <row r="59" spans="1:40" s="183" customFormat="1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2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</row>
    <row r="60" spans="1:40" s="183" customFormat="1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2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</row>
    <row r="61" spans="1:40" s="183" customFormat="1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2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</row>
    <row r="62" spans="1:40" s="183" customFormat="1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2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</row>
    <row r="63" spans="1:40" s="183" customFormat="1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2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</row>
    <row r="64" spans="1:40" s="183" customFormat="1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2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</row>
    <row r="65" spans="1:40" s="183" customFormat="1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2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</row>
    <row r="66" spans="1:40" s="183" customFormat="1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2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</row>
    <row r="67" spans="1:40" s="183" customFormat="1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2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</row>
    <row r="68" spans="1:40" s="183" customFormat="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2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</row>
    <row r="69" spans="1:40" s="183" customFormat="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2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</row>
    <row r="70" spans="1:40" s="183" customFormat="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2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</row>
    <row r="71" spans="1:40" s="183" customFormat="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2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</row>
    <row r="72" spans="1:40" s="183" customFormat="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2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</row>
    <row r="73" spans="1:40" s="183" customFormat="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2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</row>
    <row r="74" spans="1:40" s="183" customFormat="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2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</row>
    <row r="75" spans="1:40" s="183" customFormat="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2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</row>
    <row r="76" spans="1:40" s="183" customFormat="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2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</row>
    <row r="77" ht="12.75">
      <c r="AC77" s="182"/>
    </row>
    <row r="78" ht="12.75">
      <c r="AC78" s="182"/>
    </row>
    <row r="79" ht="12.75">
      <c r="AC79" s="182"/>
    </row>
    <row r="80" ht="12.75">
      <c r="AC80" s="182"/>
    </row>
    <row r="81" ht="12.75">
      <c r="AC81" s="182"/>
    </row>
    <row r="82" ht="12.75">
      <c r="AC82" s="182"/>
    </row>
    <row r="83" ht="12.75">
      <c r="AC83" s="182"/>
    </row>
    <row r="84" ht="12.75">
      <c r="AC84" s="182"/>
    </row>
    <row r="85" ht="12.75">
      <c r="AC85" s="182"/>
    </row>
    <row r="86" ht="12.75">
      <c r="AC86" s="182"/>
    </row>
    <row r="87" ht="12.75">
      <c r="AC87" s="182"/>
    </row>
    <row r="88" ht="12.75">
      <c r="AC88" s="182"/>
    </row>
    <row r="89" ht="12.75">
      <c r="AC89" s="182"/>
    </row>
    <row r="90" ht="12.75">
      <c r="AC90" s="182"/>
    </row>
    <row r="91" ht="12.75">
      <c r="AC91" s="182"/>
    </row>
  </sheetData>
  <sheetProtection/>
  <mergeCells count="8">
    <mergeCell ref="G17:I17"/>
    <mergeCell ref="G18:I18"/>
    <mergeCell ref="I6:AA8"/>
    <mergeCell ref="G12:I12"/>
    <mergeCell ref="G13:I13"/>
    <mergeCell ref="G14:I14"/>
    <mergeCell ref="G15:I15"/>
    <mergeCell ref="G16:I16"/>
  </mergeCells>
  <hyperlinks>
    <hyperlink ref="G12:I12" location="'4-1・2'!A1" display="４－１"/>
    <hyperlink ref="G13:I13" location="'4-1・2'!A48" display="４－２"/>
    <hyperlink ref="G14:I14" location="'4-3'!A1" display="４－３"/>
    <hyperlink ref="G15:I15" location="'4-4'!A1" display="４－４"/>
    <hyperlink ref="G16:I16" location="'4-5'!A1" display="４－５"/>
    <hyperlink ref="G17:I17" location="'4-6'!A1" display="４－６"/>
    <hyperlink ref="G18:I18" location="'4-7'!A1" display="４－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46"/>
  <sheetViews>
    <sheetView showGridLines="0" showOutlineSymbols="0" zoomScaleSheetLayoutView="100" zoomScalePageLayoutView="0" workbookViewId="0" topLeftCell="A1">
      <selection activeCell="L11" sqref="A5:L11"/>
    </sheetView>
  </sheetViews>
  <sheetFormatPr defaultColWidth="10.69921875" defaultRowHeight="15"/>
  <cols>
    <col min="1" max="1" width="4" style="3" customWidth="1"/>
    <col min="2" max="2" width="24.59765625" style="3" customWidth="1"/>
    <col min="3" max="3" width="10" style="3" customWidth="1"/>
    <col min="4" max="4" width="8" style="3" customWidth="1"/>
    <col min="5" max="5" width="10" style="3" customWidth="1"/>
    <col min="6" max="6" width="8" style="3" customWidth="1"/>
    <col min="7" max="7" width="10" style="3" customWidth="1"/>
    <col min="8" max="8" width="8" style="3" customWidth="1"/>
    <col min="9" max="9" width="10" style="3" customWidth="1"/>
    <col min="10" max="10" width="8" style="3" customWidth="1"/>
    <col min="11" max="16384" width="10.69921875" style="3" customWidth="1"/>
  </cols>
  <sheetData>
    <row r="1" spans="1:6" s="2" customFormat="1" ht="13.5" customHeight="1">
      <c r="A1" s="1" t="s">
        <v>201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4"/>
    </row>
    <row r="3" spans="1:10" s="2" customFormat="1" ht="21" customHeight="1">
      <c r="A3" s="195" t="s">
        <v>191</v>
      </c>
      <c r="B3" s="196"/>
      <c r="C3" s="199" t="s">
        <v>178</v>
      </c>
      <c r="D3" s="200"/>
      <c r="E3" s="200"/>
      <c r="F3" s="200"/>
      <c r="G3" s="200" t="s">
        <v>198</v>
      </c>
      <c r="H3" s="200"/>
      <c r="I3" s="200"/>
      <c r="J3" s="201"/>
    </row>
    <row r="4" spans="1:10" s="2" customFormat="1" ht="30" customHeight="1">
      <c r="A4" s="197"/>
      <c r="B4" s="198"/>
      <c r="C4" s="99" t="s">
        <v>123</v>
      </c>
      <c r="D4" s="164" t="s">
        <v>125</v>
      </c>
      <c r="E4" s="164" t="s">
        <v>124</v>
      </c>
      <c r="F4" s="165" t="s">
        <v>125</v>
      </c>
      <c r="G4" s="100" t="s">
        <v>123</v>
      </c>
      <c r="H4" s="164" t="s">
        <v>125</v>
      </c>
      <c r="I4" s="164" t="s">
        <v>124</v>
      </c>
      <c r="J4" s="165" t="s">
        <v>125</v>
      </c>
    </row>
    <row r="5" spans="1:10" s="6" customFormat="1" ht="24" customHeight="1">
      <c r="A5" s="76" t="s">
        <v>163</v>
      </c>
      <c r="B5" s="68" t="s">
        <v>162</v>
      </c>
      <c r="C5" s="47">
        <v>24173</v>
      </c>
      <c r="D5" s="9">
        <v>100</v>
      </c>
      <c r="E5" s="47">
        <v>245409</v>
      </c>
      <c r="F5" s="9">
        <v>100</v>
      </c>
      <c r="G5" s="47">
        <v>23660</v>
      </c>
      <c r="H5" s="166">
        <f>G5/$G$5*100</f>
        <v>100</v>
      </c>
      <c r="I5" s="47">
        <v>244970</v>
      </c>
      <c r="J5" s="166">
        <f>I5/$I$5*100</f>
        <v>100</v>
      </c>
    </row>
    <row r="6" spans="1:10" s="2" customFormat="1" ht="18" customHeight="1">
      <c r="A6" s="76" t="s">
        <v>87</v>
      </c>
      <c r="B6" s="57" t="s">
        <v>88</v>
      </c>
      <c r="C6" s="47">
        <v>51</v>
      </c>
      <c r="D6" s="9">
        <v>0.21097919166011667</v>
      </c>
      <c r="E6" s="47">
        <v>1008</v>
      </c>
      <c r="F6" s="9">
        <v>0.4107428822903806</v>
      </c>
      <c r="G6" s="47">
        <v>63</v>
      </c>
      <c r="H6" s="169">
        <f>G6/$G$5*100</f>
        <v>0.2662721893491124</v>
      </c>
      <c r="I6" s="47">
        <v>866</v>
      </c>
      <c r="J6" s="120">
        <f>I6/$I$5*100</f>
        <v>0.3535126750214312</v>
      </c>
    </row>
    <row r="7" spans="1:10" s="2" customFormat="1" ht="18" customHeight="1">
      <c r="A7" s="76" t="s">
        <v>89</v>
      </c>
      <c r="B7" s="57" t="s">
        <v>90</v>
      </c>
      <c r="C7" s="47">
        <v>2</v>
      </c>
      <c r="D7" s="9">
        <v>0.00827369379059281</v>
      </c>
      <c r="E7" s="47">
        <v>8</v>
      </c>
      <c r="F7" s="9">
        <v>0.00325986414516175</v>
      </c>
      <c r="G7" s="47">
        <v>2</v>
      </c>
      <c r="H7" s="169">
        <f aca="true" t="shared" si="0" ref="H7:H23">G7/$G$5*100</f>
        <v>0.0084530853761623</v>
      </c>
      <c r="I7" s="47">
        <v>11</v>
      </c>
      <c r="J7" s="120">
        <f>I7/$I$5*100</f>
        <v>0.0044903457566232595</v>
      </c>
    </row>
    <row r="8" spans="1:10" s="2" customFormat="1" ht="18" customHeight="1">
      <c r="A8" s="76" t="s">
        <v>91</v>
      </c>
      <c r="B8" s="57" t="s">
        <v>92</v>
      </c>
      <c r="C8" s="47">
        <v>21</v>
      </c>
      <c r="D8" s="9">
        <v>0.0868737848012245</v>
      </c>
      <c r="E8" s="47">
        <v>171</v>
      </c>
      <c r="F8" s="9">
        <v>0.06967959610283242</v>
      </c>
      <c r="G8" s="47">
        <v>15</v>
      </c>
      <c r="H8" s="169">
        <f t="shared" si="0"/>
        <v>0.06339814032121724</v>
      </c>
      <c r="I8" s="47">
        <v>116</v>
      </c>
      <c r="J8" s="120">
        <f>I8/$I$5*100</f>
        <v>0.04735273706984528</v>
      </c>
    </row>
    <row r="9" spans="1:10" s="2" customFormat="1" ht="18" customHeight="1">
      <c r="A9" s="76" t="s">
        <v>93</v>
      </c>
      <c r="B9" s="57" t="s">
        <v>94</v>
      </c>
      <c r="C9" s="47">
        <v>2309</v>
      </c>
      <c r="D9" s="9">
        <v>9.5519794812394</v>
      </c>
      <c r="E9" s="47">
        <v>18646</v>
      </c>
      <c r="F9" s="9">
        <v>7.59792835633575</v>
      </c>
      <c r="G9" s="47">
        <v>2156</v>
      </c>
      <c r="H9" s="169">
        <f t="shared" si="0"/>
        <v>9.112426035502958</v>
      </c>
      <c r="I9" s="47">
        <v>17594</v>
      </c>
      <c r="J9" s="120">
        <f aca="true" t="shared" si="1" ref="J9:J23">I9/$I$5*100</f>
        <v>7.182103931093603</v>
      </c>
    </row>
    <row r="10" spans="1:10" s="2" customFormat="1" ht="18" customHeight="1">
      <c r="A10" s="76" t="s">
        <v>95</v>
      </c>
      <c r="B10" s="57" t="s">
        <v>96</v>
      </c>
      <c r="C10" s="47">
        <v>2116</v>
      </c>
      <c r="D10" s="9">
        <v>8.753568030447195</v>
      </c>
      <c r="E10" s="47">
        <v>50075</v>
      </c>
      <c r="F10" s="9">
        <v>20.404712133621832</v>
      </c>
      <c r="G10" s="47">
        <v>1999</v>
      </c>
      <c r="H10" s="169">
        <f t="shared" si="0"/>
        <v>8.448858833474219</v>
      </c>
      <c r="I10" s="47">
        <v>49245</v>
      </c>
      <c r="J10" s="120">
        <f t="shared" si="1"/>
        <v>20.10246152590113</v>
      </c>
    </row>
    <row r="11" spans="1:10" s="2" customFormat="1" ht="18" customHeight="1">
      <c r="A11" s="76" t="s">
        <v>97</v>
      </c>
      <c r="B11" s="57" t="s">
        <v>98</v>
      </c>
      <c r="C11" s="47">
        <v>18</v>
      </c>
      <c r="D11" s="9">
        <v>0.0744632441153353</v>
      </c>
      <c r="E11" s="47">
        <v>1388</v>
      </c>
      <c r="F11" s="9">
        <v>0.5655864291855637</v>
      </c>
      <c r="G11" s="47">
        <v>25</v>
      </c>
      <c r="H11" s="169">
        <f t="shared" si="0"/>
        <v>0.10566356720202875</v>
      </c>
      <c r="I11" s="47">
        <v>1044</v>
      </c>
      <c r="J11" s="120">
        <f t="shared" si="1"/>
        <v>0.4261746336286076</v>
      </c>
    </row>
    <row r="12" spans="1:10" s="2" customFormat="1" ht="18" customHeight="1">
      <c r="A12" s="76" t="s">
        <v>99</v>
      </c>
      <c r="B12" s="57" t="s">
        <v>100</v>
      </c>
      <c r="C12" s="47">
        <v>198</v>
      </c>
      <c r="D12" s="9">
        <v>0.8190956852686883</v>
      </c>
      <c r="E12" s="47">
        <v>2428</v>
      </c>
      <c r="F12" s="9">
        <v>0.9893687680565912</v>
      </c>
      <c r="G12" s="47">
        <v>178</v>
      </c>
      <c r="H12" s="169">
        <f t="shared" si="0"/>
        <v>0.7523245984784446</v>
      </c>
      <c r="I12" s="47">
        <v>2346</v>
      </c>
      <c r="J12" s="120">
        <f t="shared" si="1"/>
        <v>0.9576682859125607</v>
      </c>
    </row>
    <row r="13" spans="1:10" s="2" customFormat="1" ht="18" customHeight="1">
      <c r="A13" s="76" t="s">
        <v>101</v>
      </c>
      <c r="B13" s="57" t="s">
        <v>102</v>
      </c>
      <c r="C13" s="47">
        <v>599</v>
      </c>
      <c r="D13" s="9">
        <v>2.4779712902825466</v>
      </c>
      <c r="E13" s="47">
        <v>14510</v>
      </c>
      <c r="F13" s="9">
        <v>5.912578593287124</v>
      </c>
      <c r="G13" s="47">
        <v>587</v>
      </c>
      <c r="H13" s="169">
        <f t="shared" si="0"/>
        <v>2.4809805579036346</v>
      </c>
      <c r="I13" s="47">
        <v>14566</v>
      </c>
      <c r="J13" s="120">
        <f t="shared" si="1"/>
        <v>5.9460342082704</v>
      </c>
    </row>
    <row r="14" spans="1:10" s="2" customFormat="1" ht="18" customHeight="1">
      <c r="A14" s="76" t="s">
        <v>103</v>
      </c>
      <c r="B14" s="57" t="s">
        <v>104</v>
      </c>
      <c r="C14" s="47">
        <v>6476</v>
      </c>
      <c r="D14" s="9">
        <v>26.790220493939522</v>
      </c>
      <c r="E14" s="47">
        <v>50338</v>
      </c>
      <c r="F14" s="9">
        <v>20.511880167394022</v>
      </c>
      <c r="G14" s="47">
        <v>6296</v>
      </c>
      <c r="H14" s="169">
        <f t="shared" si="0"/>
        <v>26.610312764158916</v>
      </c>
      <c r="I14" s="47">
        <v>50127</v>
      </c>
      <c r="J14" s="120">
        <f t="shared" si="1"/>
        <v>20.462505612932198</v>
      </c>
    </row>
    <row r="15" spans="1:10" s="2" customFormat="1" ht="18" customHeight="1">
      <c r="A15" s="76" t="s">
        <v>105</v>
      </c>
      <c r="B15" s="57" t="s">
        <v>106</v>
      </c>
      <c r="C15" s="47">
        <v>449</v>
      </c>
      <c r="D15" s="9">
        <v>1.857444255988086</v>
      </c>
      <c r="E15" s="47">
        <v>7148</v>
      </c>
      <c r="F15" s="9">
        <v>2.912688613702024</v>
      </c>
      <c r="G15" s="47">
        <v>431</v>
      </c>
      <c r="H15" s="169">
        <f t="shared" si="0"/>
        <v>1.8216398985629754</v>
      </c>
      <c r="I15" s="47">
        <v>6603</v>
      </c>
      <c r="J15" s="120">
        <f t="shared" si="1"/>
        <v>2.695432093725762</v>
      </c>
    </row>
    <row r="16" spans="1:10" s="2" customFormat="1" ht="18" customHeight="1">
      <c r="A16" s="76" t="s">
        <v>107</v>
      </c>
      <c r="B16" s="57" t="s">
        <v>108</v>
      </c>
      <c r="C16" s="47">
        <v>1622</v>
      </c>
      <c r="D16" s="9">
        <v>6.7099656641707695</v>
      </c>
      <c r="E16" s="47">
        <v>5989</v>
      </c>
      <c r="F16" s="9">
        <v>2.4404157956717154</v>
      </c>
      <c r="G16" s="47">
        <v>1439</v>
      </c>
      <c r="H16" s="169">
        <f t="shared" si="0"/>
        <v>6.081994928148774</v>
      </c>
      <c r="I16" s="47">
        <v>5473</v>
      </c>
      <c r="J16" s="120">
        <f t="shared" si="1"/>
        <v>2.234151120545373</v>
      </c>
    </row>
    <row r="17" spans="1:10" s="2" customFormat="1" ht="18" customHeight="1">
      <c r="A17" s="76" t="s">
        <v>109</v>
      </c>
      <c r="B17" s="57" t="s">
        <v>110</v>
      </c>
      <c r="C17" s="47">
        <v>940</v>
      </c>
      <c r="D17" s="9">
        <v>3.888636081578621</v>
      </c>
      <c r="E17" s="47">
        <v>5570</v>
      </c>
      <c r="F17" s="9">
        <v>2.269680411068869</v>
      </c>
      <c r="G17" s="47">
        <v>942</v>
      </c>
      <c r="H17" s="169">
        <f t="shared" si="0"/>
        <v>3.981403212172443</v>
      </c>
      <c r="I17" s="47">
        <v>6297</v>
      </c>
      <c r="J17" s="120">
        <f t="shared" si="1"/>
        <v>2.5705188390415152</v>
      </c>
    </row>
    <row r="18" spans="1:10" s="2" customFormat="1" ht="18" customHeight="1">
      <c r="A18" s="76" t="s">
        <v>111</v>
      </c>
      <c r="B18" s="57" t="s">
        <v>112</v>
      </c>
      <c r="C18" s="47">
        <v>3205</v>
      </c>
      <c r="D18" s="9">
        <v>13.258594299424978</v>
      </c>
      <c r="E18" s="47">
        <v>22496</v>
      </c>
      <c r="F18" s="9">
        <v>9.166737976194842</v>
      </c>
      <c r="G18" s="47">
        <v>3256</v>
      </c>
      <c r="H18" s="169">
        <f t="shared" si="0"/>
        <v>13.761622992392223</v>
      </c>
      <c r="I18" s="47">
        <v>22266</v>
      </c>
      <c r="J18" s="120">
        <f t="shared" si="1"/>
        <v>9.089276237906683</v>
      </c>
    </row>
    <row r="19" spans="1:10" s="2" customFormat="1" ht="18" customHeight="1">
      <c r="A19" s="76" t="s">
        <v>113</v>
      </c>
      <c r="B19" s="57" t="s">
        <v>114</v>
      </c>
      <c r="C19" s="47">
        <v>2043</v>
      </c>
      <c r="D19" s="9">
        <v>8.451578207090556</v>
      </c>
      <c r="E19" s="47">
        <v>11765</v>
      </c>
      <c r="F19" s="9">
        <v>4.794037708478499</v>
      </c>
      <c r="G19" s="47">
        <v>1993</v>
      </c>
      <c r="H19" s="169">
        <f t="shared" si="0"/>
        <v>8.42349957734573</v>
      </c>
      <c r="I19" s="47">
        <v>9052</v>
      </c>
      <c r="J19" s="120">
        <f t="shared" si="1"/>
        <v>3.695146344450341</v>
      </c>
    </row>
    <row r="20" spans="1:10" s="2" customFormat="1" ht="18" customHeight="1">
      <c r="A20" s="76" t="s">
        <v>115</v>
      </c>
      <c r="B20" s="57" t="s">
        <v>116</v>
      </c>
      <c r="C20" s="47">
        <v>851</v>
      </c>
      <c r="D20" s="9">
        <v>3.5204567078972406</v>
      </c>
      <c r="E20" s="47">
        <v>5555</v>
      </c>
      <c r="F20" s="9">
        <v>2.2635681657966904</v>
      </c>
      <c r="G20" s="47">
        <v>884</v>
      </c>
      <c r="H20" s="169">
        <f t="shared" si="0"/>
        <v>3.7362637362637363</v>
      </c>
      <c r="I20" s="47">
        <v>6809</v>
      </c>
      <c r="J20" s="120">
        <f t="shared" si="1"/>
        <v>2.779524023349798</v>
      </c>
    </row>
    <row r="21" spans="1:10" s="2" customFormat="1" ht="18" customHeight="1">
      <c r="A21" s="76" t="s">
        <v>117</v>
      </c>
      <c r="B21" s="57" t="s">
        <v>118</v>
      </c>
      <c r="C21" s="47">
        <v>1399</v>
      </c>
      <c r="D21" s="9">
        <v>5.78744880651967</v>
      </c>
      <c r="E21" s="47">
        <v>26764</v>
      </c>
      <c r="F21" s="9">
        <v>10.905875497638636</v>
      </c>
      <c r="G21" s="47">
        <v>1645</v>
      </c>
      <c r="H21" s="169">
        <f t="shared" si="0"/>
        <v>6.952662721893491</v>
      </c>
      <c r="I21" s="47">
        <v>30541</v>
      </c>
      <c r="J21" s="120">
        <f t="shared" si="1"/>
        <v>12.46724088663918</v>
      </c>
    </row>
    <row r="22" spans="1:10" s="2" customFormat="1" ht="18" customHeight="1">
      <c r="A22" s="76" t="s">
        <v>119</v>
      </c>
      <c r="B22" s="57" t="s">
        <v>120</v>
      </c>
      <c r="C22" s="47">
        <v>148</v>
      </c>
      <c r="D22" s="9">
        <v>0.6122533405038679</v>
      </c>
      <c r="E22" s="47">
        <v>1327</v>
      </c>
      <c r="F22" s="9">
        <v>0.5407299650787054</v>
      </c>
      <c r="G22" s="47">
        <v>146</v>
      </c>
      <c r="H22" s="169">
        <f t="shared" si="0"/>
        <v>0.6170752324598479</v>
      </c>
      <c r="I22" s="47">
        <v>1817</v>
      </c>
      <c r="J22" s="120">
        <f t="shared" si="1"/>
        <v>0.7417234763440421</v>
      </c>
    </row>
    <row r="23" spans="1:236" ht="18" customHeight="1">
      <c r="A23" s="77" t="s">
        <v>121</v>
      </c>
      <c r="B23" s="78" t="s">
        <v>122</v>
      </c>
      <c r="C23" s="75">
        <v>1726</v>
      </c>
      <c r="D23" s="167">
        <v>7.140197741281595</v>
      </c>
      <c r="E23" s="75">
        <v>20223</v>
      </c>
      <c r="F23" s="167">
        <v>8.24052907595076</v>
      </c>
      <c r="G23" s="75">
        <v>1603</v>
      </c>
      <c r="H23" s="168">
        <f t="shared" si="0"/>
        <v>6.775147928994082</v>
      </c>
      <c r="I23" s="75">
        <v>20197</v>
      </c>
      <c r="J23" s="168">
        <f t="shared" si="1"/>
        <v>8.244683022410907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12.75">
      <c r="A24" s="64" t="s">
        <v>205</v>
      </c>
      <c r="B24" s="2"/>
      <c r="G24" s="2"/>
      <c r="H24" s="2"/>
      <c r="I24" s="2"/>
      <c r="J24" s="79" t="s">
        <v>199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12.75">
      <c r="A25" s="64" t="s">
        <v>200</v>
      </c>
      <c r="B25" s="2"/>
      <c r="C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3:236" ht="12.75">
      <c r="C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1:236" ht="18" customHeight="1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13.5" customHeight="1">
      <c r="A28" s="1" t="s">
        <v>202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12.75">
      <c r="A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10" s="2" customFormat="1" ht="21" customHeight="1">
      <c r="A30" s="195" t="s">
        <v>191</v>
      </c>
      <c r="B30" s="196"/>
      <c r="C30" s="201" t="s">
        <v>178</v>
      </c>
      <c r="D30" s="202"/>
      <c r="E30" s="202"/>
      <c r="F30" s="199"/>
      <c r="G30" s="201" t="s">
        <v>210</v>
      </c>
      <c r="H30" s="202"/>
      <c r="I30" s="202"/>
      <c r="J30" s="202"/>
    </row>
    <row r="31" spans="1:10" s="2" customFormat="1" ht="30" customHeight="1">
      <c r="A31" s="197"/>
      <c r="B31" s="198"/>
      <c r="C31" s="99" t="s">
        <v>123</v>
      </c>
      <c r="D31" s="164" t="s">
        <v>125</v>
      </c>
      <c r="E31" s="164" t="s">
        <v>124</v>
      </c>
      <c r="F31" s="165" t="s">
        <v>125</v>
      </c>
      <c r="G31" s="100" t="s">
        <v>123</v>
      </c>
      <c r="H31" s="164" t="s">
        <v>125</v>
      </c>
      <c r="I31" s="164" t="s">
        <v>124</v>
      </c>
      <c r="J31" s="165" t="s">
        <v>125</v>
      </c>
    </row>
    <row r="32" spans="1:236" ht="24" customHeight="1">
      <c r="A32" s="11"/>
      <c r="B32" s="84" t="s">
        <v>164</v>
      </c>
      <c r="C32" s="73">
        <v>24173</v>
      </c>
      <c r="D32" s="65">
        <v>100</v>
      </c>
      <c r="E32" s="70">
        <v>245409</v>
      </c>
      <c r="F32" s="65">
        <v>100</v>
      </c>
      <c r="G32" s="73">
        <v>23660</v>
      </c>
      <c r="H32" s="170">
        <f>G32/$G$32*100</f>
        <v>100</v>
      </c>
      <c r="I32" s="73">
        <v>244970</v>
      </c>
      <c r="J32" s="170">
        <f>I32/$I$32*100</f>
        <v>100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18" customHeight="1">
      <c r="A33" s="11"/>
      <c r="B33" s="13" t="s">
        <v>1</v>
      </c>
      <c r="C33" s="71">
        <v>13918</v>
      </c>
      <c r="D33" s="66">
        <v>57.57663508873536</v>
      </c>
      <c r="E33" s="71">
        <v>30352</v>
      </c>
      <c r="F33" s="66">
        <v>12.36792456674368</v>
      </c>
      <c r="G33" s="71">
        <v>13467</v>
      </c>
      <c r="H33" s="171">
        <f>G33/$G$32*100</f>
        <v>56.91885038038884</v>
      </c>
      <c r="I33" s="71">
        <v>28720</v>
      </c>
      <c r="J33" s="171">
        <f>I33/$I$32*100</f>
        <v>11.72388455729273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10" s="2" customFormat="1" ht="18" customHeight="1">
      <c r="A34" s="4"/>
      <c r="B34" s="13" t="s">
        <v>2</v>
      </c>
      <c r="C34" s="71">
        <v>5029</v>
      </c>
      <c r="D34" s="66">
        <v>20.80420303644562</v>
      </c>
      <c r="E34" s="71">
        <v>32746</v>
      </c>
      <c r="F34" s="66">
        <v>13.343438912183334</v>
      </c>
      <c r="G34" s="71">
        <v>4825</v>
      </c>
      <c r="H34" s="171">
        <f aca="true" t="shared" si="2" ref="H34:H42">G34/$G$32*100</f>
        <v>20.393068469991547</v>
      </c>
      <c r="I34" s="71">
        <v>31725</v>
      </c>
      <c r="J34" s="171">
        <f aca="true" t="shared" si="3" ref="J34:J41">I34/$I$32*100</f>
        <v>12.950565375352083</v>
      </c>
    </row>
    <row r="35" spans="1:10" s="2" customFormat="1" ht="18" customHeight="1">
      <c r="A35" s="4"/>
      <c r="B35" s="13" t="s">
        <v>3</v>
      </c>
      <c r="C35" s="71">
        <v>2813</v>
      </c>
      <c r="D35" s="66">
        <v>11.636950316468788</v>
      </c>
      <c r="E35" s="71">
        <v>37707</v>
      </c>
      <c r="F35" s="66">
        <v>15.364962165201765</v>
      </c>
      <c r="G35" s="71">
        <v>2911</v>
      </c>
      <c r="H35" s="171">
        <f t="shared" si="2"/>
        <v>12.303465765004226</v>
      </c>
      <c r="I35" s="71">
        <v>39194</v>
      </c>
      <c r="J35" s="171">
        <f t="shared" si="3"/>
        <v>15.999510144099277</v>
      </c>
    </row>
    <row r="36" spans="1:10" s="2" customFormat="1" ht="18" customHeight="1">
      <c r="A36" s="4"/>
      <c r="B36" s="13" t="s">
        <v>4</v>
      </c>
      <c r="C36" s="71">
        <v>927</v>
      </c>
      <c r="D36" s="66">
        <v>3.834857071939767</v>
      </c>
      <c r="E36" s="71">
        <v>21906</v>
      </c>
      <c r="F36" s="66">
        <v>8.926322995489162</v>
      </c>
      <c r="G36" s="71">
        <v>966</v>
      </c>
      <c r="H36" s="171">
        <f t="shared" si="2"/>
        <v>4.0828402366863905</v>
      </c>
      <c r="I36" s="71">
        <v>22996</v>
      </c>
      <c r="J36" s="171">
        <f t="shared" si="3"/>
        <v>9.387271910846225</v>
      </c>
    </row>
    <row r="37" spans="1:10" s="2" customFormat="1" ht="18" customHeight="1">
      <c r="A37" s="4"/>
      <c r="B37" s="13" t="s">
        <v>5</v>
      </c>
      <c r="C37" s="71">
        <v>682</v>
      </c>
      <c r="D37" s="66">
        <v>2.8213295825921483</v>
      </c>
      <c r="E37" s="71">
        <v>25666</v>
      </c>
      <c r="F37" s="66">
        <v>10.458459143715187</v>
      </c>
      <c r="G37" s="71">
        <v>689</v>
      </c>
      <c r="H37" s="171">
        <f t="shared" si="2"/>
        <v>2.912087912087912</v>
      </c>
      <c r="I37" s="71">
        <v>26023</v>
      </c>
      <c r="J37" s="171">
        <f t="shared" si="3"/>
        <v>10.622933420418827</v>
      </c>
    </row>
    <row r="38" spans="1:10" s="2" customFormat="1" ht="18" customHeight="1">
      <c r="A38" s="4"/>
      <c r="B38" s="13" t="s">
        <v>6</v>
      </c>
      <c r="C38" s="71">
        <v>430</v>
      </c>
      <c r="D38" s="66">
        <v>1.7788441649774542</v>
      </c>
      <c r="E38" s="71">
        <v>29348</v>
      </c>
      <c r="F38" s="66">
        <v>11.958811616525882</v>
      </c>
      <c r="G38" s="71">
        <v>445</v>
      </c>
      <c r="H38" s="171">
        <f t="shared" si="2"/>
        <v>1.8808114961961115</v>
      </c>
      <c r="I38" s="71">
        <v>30253</v>
      </c>
      <c r="J38" s="171">
        <f t="shared" si="3"/>
        <v>12.34967547046577</v>
      </c>
    </row>
    <row r="39" spans="1:10" s="2" customFormat="1" ht="18" customHeight="1">
      <c r="A39" s="4"/>
      <c r="B39" s="13" t="s">
        <v>7</v>
      </c>
      <c r="C39" s="71">
        <v>143</v>
      </c>
      <c r="D39" s="66">
        <v>0.591569106027386</v>
      </c>
      <c r="E39" s="71">
        <v>19862</v>
      </c>
      <c r="F39" s="66">
        <v>8.093427706400336</v>
      </c>
      <c r="G39" s="71">
        <v>168</v>
      </c>
      <c r="H39" s="171">
        <f t="shared" si="2"/>
        <v>0.7100591715976331</v>
      </c>
      <c r="I39" s="71">
        <v>22295</v>
      </c>
      <c r="J39" s="171">
        <f t="shared" si="3"/>
        <v>9.101114422174144</v>
      </c>
    </row>
    <row r="40" spans="1:10" s="2" customFormat="1" ht="18" customHeight="1">
      <c r="A40" s="4"/>
      <c r="B40" s="13" t="s">
        <v>8</v>
      </c>
      <c r="C40" s="71">
        <v>48</v>
      </c>
      <c r="D40" s="66">
        <v>0.19856865097422743</v>
      </c>
      <c r="E40" s="71">
        <v>11484</v>
      </c>
      <c r="F40" s="66">
        <v>4.679534980379692</v>
      </c>
      <c r="G40" s="71">
        <v>45</v>
      </c>
      <c r="H40" s="171">
        <f t="shared" si="2"/>
        <v>0.19019442096365174</v>
      </c>
      <c r="I40" s="71">
        <v>11092</v>
      </c>
      <c r="J40" s="171">
        <f t="shared" si="3"/>
        <v>4.527901375678654</v>
      </c>
    </row>
    <row r="41" spans="1:10" s="2" customFormat="1" ht="18" customHeight="1">
      <c r="A41" s="4"/>
      <c r="B41" s="13" t="s">
        <v>9</v>
      </c>
      <c r="C41" s="71">
        <v>59</v>
      </c>
      <c r="D41" s="66">
        <v>0.2440739668224879</v>
      </c>
      <c r="E41" s="71">
        <v>36338</v>
      </c>
      <c r="F41" s="66">
        <v>14.807117913360962</v>
      </c>
      <c r="G41" s="71">
        <v>49</v>
      </c>
      <c r="H41" s="171">
        <f t="shared" si="2"/>
        <v>0.20710059171597633</v>
      </c>
      <c r="I41" s="71">
        <v>32672</v>
      </c>
      <c r="J41" s="171">
        <f t="shared" si="3"/>
        <v>13.337143323672288</v>
      </c>
    </row>
    <row r="42" spans="1:10" s="2" customFormat="1" ht="18" customHeight="1">
      <c r="A42" s="15"/>
      <c r="B42" s="67" t="s">
        <v>10</v>
      </c>
      <c r="C42" s="74">
        <v>124</v>
      </c>
      <c r="D42" s="69">
        <v>0.5129690150167543</v>
      </c>
      <c r="E42" s="72" t="s">
        <v>136</v>
      </c>
      <c r="F42" s="72" t="s">
        <v>136</v>
      </c>
      <c r="G42" s="74">
        <v>95</v>
      </c>
      <c r="H42" s="172">
        <f t="shared" si="2"/>
        <v>0.40152155536770917</v>
      </c>
      <c r="I42" s="72">
        <v>0</v>
      </c>
      <c r="J42" s="72">
        <v>0</v>
      </c>
    </row>
    <row r="43" spans="1:10" s="2" customFormat="1" ht="14.25">
      <c r="A43" s="64" t="s">
        <v>205</v>
      </c>
      <c r="C43"/>
      <c r="D43"/>
      <c r="E43"/>
      <c r="J43" s="79" t="s">
        <v>199</v>
      </c>
    </row>
    <row r="44" spans="1:10" s="2" customFormat="1" ht="14.25">
      <c r="A44" s="64" t="s">
        <v>200</v>
      </c>
      <c r="C44"/>
      <c r="D44"/>
      <c r="E44" s="3"/>
      <c r="F44" s="79"/>
      <c r="I44" s="3"/>
      <c r="J44" s="79"/>
    </row>
    <row r="45" spans="3:236" ht="15.75" customHeight="1">
      <c r="C45" s="17"/>
      <c r="D45" s="17"/>
      <c r="E45" s="17"/>
      <c r="F45" s="17"/>
      <c r="G45" s="17"/>
      <c r="H45" s="17"/>
      <c r="I45" s="17"/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</row>
    <row r="46" spans="2:6" s="2" customFormat="1" ht="12.75">
      <c r="B46" s="17"/>
      <c r="C46" s="17"/>
      <c r="D46" s="3"/>
      <c r="E46" s="3"/>
      <c r="F46" s="3"/>
    </row>
  </sheetData>
  <sheetProtection/>
  <mergeCells count="6">
    <mergeCell ref="A3:B4"/>
    <mergeCell ref="C3:F3"/>
    <mergeCell ref="G3:J3"/>
    <mergeCell ref="A30:B31"/>
    <mergeCell ref="C30:F30"/>
    <mergeCell ref="G30:J30"/>
  </mergeCells>
  <printOptions/>
  <pageMargins left="0.5118110236220472" right="0.5118110236220472" top="0.7086614173228347" bottom="0.5118110236220472" header="0" footer="0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SheetLayoutView="100" zoomScalePageLayoutView="0" workbookViewId="0" topLeftCell="A1">
      <selection activeCell="N23" sqref="A1:N23"/>
    </sheetView>
  </sheetViews>
  <sheetFormatPr defaultColWidth="9" defaultRowHeight="15"/>
  <cols>
    <col min="1" max="1" width="4.09765625" style="148" customWidth="1"/>
    <col min="2" max="2" width="25.19921875" style="148" customWidth="1"/>
    <col min="3" max="3" width="7.69921875" style="148" customWidth="1"/>
    <col min="4" max="4" width="9.5" style="148" customWidth="1"/>
    <col min="5" max="5" width="7.69921875" style="148" customWidth="1"/>
    <col min="6" max="6" width="8.5" style="148" bestFit="1" customWidth="1"/>
    <col min="7" max="7" width="6.8984375" style="148" customWidth="1"/>
    <col min="8" max="8" width="8.5" style="148" bestFit="1" customWidth="1"/>
    <col min="9" max="9" width="7.5" style="148" bestFit="1" customWidth="1"/>
    <col min="10" max="10" width="8.5" style="148" bestFit="1" customWidth="1"/>
    <col min="11" max="11" width="7.5" style="148" bestFit="1" customWidth="1"/>
    <col min="12" max="12" width="8.5" style="148" bestFit="1" customWidth="1"/>
    <col min="13" max="13" width="5.5" style="148" bestFit="1" customWidth="1"/>
    <col min="14" max="14" width="8.5" style="148" bestFit="1" customWidth="1"/>
    <col min="15" max="15" width="5.5" style="148" bestFit="1" customWidth="1"/>
    <col min="16" max="16" width="8.5" style="148" bestFit="1" customWidth="1"/>
    <col min="17" max="17" width="5.59765625" style="148" customWidth="1"/>
    <col min="18" max="18" width="8.5" style="148" bestFit="1" customWidth="1"/>
    <col min="19" max="19" width="5.19921875" style="148" bestFit="1" customWidth="1"/>
    <col min="20" max="20" width="8.5" style="148" bestFit="1" customWidth="1"/>
    <col min="21" max="21" width="5.19921875" style="148" bestFit="1" customWidth="1"/>
    <col min="22" max="22" width="8.5" style="148" bestFit="1" customWidth="1"/>
    <col min="23" max="23" width="5.59765625" style="148" customWidth="1"/>
    <col min="24" max="24" width="6.8984375" style="148" customWidth="1"/>
    <col min="25" max="16384" width="9" style="148" customWidth="1"/>
  </cols>
  <sheetData>
    <row r="1" spans="1:19" ht="14.25">
      <c r="A1" s="121" t="s">
        <v>203</v>
      </c>
      <c r="S1" s="121"/>
    </row>
    <row r="3" spans="1:24" ht="14.25">
      <c r="A3" s="204" t="s">
        <v>191</v>
      </c>
      <c r="B3" s="205"/>
      <c r="C3" s="203" t="s">
        <v>157</v>
      </c>
      <c r="D3" s="203"/>
      <c r="E3" s="208" t="s">
        <v>126</v>
      </c>
      <c r="F3" s="208"/>
      <c r="G3" s="208" t="s">
        <v>127</v>
      </c>
      <c r="H3" s="208"/>
      <c r="I3" s="208" t="s">
        <v>128</v>
      </c>
      <c r="J3" s="208"/>
      <c r="K3" s="208" t="s">
        <v>129</v>
      </c>
      <c r="L3" s="208"/>
      <c r="M3" s="208" t="s">
        <v>130</v>
      </c>
      <c r="N3" s="208"/>
      <c r="O3" s="208" t="s">
        <v>131</v>
      </c>
      <c r="P3" s="208"/>
      <c r="Q3" s="208" t="s">
        <v>132</v>
      </c>
      <c r="R3" s="208"/>
      <c r="S3" s="208" t="s">
        <v>133</v>
      </c>
      <c r="T3" s="208"/>
      <c r="U3" s="208" t="s">
        <v>134</v>
      </c>
      <c r="V3" s="208"/>
      <c r="W3" s="208" t="s">
        <v>135</v>
      </c>
      <c r="X3" s="209"/>
    </row>
    <row r="4" spans="1:24" ht="14.25">
      <c r="A4" s="206"/>
      <c r="B4" s="207"/>
      <c r="C4" s="149" t="s">
        <v>155</v>
      </c>
      <c r="D4" s="149" t="s">
        <v>156</v>
      </c>
      <c r="E4" s="149" t="s">
        <v>155</v>
      </c>
      <c r="F4" s="149" t="s">
        <v>156</v>
      </c>
      <c r="G4" s="149" t="s">
        <v>155</v>
      </c>
      <c r="H4" s="149" t="s">
        <v>156</v>
      </c>
      <c r="I4" s="149" t="s">
        <v>155</v>
      </c>
      <c r="J4" s="149" t="s">
        <v>156</v>
      </c>
      <c r="K4" s="149" t="s">
        <v>155</v>
      </c>
      <c r="L4" s="149" t="s">
        <v>156</v>
      </c>
      <c r="M4" s="149" t="s">
        <v>155</v>
      </c>
      <c r="N4" s="149" t="s">
        <v>156</v>
      </c>
      <c r="O4" s="149" t="s">
        <v>155</v>
      </c>
      <c r="P4" s="149" t="s">
        <v>156</v>
      </c>
      <c r="Q4" s="149" t="s">
        <v>155</v>
      </c>
      <c r="R4" s="149" t="s">
        <v>156</v>
      </c>
      <c r="S4" s="149" t="s">
        <v>155</v>
      </c>
      <c r="T4" s="149" t="s">
        <v>156</v>
      </c>
      <c r="U4" s="149" t="s">
        <v>155</v>
      </c>
      <c r="V4" s="149" t="s">
        <v>156</v>
      </c>
      <c r="W4" s="149" t="s">
        <v>155</v>
      </c>
      <c r="X4" s="150" t="s">
        <v>156</v>
      </c>
    </row>
    <row r="5" spans="1:24" ht="14.25">
      <c r="A5" s="89"/>
      <c r="B5" s="151" t="s">
        <v>157</v>
      </c>
      <c r="C5" s="152">
        <v>23660</v>
      </c>
      <c r="D5" s="152">
        <v>244970</v>
      </c>
      <c r="E5" s="152">
        <v>13467</v>
      </c>
      <c r="F5" s="152">
        <v>28720</v>
      </c>
      <c r="G5" s="152">
        <v>4825</v>
      </c>
      <c r="H5" s="152">
        <v>31725</v>
      </c>
      <c r="I5" s="152">
        <v>2911</v>
      </c>
      <c r="J5" s="152">
        <v>39194</v>
      </c>
      <c r="K5" s="152">
        <v>966</v>
      </c>
      <c r="L5" s="152">
        <v>22996</v>
      </c>
      <c r="M5" s="152">
        <v>689</v>
      </c>
      <c r="N5" s="152">
        <v>26023</v>
      </c>
      <c r="O5" s="152">
        <v>445</v>
      </c>
      <c r="P5" s="152">
        <v>30253</v>
      </c>
      <c r="Q5" s="152">
        <v>168</v>
      </c>
      <c r="R5" s="152">
        <v>22295</v>
      </c>
      <c r="S5" s="152">
        <v>45</v>
      </c>
      <c r="T5" s="152">
        <v>11092</v>
      </c>
      <c r="U5" s="152">
        <v>49</v>
      </c>
      <c r="V5" s="153">
        <v>32672</v>
      </c>
      <c r="W5" s="152">
        <v>95</v>
      </c>
      <c r="X5" s="153" t="s">
        <v>136</v>
      </c>
    </row>
    <row r="6" spans="1:24" ht="14.25">
      <c r="A6" s="154" t="s">
        <v>137</v>
      </c>
      <c r="B6" s="155" t="s">
        <v>88</v>
      </c>
      <c r="C6" s="152">
        <v>63</v>
      </c>
      <c r="D6" s="152">
        <v>866</v>
      </c>
      <c r="E6" s="156">
        <v>19</v>
      </c>
      <c r="F6" s="156">
        <v>50</v>
      </c>
      <c r="G6" s="156">
        <v>17</v>
      </c>
      <c r="H6" s="156">
        <v>107</v>
      </c>
      <c r="I6" s="156">
        <v>11</v>
      </c>
      <c r="J6" s="156">
        <v>136</v>
      </c>
      <c r="K6" s="156">
        <v>6</v>
      </c>
      <c r="L6" s="156">
        <v>135</v>
      </c>
      <c r="M6" s="156">
        <v>8</v>
      </c>
      <c r="N6" s="156">
        <v>292</v>
      </c>
      <c r="O6" s="156">
        <v>2</v>
      </c>
      <c r="P6" s="156">
        <v>146</v>
      </c>
      <c r="Q6" s="153" t="s">
        <v>136</v>
      </c>
      <c r="R6" s="153" t="s">
        <v>136</v>
      </c>
      <c r="S6" s="153" t="s">
        <v>136</v>
      </c>
      <c r="T6" s="153" t="s">
        <v>136</v>
      </c>
      <c r="U6" s="153" t="s">
        <v>136</v>
      </c>
      <c r="V6" s="153" t="s">
        <v>136</v>
      </c>
      <c r="W6" s="153" t="s">
        <v>136</v>
      </c>
      <c r="X6" s="153" t="s">
        <v>136</v>
      </c>
    </row>
    <row r="7" spans="1:24" ht="14.25">
      <c r="A7" s="154" t="s">
        <v>138</v>
      </c>
      <c r="B7" s="155" t="s">
        <v>90</v>
      </c>
      <c r="C7" s="152">
        <v>2</v>
      </c>
      <c r="D7" s="152">
        <v>11</v>
      </c>
      <c r="E7" s="153">
        <v>1</v>
      </c>
      <c r="F7" s="153">
        <v>1</v>
      </c>
      <c r="G7" s="153" t="s">
        <v>136</v>
      </c>
      <c r="H7" s="153" t="s">
        <v>136</v>
      </c>
      <c r="I7" s="152">
        <v>1</v>
      </c>
      <c r="J7" s="152">
        <v>10</v>
      </c>
      <c r="K7" s="153" t="s">
        <v>136</v>
      </c>
      <c r="L7" s="153" t="s">
        <v>136</v>
      </c>
      <c r="M7" s="153" t="s">
        <v>136</v>
      </c>
      <c r="N7" s="153" t="s">
        <v>136</v>
      </c>
      <c r="O7" s="153" t="s">
        <v>136</v>
      </c>
      <c r="P7" s="153" t="s">
        <v>136</v>
      </c>
      <c r="Q7" s="153" t="s">
        <v>136</v>
      </c>
      <c r="R7" s="153" t="s">
        <v>136</v>
      </c>
      <c r="S7" s="153" t="s">
        <v>136</v>
      </c>
      <c r="T7" s="153" t="s">
        <v>136</v>
      </c>
      <c r="U7" s="153" t="s">
        <v>136</v>
      </c>
      <c r="V7" s="153" t="s">
        <v>136</v>
      </c>
      <c r="W7" s="153" t="s">
        <v>136</v>
      </c>
      <c r="X7" s="153" t="s">
        <v>136</v>
      </c>
    </row>
    <row r="8" spans="1:24" ht="14.25">
      <c r="A8" s="154" t="s">
        <v>139</v>
      </c>
      <c r="B8" s="155" t="s">
        <v>92</v>
      </c>
      <c r="C8" s="152">
        <v>15</v>
      </c>
      <c r="D8" s="152">
        <v>116</v>
      </c>
      <c r="E8" s="156">
        <v>3</v>
      </c>
      <c r="F8" s="156">
        <v>12</v>
      </c>
      <c r="G8" s="156">
        <v>10</v>
      </c>
      <c r="H8" s="156">
        <v>68</v>
      </c>
      <c r="I8" s="156">
        <v>2</v>
      </c>
      <c r="J8" s="156">
        <v>36</v>
      </c>
      <c r="K8" s="153" t="s">
        <v>136</v>
      </c>
      <c r="L8" s="153" t="s">
        <v>136</v>
      </c>
      <c r="M8" s="153" t="s">
        <v>136</v>
      </c>
      <c r="N8" s="153" t="s">
        <v>136</v>
      </c>
      <c r="O8" s="153" t="s">
        <v>136</v>
      </c>
      <c r="P8" s="153" t="s">
        <v>136</v>
      </c>
      <c r="Q8" s="153" t="s">
        <v>136</v>
      </c>
      <c r="R8" s="153" t="s">
        <v>136</v>
      </c>
      <c r="S8" s="153" t="s">
        <v>136</v>
      </c>
      <c r="T8" s="153" t="s">
        <v>136</v>
      </c>
      <c r="U8" s="153" t="s">
        <v>136</v>
      </c>
      <c r="V8" s="153" t="s">
        <v>136</v>
      </c>
      <c r="W8" s="153" t="s">
        <v>136</v>
      </c>
      <c r="X8" s="153" t="s">
        <v>136</v>
      </c>
    </row>
    <row r="9" spans="1:24" ht="14.25">
      <c r="A9" s="154" t="s">
        <v>140</v>
      </c>
      <c r="B9" s="155" t="s">
        <v>94</v>
      </c>
      <c r="C9" s="152">
        <v>2156</v>
      </c>
      <c r="D9" s="152">
        <v>17594</v>
      </c>
      <c r="E9" s="156">
        <v>1144</v>
      </c>
      <c r="F9" s="156">
        <v>2600</v>
      </c>
      <c r="G9" s="156">
        <v>583</v>
      </c>
      <c r="H9" s="156">
        <v>3862</v>
      </c>
      <c r="I9" s="156">
        <v>271</v>
      </c>
      <c r="J9" s="156">
        <v>3603</v>
      </c>
      <c r="K9" s="156">
        <v>72</v>
      </c>
      <c r="L9" s="156">
        <v>1696</v>
      </c>
      <c r="M9" s="156">
        <v>50</v>
      </c>
      <c r="N9" s="156">
        <v>1812</v>
      </c>
      <c r="O9" s="156">
        <v>18</v>
      </c>
      <c r="P9" s="156">
        <v>1226</v>
      </c>
      <c r="Q9" s="156">
        <v>13</v>
      </c>
      <c r="R9" s="156">
        <v>1599</v>
      </c>
      <c r="S9" s="156">
        <v>1</v>
      </c>
      <c r="T9" s="156">
        <v>237</v>
      </c>
      <c r="U9" s="156">
        <v>1</v>
      </c>
      <c r="V9" s="153">
        <v>959</v>
      </c>
      <c r="W9" s="156">
        <v>3</v>
      </c>
      <c r="X9" s="153" t="s">
        <v>136</v>
      </c>
    </row>
    <row r="10" spans="1:24" ht="14.25">
      <c r="A10" s="154" t="s">
        <v>141</v>
      </c>
      <c r="B10" s="155" t="s">
        <v>96</v>
      </c>
      <c r="C10" s="152">
        <v>1999</v>
      </c>
      <c r="D10" s="152">
        <v>49245</v>
      </c>
      <c r="E10" s="156">
        <v>802</v>
      </c>
      <c r="F10" s="156">
        <v>1856</v>
      </c>
      <c r="G10" s="156">
        <v>444</v>
      </c>
      <c r="H10" s="156">
        <v>2968</v>
      </c>
      <c r="I10" s="156">
        <v>334</v>
      </c>
      <c r="J10" s="156">
        <v>4520</v>
      </c>
      <c r="K10" s="156">
        <v>150</v>
      </c>
      <c r="L10" s="156">
        <v>3632</v>
      </c>
      <c r="M10" s="156">
        <v>106</v>
      </c>
      <c r="N10" s="156">
        <v>4120</v>
      </c>
      <c r="O10" s="156">
        <v>77</v>
      </c>
      <c r="P10" s="156">
        <v>5523</v>
      </c>
      <c r="Q10" s="156">
        <v>44</v>
      </c>
      <c r="R10" s="156">
        <v>5828</v>
      </c>
      <c r="S10" s="156">
        <v>15</v>
      </c>
      <c r="T10" s="156">
        <v>3630</v>
      </c>
      <c r="U10" s="156">
        <v>21</v>
      </c>
      <c r="V10" s="156">
        <v>17168</v>
      </c>
      <c r="W10" s="156">
        <v>6</v>
      </c>
      <c r="X10" s="153" t="s">
        <v>136</v>
      </c>
    </row>
    <row r="11" spans="1:24" ht="14.25">
      <c r="A11" s="154" t="s">
        <v>142</v>
      </c>
      <c r="B11" s="155" t="s">
        <v>98</v>
      </c>
      <c r="C11" s="152">
        <v>25</v>
      </c>
      <c r="D11" s="152">
        <v>1044</v>
      </c>
      <c r="E11" s="156">
        <v>3</v>
      </c>
      <c r="F11" s="156">
        <v>7</v>
      </c>
      <c r="G11" s="156">
        <v>6</v>
      </c>
      <c r="H11" s="156">
        <v>45</v>
      </c>
      <c r="I11" s="156">
        <v>5</v>
      </c>
      <c r="J11" s="156">
        <v>68</v>
      </c>
      <c r="K11" s="156">
        <v>1</v>
      </c>
      <c r="L11" s="156">
        <v>22</v>
      </c>
      <c r="M11" s="152">
        <v>3</v>
      </c>
      <c r="N11" s="152">
        <v>110</v>
      </c>
      <c r="O11" s="152">
        <v>3</v>
      </c>
      <c r="P11" s="152">
        <v>191</v>
      </c>
      <c r="Q11" s="156">
        <v>3</v>
      </c>
      <c r="R11" s="156">
        <v>360</v>
      </c>
      <c r="S11" s="156">
        <v>1</v>
      </c>
      <c r="T11" s="156">
        <v>241</v>
      </c>
      <c r="U11" s="153" t="s">
        <v>136</v>
      </c>
      <c r="V11" s="153" t="s">
        <v>136</v>
      </c>
      <c r="W11" s="153" t="s">
        <v>136</v>
      </c>
      <c r="X11" s="153" t="s">
        <v>136</v>
      </c>
    </row>
    <row r="12" spans="1:24" ht="14.25">
      <c r="A12" s="154" t="s">
        <v>143</v>
      </c>
      <c r="B12" s="155" t="s">
        <v>100</v>
      </c>
      <c r="C12" s="152">
        <v>178</v>
      </c>
      <c r="D12" s="152">
        <v>2346</v>
      </c>
      <c r="E12" s="156">
        <v>86</v>
      </c>
      <c r="F12" s="156">
        <v>197</v>
      </c>
      <c r="G12" s="156">
        <v>43</v>
      </c>
      <c r="H12" s="156">
        <v>284</v>
      </c>
      <c r="I12" s="156">
        <v>20</v>
      </c>
      <c r="J12" s="156">
        <v>274</v>
      </c>
      <c r="K12" s="156">
        <v>11</v>
      </c>
      <c r="L12" s="156">
        <v>249</v>
      </c>
      <c r="M12" s="156">
        <v>10</v>
      </c>
      <c r="N12" s="156">
        <v>361</v>
      </c>
      <c r="O12" s="156">
        <v>3</v>
      </c>
      <c r="P12" s="156">
        <v>198</v>
      </c>
      <c r="Q12" s="156">
        <v>2</v>
      </c>
      <c r="R12" s="156">
        <v>250</v>
      </c>
      <c r="S12" s="156">
        <v>1</v>
      </c>
      <c r="T12" s="156">
        <v>217</v>
      </c>
      <c r="U12" s="156">
        <v>1</v>
      </c>
      <c r="V12" s="153">
        <v>316</v>
      </c>
      <c r="W12" s="156">
        <v>1</v>
      </c>
      <c r="X12" s="153" t="s">
        <v>136</v>
      </c>
    </row>
    <row r="13" spans="1:24" ht="14.25">
      <c r="A13" s="154" t="s">
        <v>144</v>
      </c>
      <c r="B13" s="155" t="s">
        <v>102</v>
      </c>
      <c r="C13" s="152">
        <v>587</v>
      </c>
      <c r="D13" s="152">
        <v>14566</v>
      </c>
      <c r="E13" s="156">
        <v>130</v>
      </c>
      <c r="F13" s="156">
        <v>285</v>
      </c>
      <c r="G13" s="156">
        <v>119</v>
      </c>
      <c r="H13" s="156">
        <v>819</v>
      </c>
      <c r="I13" s="156">
        <v>127</v>
      </c>
      <c r="J13" s="156">
        <v>1773</v>
      </c>
      <c r="K13" s="156">
        <v>67</v>
      </c>
      <c r="L13" s="156">
        <v>1616</v>
      </c>
      <c r="M13" s="156">
        <v>73</v>
      </c>
      <c r="N13" s="156">
        <v>2706</v>
      </c>
      <c r="O13" s="156">
        <v>50</v>
      </c>
      <c r="P13" s="156">
        <v>3341</v>
      </c>
      <c r="Q13" s="156">
        <v>12</v>
      </c>
      <c r="R13" s="156">
        <v>1652</v>
      </c>
      <c r="S13" s="156">
        <v>3</v>
      </c>
      <c r="T13" s="156">
        <v>849</v>
      </c>
      <c r="U13" s="156">
        <v>3</v>
      </c>
      <c r="V13" s="156">
        <v>1525</v>
      </c>
      <c r="W13" s="156">
        <v>3</v>
      </c>
      <c r="X13" s="153" t="s">
        <v>136</v>
      </c>
    </row>
    <row r="14" spans="1:24" ht="14.25">
      <c r="A14" s="154" t="s">
        <v>145</v>
      </c>
      <c r="B14" s="155" t="s">
        <v>104</v>
      </c>
      <c r="C14" s="152">
        <v>6296</v>
      </c>
      <c r="D14" s="152">
        <v>50127</v>
      </c>
      <c r="E14" s="156">
        <v>3515</v>
      </c>
      <c r="F14" s="156">
        <v>7986</v>
      </c>
      <c r="G14" s="156">
        <v>1445</v>
      </c>
      <c r="H14" s="156">
        <v>9436</v>
      </c>
      <c r="I14" s="156">
        <v>812</v>
      </c>
      <c r="J14" s="156">
        <v>10950</v>
      </c>
      <c r="K14" s="156">
        <v>234</v>
      </c>
      <c r="L14" s="156">
        <v>5502</v>
      </c>
      <c r="M14" s="156">
        <v>134</v>
      </c>
      <c r="N14" s="156">
        <v>5113</v>
      </c>
      <c r="O14" s="156">
        <v>94</v>
      </c>
      <c r="P14" s="156">
        <v>6086</v>
      </c>
      <c r="Q14" s="156">
        <v>23</v>
      </c>
      <c r="R14" s="156">
        <v>2880</v>
      </c>
      <c r="S14" s="156">
        <v>5</v>
      </c>
      <c r="T14" s="156">
        <v>1222</v>
      </c>
      <c r="U14" s="156">
        <v>2</v>
      </c>
      <c r="V14" s="156">
        <v>952</v>
      </c>
      <c r="W14" s="156">
        <v>32</v>
      </c>
      <c r="X14" s="153" t="s">
        <v>136</v>
      </c>
    </row>
    <row r="15" spans="1:24" ht="14.25">
      <c r="A15" s="154" t="s">
        <v>146</v>
      </c>
      <c r="B15" s="155" t="s">
        <v>106</v>
      </c>
      <c r="C15" s="152">
        <v>431</v>
      </c>
      <c r="D15" s="152">
        <v>6603</v>
      </c>
      <c r="E15" s="156">
        <v>148</v>
      </c>
      <c r="F15" s="156">
        <v>356</v>
      </c>
      <c r="G15" s="156">
        <v>86</v>
      </c>
      <c r="H15" s="156">
        <v>573</v>
      </c>
      <c r="I15" s="156">
        <v>104</v>
      </c>
      <c r="J15" s="156">
        <v>1438</v>
      </c>
      <c r="K15" s="156">
        <v>32</v>
      </c>
      <c r="L15" s="156">
        <v>775</v>
      </c>
      <c r="M15" s="156">
        <v>36</v>
      </c>
      <c r="N15" s="156">
        <v>1419</v>
      </c>
      <c r="O15" s="156">
        <v>17</v>
      </c>
      <c r="P15" s="156">
        <v>1077</v>
      </c>
      <c r="Q15" s="156">
        <v>2</v>
      </c>
      <c r="R15" s="156">
        <v>295</v>
      </c>
      <c r="S15" s="156">
        <v>3</v>
      </c>
      <c r="T15" s="156">
        <v>670</v>
      </c>
      <c r="U15" s="153" t="s">
        <v>136</v>
      </c>
      <c r="V15" s="153" t="s">
        <v>136</v>
      </c>
      <c r="W15" s="156">
        <v>3</v>
      </c>
      <c r="X15" s="153" t="s">
        <v>136</v>
      </c>
    </row>
    <row r="16" spans="1:24" ht="14.25">
      <c r="A16" s="154" t="s">
        <v>147</v>
      </c>
      <c r="B16" s="155" t="s">
        <v>108</v>
      </c>
      <c r="C16" s="152">
        <v>1439</v>
      </c>
      <c r="D16" s="152">
        <v>5473</v>
      </c>
      <c r="E16" s="156">
        <v>1179</v>
      </c>
      <c r="F16" s="156">
        <v>2177</v>
      </c>
      <c r="G16" s="156">
        <v>164</v>
      </c>
      <c r="H16" s="156">
        <v>1062</v>
      </c>
      <c r="I16" s="156">
        <v>59</v>
      </c>
      <c r="J16" s="156">
        <v>806</v>
      </c>
      <c r="K16" s="156">
        <v>13</v>
      </c>
      <c r="L16" s="156">
        <v>302</v>
      </c>
      <c r="M16" s="156">
        <v>9</v>
      </c>
      <c r="N16" s="156">
        <v>324</v>
      </c>
      <c r="O16" s="156">
        <v>7</v>
      </c>
      <c r="P16" s="156">
        <v>553</v>
      </c>
      <c r="Q16" s="156">
        <v>2</v>
      </c>
      <c r="R16" s="156">
        <v>249</v>
      </c>
      <c r="S16" s="153" t="s">
        <v>136</v>
      </c>
      <c r="T16" s="153" t="s">
        <v>136</v>
      </c>
      <c r="U16" s="153" t="s">
        <v>136</v>
      </c>
      <c r="V16" s="153" t="s">
        <v>136</v>
      </c>
      <c r="W16" s="156">
        <v>6</v>
      </c>
      <c r="X16" s="153" t="s">
        <v>136</v>
      </c>
    </row>
    <row r="17" spans="1:24" ht="14.25">
      <c r="A17" s="154" t="s">
        <v>148</v>
      </c>
      <c r="B17" s="155" t="s">
        <v>110</v>
      </c>
      <c r="C17" s="152">
        <v>942</v>
      </c>
      <c r="D17" s="152">
        <v>6297</v>
      </c>
      <c r="E17" s="156">
        <v>631</v>
      </c>
      <c r="F17" s="156">
        <v>1415</v>
      </c>
      <c r="G17" s="156">
        <v>192</v>
      </c>
      <c r="H17" s="156">
        <v>1202</v>
      </c>
      <c r="I17" s="156">
        <v>73</v>
      </c>
      <c r="J17" s="156">
        <v>981</v>
      </c>
      <c r="K17" s="156">
        <v>14</v>
      </c>
      <c r="L17" s="156">
        <v>317</v>
      </c>
      <c r="M17" s="156">
        <v>19</v>
      </c>
      <c r="N17" s="156">
        <v>688</v>
      </c>
      <c r="O17" s="156">
        <v>6</v>
      </c>
      <c r="P17" s="156">
        <v>478</v>
      </c>
      <c r="Q17" s="153">
        <v>3</v>
      </c>
      <c r="R17" s="153">
        <v>436</v>
      </c>
      <c r="S17" s="156">
        <v>1</v>
      </c>
      <c r="T17" s="156">
        <v>272</v>
      </c>
      <c r="U17" s="156">
        <v>1</v>
      </c>
      <c r="V17" s="152">
        <v>508</v>
      </c>
      <c r="W17" s="156">
        <v>2</v>
      </c>
      <c r="X17" s="153" t="s">
        <v>136</v>
      </c>
    </row>
    <row r="18" spans="1:24" ht="14.25">
      <c r="A18" s="154" t="s">
        <v>149</v>
      </c>
      <c r="B18" s="155" t="s">
        <v>112</v>
      </c>
      <c r="C18" s="152">
        <v>3256</v>
      </c>
      <c r="D18" s="152">
        <v>22266</v>
      </c>
      <c r="E18" s="156">
        <v>2000</v>
      </c>
      <c r="F18" s="156">
        <v>4205</v>
      </c>
      <c r="G18" s="156">
        <v>616</v>
      </c>
      <c r="H18" s="156">
        <v>4037</v>
      </c>
      <c r="I18" s="156">
        <v>402</v>
      </c>
      <c r="J18" s="156">
        <v>5505</v>
      </c>
      <c r="K18" s="156">
        <v>118</v>
      </c>
      <c r="L18" s="156">
        <v>2786</v>
      </c>
      <c r="M18" s="156">
        <v>76</v>
      </c>
      <c r="N18" s="156">
        <v>2777</v>
      </c>
      <c r="O18" s="156">
        <v>32</v>
      </c>
      <c r="P18" s="156">
        <v>2028</v>
      </c>
      <c r="Q18" s="156">
        <v>5</v>
      </c>
      <c r="R18" s="156">
        <v>688</v>
      </c>
      <c r="S18" s="156">
        <v>1</v>
      </c>
      <c r="T18" s="156">
        <v>240</v>
      </c>
      <c r="U18" s="153" t="s">
        <v>136</v>
      </c>
      <c r="V18" s="153" t="s">
        <v>136</v>
      </c>
      <c r="W18" s="156">
        <v>6</v>
      </c>
      <c r="X18" s="153" t="s">
        <v>136</v>
      </c>
    </row>
    <row r="19" spans="1:24" ht="14.25">
      <c r="A19" s="154" t="s">
        <v>150</v>
      </c>
      <c r="B19" s="155" t="s">
        <v>114</v>
      </c>
      <c r="C19" s="152">
        <v>1993</v>
      </c>
      <c r="D19" s="152">
        <v>9052</v>
      </c>
      <c r="E19" s="156">
        <v>1594</v>
      </c>
      <c r="F19" s="156">
        <v>3094</v>
      </c>
      <c r="G19" s="156">
        <v>214</v>
      </c>
      <c r="H19" s="156">
        <v>1401</v>
      </c>
      <c r="I19" s="156">
        <v>89</v>
      </c>
      <c r="J19" s="156">
        <v>1194</v>
      </c>
      <c r="K19" s="156">
        <v>39</v>
      </c>
      <c r="L19" s="156">
        <v>948</v>
      </c>
      <c r="M19" s="156">
        <v>20</v>
      </c>
      <c r="N19" s="156">
        <v>763</v>
      </c>
      <c r="O19" s="156">
        <v>23</v>
      </c>
      <c r="P19" s="156">
        <v>1549</v>
      </c>
      <c r="Q19" s="156">
        <v>1</v>
      </c>
      <c r="R19" s="156">
        <v>103</v>
      </c>
      <c r="S19" s="153" t="s">
        <v>136</v>
      </c>
      <c r="T19" s="153" t="s">
        <v>136</v>
      </c>
      <c r="U19" s="153" t="s">
        <v>136</v>
      </c>
      <c r="V19" s="153">
        <v>881</v>
      </c>
      <c r="W19" s="156">
        <v>13</v>
      </c>
      <c r="X19" s="153" t="s">
        <v>136</v>
      </c>
    </row>
    <row r="20" spans="1:24" ht="14.25">
      <c r="A20" s="154" t="s">
        <v>151</v>
      </c>
      <c r="B20" s="155" t="s">
        <v>116</v>
      </c>
      <c r="C20" s="152">
        <v>884</v>
      </c>
      <c r="D20" s="152">
        <v>6809</v>
      </c>
      <c r="E20" s="156">
        <v>592</v>
      </c>
      <c r="F20" s="156">
        <v>1008</v>
      </c>
      <c r="G20" s="156">
        <v>130</v>
      </c>
      <c r="H20" s="156">
        <v>848</v>
      </c>
      <c r="I20" s="156">
        <v>82</v>
      </c>
      <c r="J20" s="156">
        <v>1051</v>
      </c>
      <c r="K20" s="156">
        <v>32</v>
      </c>
      <c r="L20" s="156">
        <v>780</v>
      </c>
      <c r="M20" s="156">
        <v>20</v>
      </c>
      <c r="N20" s="156">
        <v>767</v>
      </c>
      <c r="O20" s="156">
        <v>11</v>
      </c>
      <c r="P20" s="156">
        <v>671</v>
      </c>
      <c r="Q20" s="156">
        <v>6</v>
      </c>
      <c r="R20" s="156">
        <v>803</v>
      </c>
      <c r="S20" s="153" t="s">
        <v>136</v>
      </c>
      <c r="T20" s="153" t="s">
        <v>136</v>
      </c>
      <c r="U20" s="156">
        <v>2</v>
      </c>
      <c r="V20" s="156">
        <v>881</v>
      </c>
      <c r="W20" s="156">
        <v>9</v>
      </c>
      <c r="X20" s="153" t="s">
        <v>136</v>
      </c>
    </row>
    <row r="21" spans="1:24" ht="14.25">
      <c r="A21" s="154" t="s">
        <v>152</v>
      </c>
      <c r="B21" s="155" t="s">
        <v>118</v>
      </c>
      <c r="C21" s="152">
        <v>1645</v>
      </c>
      <c r="D21" s="152">
        <v>30541</v>
      </c>
      <c r="E21" s="156">
        <v>525</v>
      </c>
      <c r="F21" s="156">
        <v>1237</v>
      </c>
      <c r="G21" s="156">
        <v>474</v>
      </c>
      <c r="H21" s="156">
        <v>3196</v>
      </c>
      <c r="I21" s="156">
        <v>338</v>
      </c>
      <c r="J21" s="156">
        <v>4455</v>
      </c>
      <c r="K21" s="156">
        <v>122</v>
      </c>
      <c r="L21" s="156">
        <v>2924</v>
      </c>
      <c r="M21" s="156">
        <v>76</v>
      </c>
      <c r="N21" s="156">
        <v>2908</v>
      </c>
      <c r="O21" s="156">
        <v>68</v>
      </c>
      <c r="P21" s="156">
        <v>4777</v>
      </c>
      <c r="Q21" s="156">
        <v>22</v>
      </c>
      <c r="R21" s="156">
        <v>3021</v>
      </c>
      <c r="S21" s="156">
        <v>4</v>
      </c>
      <c r="T21" s="156">
        <v>1069</v>
      </c>
      <c r="U21" s="156">
        <v>12</v>
      </c>
      <c r="V21" s="156">
        <v>6954</v>
      </c>
      <c r="W21" s="156">
        <v>4</v>
      </c>
      <c r="X21" s="153" t="s">
        <v>136</v>
      </c>
    </row>
    <row r="22" spans="1:24" ht="14.25">
      <c r="A22" s="154" t="s">
        <v>153</v>
      </c>
      <c r="B22" s="155" t="s">
        <v>120</v>
      </c>
      <c r="C22" s="152">
        <v>146</v>
      </c>
      <c r="D22" s="152">
        <v>1817</v>
      </c>
      <c r="E22" s="156">
        <v>46</v>
      </c>
      <c r="F22" s="156">
        <v>153</v>
      </c>
      <c r="G22" s="156">
        <v>58</v>
      </c>
      <c r="H22" s="156">
        <v>353</v>
      </c>
      <c r="I22" s="156">
        <v>38</v>
      </c>
      <c r="J22" s="156">
        <v>485</v>
      </c>
      <c r="K22" s="153" t="s">
        <v>136</v>
      </c>
      <c r="L22" s="153" t="s">
        <v>136</v>
      </c>
      <c r="M22" s="153" t="s">
        <v>136</v>
      </c>
      <c r="N22" s="153" t="s">
        <v>136</v>
      </c>
      <c r="O22" s="156">
        <v>1</v>
      </c>
      <c r="P22" s="156">
        <v>87</v>
      </c>
      <c r="Q22" s="156">
        <v>1</v>
      </c>
      <c r="R22" s="156">
        <v>192</v>
      </c>
      <c r="S22" s="153">
        <v>1</v>
      </c>
      <c r="T22" s="153">
        <v>212</v>
      </c>
      <c r="U22" s="152">
        <v>1</v>
      </c>
      <c r="V22" s="152">
        <v>335</v>
      </c>
      <c r="W22" s="153" t="s">
        <v>136</v>
      </c>
      <c r="X22" s="153" t="s">
        <v>136</v>
      </c>
    </row>
    <row r="23" spans="1:24" ht="14.25">
      <c r="A23" s="157" t="s">
        <v>154</v>
      </c>
      <c r="B23" s="158" t="s">
        <v>122</v>
      </c>
      <c r="C23" s="159">
        <v>1603</v>
      </c>
      <c r="D23" s="159">
        <v>20197</v>
      </c>
      <c r="E23" s="159">
        <v>1049</v>
      </c>
      <c r="F23" s="159">
        <v>2081</v>
      </c>
      <c r="G23" s="159">
        <v>224</v>
      </c>
      <c r="H23" s="159">
        <v>1464</v>
      </c>
      <c r="I23" s="159">
        <v>143</v>
      </c>
      <c r="J23" s="159">
        <v>1909</v>
      </c>
      <c r="K23" s="159">
        <v>55</v>
      </c>
      <c r="L23" s="159">
        <v>1312</v>
      </c>
      <c r="M23" s="159">
        <v>49</v>
      </c>
      <c r="N23" s="159">
        <v>1863</v>
      </c>
      <c r="O23" s="159">
        <v>33</v>
      </c>
      <c r="P23" s="159">
        <v>2322</v>
      </c>
      <c r="Q23" s="159">
        <v>29</v>
      </c>
      <c r="R23" s="159">
        <v>3939</v>
      </c>
      <c r="S23" s="159">
        <v>9</v>
      </c>
      <c r="T23" s="159">
        <v>2233</v>
      </c>
      <c r="U23" s="159">
        <v>5</v>
      </c>
      <c r="V23" s="160">
        <v>3074</v>
      </c>
      <c r="W23" s="159">
        <v>7</v>
      </c>
      <c r="X23" s="160" t="s">
        <v>136</v>
      </c>
    </row>
    <row r="24" spans="1:24" ht="14.25">
      <c r="A24" s="64" t="s">
        <v>206</v>
      </c>
      <c r="B24" s="161"/>
      <c r="C24" s="162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89"/>
      <c r="R24" s="89"/>
      <c r="S24" s="89"/>
      <c r="T24" s="89"/>
      <c r="U24" s="89"/>
      <c r="V24" s="89"/>
      <c r="W24" s="89"/>
      <c r="X24" s="163" t="s">
        <v>199</v>
      </c>
    </row>
  </sheetData>
  <sheetProtection/>
  <mergeCells count="12">
    <mergeCell ref="M3:N3"/>
    <mergeCell ref="O3:P3"/>
    <mergeCell ref="Q3:R3"/>
    <mergeCell ref="S3:T3"/>
    <mergeCell ref="U3:V3"/>
    <mergeCell ref="W3:X3"/>
    <mergeCell ref="C3:D3"/>
    <mergeCell ref="A3:B4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8" r:id="rId1"/>
  <colBreaks count="1" manualBreakCount="1">
    <brk id="10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zoomScalePageLayoutView="0" workbookViewId="0" topLeftCell="A1">
      <selection activeCell="E24" sqref="A1:G24"/>
    </sheetView>
  </sheetViews>
  <sheetFormatPr defaultColWidth="8.796875" defaultRowHeight="15"/>
  <cols>
    <col min="1" max="1" width="2" style="88" customWidth="1"/>
    <col min="2" max="2" width="2.5" style="88" customWidth="1"/>
    <col min="3" max="3" width="26.59765625" style="88" customWidth="1"/>
    <col min="4" max="4" width="11.8984375" style="88" customWidth="1"/>
    <col min="5" max="5" width="14.09765625" style="88" customWidth="1"/>
    <col min="6" max="6" width="13.69921875" style="88" customWidth="1"/>
    <col min="7" max="7" width="13.19921875" style="88" customWidth="1"/>
    <col min="8" max="8" width="11.8984375" style="88" customWidth="1"/>
    <col min="9" max="9" width="14.09765625" style="88" customWidth="1"/>
    <col min="10" max="10" width="13.69921875" style="88" customWidth="1"/>
    <col min="11" max="11" width="13.19921875" style="88" customWidth="1"/>
    <col min="12" max="16384" width="8.796875" style="88" customWidth="1"/>
  </cols>
  <sheetData>
    <row r="1" spans="1:11" ht="14.25">
      <c r="A1" s="121" t="s">
        <v>204</v>
      </c>
      <c r="B1" s="101"/>
      <c r="C1" s="121"/>
      <c r="D1" s="122"/>
      <c r="E1" s="122"/>
      <c r="F1" s="101"/>
      <c r="G1" s="101"/>
      <c r="H1" s="122"/>
      <c r="I1" s="122"/>
      <c r="J1" s="101"/>
      <c r="K1" s="101"/>
    </row>
    <row r="2" spans="1:11" ht="14.25">
      <c r="A2" s="101"/>
      <c r="B2" s="101"/>
      <c r="C2" s="101"/>
      <c r="D2" s="101"/>
      <c r="E2" s="101"/>
      <c r="F2" s="101"/>
      <c r="G2" s="135"/>
      <c r="H2" s="101"/>
      <c r="I2" s="101"/>
      <c r="J2" s="101"/>
      <c r="K2" s="135"/>
    </row>
    <row r="3" spans="1:11" s="101" customFormat="1" ht="14.25" customHeight="1">
      <c r="A3" s="214" t="s">
        <v>180</v>
      </c>
      <c r="B3" s="214"/>
      <c r="C3" s="215"/>
      <c r="D3" s="220" t="s">
        <v>178</v>
      </c>
      <c r="E3" s="221"/>
      <c r="F3" s="221"/>
      <c r="G3" s="222"/>
      <c r="H3" s="221" t="s">
        <v>208</v>
      </c>
      <c r="I3" s="221"/>
      <c r="J3" s="221"/>
      <c r="K3" s="221"/>
    </row>
    <row r="4" spans="1:11" ht="14.25">
      <c r="A4" s="216"/>
      <c r="B4" s="216"/>
      <c r="C4" s="217"/>
      <c r="D4" s="223" t="s">
        <v>0</v>
      </c>
      <c r="E4" s="225" t="s">
        <v>188</v>
      </c>
      <c r="F4" s="210" t="s">
        <v>181</v>
      </c>
      <c r="G4" s="212" t="s">
        <v>182</v>
      </c>
      <c r="H4" s="223" t="s">
        <v>0</v>
      </c>
      <c r="I4" s="225" t="s">
        <v>11</v>
      </c>
      <c r="J4" s="210" t="s">
        <v>181</v>
      </c>
      <c r="K4" s="212" t="s">
        <v>11</v>
      </c>
    </row>
    <row r="5" spans="1:11" ht="14.25">
      <c r="A5" s="218"/>
      <c r="B5" s="218"/>
      <c r="C5" s="219"/>
      <c r="D5" s="224"/>
      <c r="E5" s="224"/>
      <c r="F5" s="211"/>
      <c r="G5" s="213"/>
      <c r="H5" s="224"/>
      <c r="I5" s="224"/>
      <c r="J5" s="211"/>
      <c r="K5" s="213"/>
    </row>
    <row r="6" spans="1:11" ht="14.25">
      <c r="A6" s="123"/>
      <c r="B6" s="123" t="s">
        <v>183</v>
      </c>
      <c r="C6" s="124"/>
      <c r="D6" s="125">
        <v>24173</v>
      </c>
      <c r="E6" s="126">
        <f aca="true" t="shared" si="0" ref="E6:E11">D6/$D$6*100</f>
        <v>100</v>
      </c>
      <c r="F6" s="125">
        <v>245409</v>
      </c>
      <c r="G6" s="126">
        <f>F6/$F$6*100</f>
        <v>100</v>
      </c>
      <c r="H6" s="125">
        <v>23660</v>
      </c>
      <c r="I6" s="126">
        <f aca="true" t="shared" si="1" ref="I6:I11">H6/$H$6*100</f>
        <v>100</v>
      </c>
      <c r="J6" s="125">
        <v>244970</v>
      </c>
      <c r="K6" s="126">
        <f aca="true" t="shared" si="2" ref="K6:K11">J6/$J$6*100</f>
        <v>100</v>
      </c>
    </row>
    <row r="7" spans="1:11" ht="14.25">
      <c r="A7" s="127"/>
      <c r="B7" s="127" t="s">
        <v>184</v>
      </c>
      <c r="C7" s="128"/>
      <c r="D7" s="129">
        <v>10752</v>
      </c>
      <c r="E7" s="126">
        <f>D7/$D$6*100</f>
        <v>44.47937781822694</v>
      </c>
      <c r="F7" s="129">
        <v>33849</v>
      </c>
      <c r="G7" s="126">
        <f>F7/$F$6*100</f>
        <v>13.792892681197511</v>
      </c>
      <c r="H7" s="129">
        <v>9844</v>
      </c>
      <c r="I7" s="126">
        <f t="shared" si="1"/>
        <v>41.60608622147084</v>
      </c>
      <c r="J7" s="129">
        <v>30598</v>
      </c>
      <c r="K7" s="126">
        <f t="shared" si="2"/>
        <v>12.4905090419235</v>
      </c>
    </row>
    <row r="8" spans="1:11" ht="14.25">
      <c r="A8" s="127"/>
      <c r="B8" s="127" t="s">
        <v>185</v>
      </c>
      <c r="C8" s="128"/>
      <c r="D8" s="125">
        <v>13290</v>
      </c>
      <c r="E8" s="126">
        <f t="shared" si="0"/>
        <v>54.97869523848923</v>
      </c>
      <c r="F8" s="125">
        <v>210932</v>
      </c>
      <c r="G8" s="126">
        <f>F8/$F$6*100</f>
        <v>85.9512079834073</v>
      </c>
      <c r="H8" s="125">
        <v>13697</v>
      </c>
      <c r="I8" s="126">
        <f t="shared" si="1"/>
        <v>57.89095519864751</v>
      </c>
      <c r="J8" s="125">
        <v>213917</v>
      </c>
      <c r="K8" s="126">
        <f t="shared" si="2"/>
        <v>87.32375392905254</v>
      </c>
    </row>
    <row r="9" spans="1:11" ht="14.25">
      <c r="A9" s="127"/>
      <c r="B9" s="127" t="s">
        <v>192</v>
      </c>
      <c r="C9" s="128"/>
      <c r="D9" s="125">
        <v>11764</v>
      </c>
      <c r="E9" s="126">
        <f t="shared" si="0"/>
        <v>48.66586687626691</v>
      </c>
      <c r="F9" s="125">
        <v>181912</v>
      </c>
      <c r="G9" s="126">
        <f>F9/$F$6*100</f>
        <v>74.12605079683304</v>
      </c>
      <c r="H9" s="125">
        <v>12009</v>
      </c>
      <c r="I9" s="126">
        <f t="shared" si="1"/>
        <v>50.756551141166526</v>
      </c>
      <c r="J9" s="125">
        <v>182112</v>
      </c>
      <c r="K9" s="126">
        <f t="shared" si="2"/>
        <v>74.34053149365228</v>
      </c>
    </row>
    <row r="10" spans="1:11" ht="14.25">
      <c r="A10" s="127"/>
      <c r="B10" s="127" t="s">
        <v>186</v>
      </c>
      <c r="C10" s="128"/>
      <c r="D10" s="129">
        <v>1526</v>
      </c>
      <c r="E10" s="126">
        <f t="shared" si="0"/>
        <v>6.312828362222314</v>
      </c>
      <c r="F10" s="129">
        <v>29020</v>
      </c>
      <c r="G10" s="126">
        <f>F10/F6*100</f>
        <v>11.825157186574248</v>
      </c>
      <c r="H10" s="129">
        <v>1688</v>
      </c>
      <c r="I10" s="126">
        <f t="shared" si="1"/>
        <v>7.134404057480981</v>
      </c>
      <c r="J10" s="129">
        <v>31805</v>
      </c>
      <c r="K10" s="126">
        <f t="shared" si="2"/>
        <v>12.983222435400252</v>
      </c>
    </row>
    <row r="11" spans="1:11" ht="14.25">
      <c r="A11" s="130"/>
      <c r="B11" s="130" t="s">
        <v>187</v>
      </c>
      <c r="C11" s="131"/>
      <c r="D11" s="132">
        <v>131</v>
      </c>
      <c r="E11" s="133">
        <f t="shared" si="0"/>
        <v>0.5419269432838291</v>
      </c>
      <c r="F11" s="132">
        <v>628</v>
      </c>
      <c r="G11" s="133">
        <f>F11/F6*100</f>
        <v>0.2558993353951974</v>
      </c>
      <c r="H11" s="132">
        <v>119</v>
      </c>
      <c r="I11" s="133">
        <f t="shared" si="1"/>
        <v>0.5029585798816568</v>
      </c>
      <c r="J11" s="132">
        <v>455</v>
      </c>
      <c r="K11" s="133">
        <f t="shared" si="2"/>
        <v>0.1857370290239621</v>
      </c>
    </row>
    <row r="12" spans="1:11" ht="14.25">
      <c r="A12" s="89" t="s">
        <v>205</v>
      </c>
      <c r="B12" s="101"/>
      <c r="C12" s="101"/>
      <c r="D12" s="134"/>
      <c r="E12" s="101"/>
      <c r="F12" s="101"/>
      <c r="H12" s="134"/>
      <c r="I12" s="101"/>
      <c r="J12" s="101"/>
      <c r="K12" s="135" t="s">
        <v>209</v>
      </c>
    </row>
    <row r="13" spans="1:10" ht="14.25">
      <c r="A13" s="89" t="s">
        <v>200</v>
      </c>
      <c r="B13" s="101"/>
      <c r="C13" s="101"/>
      <c r="D13" s="134"/>
      <c r="E13" s="134"/>
      <c r="F13" s="101"/>
      <c r="G13" s="101"/>
      <c r="H13" s="134"/>
      <c r="I13" s="134"/>
      <c r="J13" s="101"/>
    </row>
  </sheetData>
  <sheetProtection/>
  <mergeCells count="11">
    <mergeCell ref="I4:I5"/>
    <mergeCell ref="J4:J5"/>
    <mergeCell ref="K4:K5"/>
    <mergeCell ref="A3:C5"/>
    <mergeCell ref="D3:G3"/>
    <mergeCell ref="H3:K3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OutlineSymbols="0" zoomScaleSheetLayoutView="100" zoomScalePageLayoutView="0" workbookViewId="0" topLeftCell="A1">
      <selection activeCell="D25" sqref="D25"/>
    </sheetView>
  </sheetViews>
  <sheetFormatPr defaultColWidth="10.69921875" defaultRowHeight="15"/>
  <cols>
    <col min="1" max="1" width="23.3984375" style="3" customWidth="1"/>
    <col min="2" max="2" width="12.19921875" style="3" bestFit="1" customWidth="1"/>
    <col min="3" max="13" width="12.19921875" style="3" customWidth="1"/>
    <col min="14" max="16384" width="10.69921875" style="3" customWidth="1"/>
  </cols>
  <sheetData>
    <row r="1" ht="12.75">
      <c r="A1" s="1" t="s">
        <v>211</v>
      </c>
    </row>
    <row r="2" ht="12.75">
      <c r="A2" s="1"/>
    </row>
    <row r="3" spans="1:13" ht="12.75">
      <c r="A3" s="226" t="s">
        <v>193</v>
      </c>
      <c r="B3" s="229" t="s">
        <v>179</v>
      </c>
      <c r="C3" s="230"/>
      <c r="D3" s="230"/>
      <c r="E3" s="230"/>
      <c r="F3" s="230"/>
      <c r="G3" s="230"/>
      <c r="H3" s="229" t="s">
        <v>208</v>
      </c>
      <c r="I3" s="230"/>
      <c r="J3" s="230"/>
      <c r="K3" s="230"/>
      <c r="L3" s="230"/>
      <c r="M3" s="230"/>
    </row>
    <row r="4" spans="1:13" ht="17.25" customHeight="1">
      <c r="A4" s="227"/>
      <c r="B4" s="103" t="s">
        <v>165</v>
      </c>
      <c r="C4" s="104"/>
      <c r="D4" s="105" t="s">
        <v>166</v>
      </c>
      <c r="E4" s="104"/>
      <c r="F4" s="105" t="s">
        <v>167</v>
      </c>
      <c r="G4" s="106"/>
      <c r="H4" s="103" t="s">
        <v>165</v>
      </c>
      <c r="I4" s="104"/>
      <c r="J4" s="105" t="s">
        <v>166</v>
      </c>
      <c r="K4" s="104"/>
      <c r="L4" s="105" t="s">
        <v>167</v>
      </c>
      <c r="M4" s="104"/>
    </row>
    <row r="5" spans="1:13" ht="17.25" customHeight="1">
      <c r="A5" s="228"/>
      <c r="B5" s="147" t="s">
        <v>156</v>
      </c>
      <c r="C5" s="23" t="s">
        <v>12</v>
      </c>
      <c r="D5" s="147" t="s">
        <v>156</v>
      </c>
      <c r="E5" s="23" t="s">
        <v>11</v>
      </c>
      <c r="F5" s="147" t="s">
        <v>156</v>
      </c>
      <c r="G5" s="102" t="s">
        <v>11</v>
      </c>
      <c r="H5" s="147" t="s">
        <v>156</v>
      </c>
      <c r="I5" s="23" t="s">
        <v>11</v>
      </c>
      <c r="J5" s="147" t="s">
        <v>156</v>
      </c>
      <c r="K5" s="23" t="s">
        <v>11</v>
      </c>
      <c r="L5" s="147" t="s">
        <v>156</v>
      </c>
      <c r="M5" s="23" t="s">
        <v>11</v>
      </c>
    </row>
    <row r="6" spans="1:13" ht="24" customHeight="1">
      <c r="A6" s="85" t="s">
        <v>161</v>
      </c>
      <c r="B6" s="8">
        <v>245409</v>
      </c>
      <c r="C6" s="80">
        <v>100</v>
      </c>
      <c r="D6" s="8">
        <v>137976</v>
      </c>
      <c r="E6" s="80">
        <v>100</v>
      </c>
      <c r="F6" s="8">
        <v>107004</v>
      </c>
      <c r="G6" s="80">
        <v>100</v>
      </c>
      <c r="H6" s="8">
        <v>244970</v>
      </c>
      <c r="I6" s="80">
        <f aca="true" t="shared" si="0" ref="I6:I13">H6/$H$6*100</f>
        <v>100</v>
      </c>
      <c r="J6" s="8">
        <v>135159</v>
      </c>
      <c r="K6" s="80">
        <f aca="true" t="shared" si="1" ref="K6:K13">J6/$J$6*100</f>
        <v>100</v>
      </c>
      <c r="L6" s="8">
        <v>109100</v>
      </c>
      <c r="M6" s="80">
        <f>L6/$L$6*100</f>
        <v>100</v>
      </c>
    </row>
    <row r="7" spans="1:13" ht="15.75" customHeight="1">
      <c r="A7" s="13" t="s">
        <v>13</v>
      </c>
      <c r="B7" s="8">
        <v>10566</v>
      </c>
      <c r="C7" s="81">
        <v>4.305465569722382</v>
      </c>
      <c r="D7" s="8">
        <v>7429</v>
      </c>
      <c r="E7" s="81">
        <v>5.38426972806865</v>
      </c>
      <c r="F7" s="8">
        <v>3134</v>
      </c>
      <c r="G7" s="81">
        <v>2.928862472430937</v>
      </c>
      <c r="H7" s="8">
        <v>9757</v>
      </c>
      <c r="I7" s="80">
        <f t="shared" si="0"/>
        <v>3.982936686124831</v>
      </c>
      <c r="J7" s="8">
        <v>6747</v>
      </c>
      <c r="K7" s="80">
        <f t="shared" si="1"/>
        <v>4.991898430737131</v>
      </c>
      <c r="L7" s="8">
        <v>2975</v>
      </c>
      <c r="M7" s="80">
        <f aca="true" t="shared" si="2" ref="M7:M13">L7/$L$6*100</f>
        <v>2.7268560953253895</v>
      </c>
    </row>
    <row r="8" spans="1:13" ht="15.75" customHeight="1">
      <c r="A8" s="13" t="s">
        <v>14</v>
      </c>
      <c r="B8" s="8">
        <v>3480</v>
      </c>
      <c r="C8" s="80">
        <v>1.4180409031453614</v>
      </c>
      <c r="D8" s="10">
        <v>626</v>
      </c>
      <c r="E8" s="80">
        <v>0.45370209311764365</v>
      </c>
      <c r="F8" s="10">
        <v>2853</v>
      </c>
      <c r="G8" s="80">
        <v>2.6662554670853424</v>
      </c>
      <c r="H8" s="8">
        <v>2696</v>
      </c>
      <c r="I8" s="80">
        <f t="shared" si="0"/>
        <v>1.1005429236233009</v>
      </c>
      <c r="J8" s="10">
        <v>464</v>
      </c>
      <c r="K8" s="80">
        <f t="shared" si="1"/>
        <v>0.3432993733306698</v>
      </c>
      <c r="L8" s="10">
        <v>2232</v>
      </c>
      <c r="M8" s="80">
        <f t="shared" si="2"/>
        <v>2.0458295142071496</v>
      </c>
    </row>
    <row r="9" spans="1:13" ht="15.75" customHeight="1">
      <c r="A9" s="13" t="s">
        <v>15</v>
      </c>
      <c r="B9" s="8">
        <v>16276</v>
      </c>
      <c r="C9" s="80">
        <v>6.63219360333158</v>
      </c>
      <c r="D9" s="8">
        <v>11324</v>
      </c>
      <c r="E9" s="80">
        <v>8.207224444830985</v>
      </c>
      <c r="F9" s="8">
        <v>4945</v>
      </c>
      <c r="G9" s="80">
        <v>4.621322567380658</v>
      </c>
      <c r="H9" s="8">
        <v>14284</v>
      </c>
      <c r="I9" s="80">
        <f t="shared" si="0"/>
        <v>5.830918071600604</v>
      </c>
      <c r="J9" s="8">
        <v>10001</v>
      </c>
      <c r="K9" s="80">
        <f t="shared" si="1"/>
        <v>7.399433260086269</v>
      </c>
      <c r="L9" s="8">
        <v>4283</v>
      </c>
      <c r="M9" s="80">
        <f t="shared" si="2"/>
        <v>3.925756186984418</v>
      </c>
    </row>
    <row r="10" spans="1:13" ht="15.75" customHeight="1">
      <c r="A10" s="13" t="s">
        <v>207</v>
      </c>
      <c r="B10" s="8">
        <v>215087</v>
      </c>
      <c r="C10" s="80">
        <v>87.64429992380067</v>
      </c>
      <c r="D10" s="10">
        <v>118597</v>
      </c>
      <c r="E10" s="80">
        <v>85.95480373398271</v>
      </c>
      <c r="F10" s="10">
        <v>96072</v>
      </c>
      <c r="G10" s="80">
        <v>89.78355949310306</v>
      </c>
      <c r="H10" s="8">
        <v>212036</v>
      </c>
      <c r="I10" s="80">
        <f t="shared" si="0"/>
        <v>86.55590480466996</v>
      </c>
      <c r="J10" s="10">
        <v>114865</v>
      </c>
      <c r="K10" s="80">
        <f t="shared" si="1"/>
        <v>84.98509163281764</v>
      </c>
      <c r="L10" s="10">
        <v>96495</v>
      </c>
      <c r="M10" s="80">
        <f t="shared" si="2"/>
        <v>88.44637946837763</v>
      </c>
    </row>
    <row r="11" spans="1:13" ht="15.75" customHeight="1">
      <c r="A11" s="13" t="s">
        <v>158</v>
      </c>
      <c r="B11" s="8">
        <v>126515</v>
      </c>
      <c r="C11" s="80">
        <v>51.55271404064236</v>
      </c>
      <c r="D11" s="10">
        <v>89007</v>
      </c>
      <c r="E11" s="80">
        <v>64.50904505131328</v>
      </c>
      <c r="F11" s="10">
        <v>37436</v>
      </c>
      <c r="G11" s="80">
        <v>34.98560801465366</v>
      </c>
      <c r="H11" s="8">
        <v>129967</v>
      </c>
      <c r="I11" s="80">
        <f t="shared" si="0"/>
        <v>53.05425154100503</v>
      </c>
      <c r="J11" s="10">
        <v>89329</v>
      </c>
      <c r="K11" s="80">
        <f t="shared" si="1"/>
        <v>66.09178819020562</v>
      </c>
      <c r="L11" s="10">
        <v>40152</v>
      </c>
      <c r="M11" s="80">
        <f t="shared" si="2"/>
        <v>36.802933088909256</v>
      </c>
    </row>
    <row r="12" spans="1:13" ht="15.75" customHeight="1">
      <c r="A12" s="13" t="s">
        <v>159</v>
      </c>
      <c r="B12" s="8">
        <v>77808</v>
      </c>
      <c r="C12" s="80">
        <v>31.705438675843183</v>
      </c>
      <c r="D12" s="10">
        <v>24800</v>
      </c>
      <c r="E12" s="80">
        <v>17.974140430219748</v>
      </c>
      <c r="F12" s="10">
        <v>52664</v>
      </c>
      <c r="G12" s="80">
        <v>49.216851706478266</v>
      </c>
      <c r="H12" s="8">
        <v>82069</v>
      </c>
      <c r="I12" s="80">
        <f t="shared" si="0"/>
        <v>33.501653263664934</v>
      </c>
      <c r="J12" s="10">
        <v>25536</v>
      </c>
      <c r="K12" s="80">
        <f t="shared" si="1"/>
        <v>18.893303442612037</v>
      </c>
      <c r="L12" s="10">
        <v>56343</v>
      </c>
      <c r="M12" s="80">
        <f t="shared" si="2"/>
        <v>51.64344637946839</v>
      </c>
    </row>
    <row r="13" spans="1:13" ht="15.75" customHeight="1">
      <c r="A13" s="82" t="s">
        <v>160</v>
      </c>
      <c r="B13" s="52">
        <v>10764</v>
      </c>
      <c r="C13" s="83">
        <v>4.386147207315135</v>
      </c>
      <c r="D13" s="16">
        <v>4790</v>
      </c>
      <c r="E13" s="83">
        <v>3.4716182524497015</v>
      </c>
      <c r="F13" s="16">
        <v>5972</v>
      </c>
      <c r="G13" s="83">
        <v>5.581099771971141</v>
      </c>
      <c r="H13" s="52">
        <v>6197</v>
      </c>
      <c r="I13" s="83">
        <f t="shared" si="0"/>
        <v>2.529697513981304</v>
      </c>
      <c r="J13" s="16">
        <v>3082</v>
      </c>
      <c r="K13" s="83">
        <f t="shared" si="1"/>
        <v>2.280277303028285</v>
      </c>
      <c r="L13" s="16">
        <v>3115</v>
      </c>
      <c r="M13" s="83">
        <f t="shared" si="2"/>
        <v>2.855178735105408</v>
      </c>
    </row>
    <row r="14" spans="1:13" ht="13.5" customHeight="1">
      <c r="A14" s="3" t="s">
        <v>168</v>
      </c>
      <c r="B14" s="88"/>
      <c r="C14" s="88"/>
      <c r="D14" s="88"/>
      <c r="E14" s="88"/>
      <c r="F14" s="88"/>
      <c r="G14" s="88"/>
      <c r="H14" s="88"/>
      <c r="I14" s="88"/>
      <c r="J14"/>
      <c r="M14" s="79" t="s">
        <v>199</v>
      </c>
    </row>
    <row r="15" spans="1:13" ht="13.5" customHeight="1">
      <c r="A15" s="64" t="s">
        <v>189</v>
      </c>
      <c r="B15" s="2"/>
      <c r="G15" s="2"/>
      <c r="H15" s="2"/>
      <c r="I15" s="2"/>
      <c r="M15" s="90"/>
    </row>
    <row r="16" spans="1:3" ht="12.75">
      <c r="A16" s="64" t="s">
        <v>200</v>
      </c>
      <c r="B16" s="2"/>
      <c r="C16" s="2"/>
    </row>
    <row r="22" ht="12.75">
      <c r="A22" s="3" t="s">
        <v>195</v>
      </c>
    </row>
  </sheetData>
  <sheetProtection/>
  <mergeCells count="3">
    <mergeCell ref="A3:A5"/>
    <mergeCell ref="B3:G3"/>
    <mergeCell ref="H3:M3"/>
  </mergeCells>
  <printOptions/>
  <pageMargins left="0.5118110236220472" right="0.5118110236220472" top="0.5905511811023623" bottom="0.5118110236220472" header="0" footer="0"/>
  <pageSetup fitToHeight="1" fitToWidth="1" horizontalDpi="600" verticalDpi="600" orientation="landscape" paperSize="9" scale="75" r:id="rId1"/>
  <headerFooter alignWithMargins="0">
    <oddHeader>&amp;R4-1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showOutlineSymbols="0" zoomScaleSheetLayoutView="100" zoomScalePageLayoutView="0" workbookViewId="0" topLeftCell="A1">
      <selection activeCell="C13" sqref="C13"/>
    </sheetView>
  </sheetViews>
  <sheetFormatPr defaultColWidth="9" defaultRowHeight="15"/>
  <cols>
    <col min="1" max="1" width="0.203125" style="3" customWidth="1"/>
    <col min="2" max="2" width="2.59765625" style="3" customWidth="1"/>
    <col min="3" max="3" width="17.3984375" style="3" customWidth="1"/>
    <col min="4" max="4" width="0.203125" style="93" customWidth="1"/>
    <col min="5" max="7" width="7.59765625" style="34" customWidth="1"/>
    <col min="8" max="8" width="5.59765625" style="34" customWidth="1"/>
    <col min="9" max="9" width="9.09765625" style="34" customWidth="1"/>
    <col min="10" max="11" width="8.59765625" style="34" customWidth="1"/>
    <col min="12" max="13" width="7.59765625" style="34" customWidth="1"/>
    <col min="14" max="14" width="12.69921875" style="34" customWidth="1"/>
    <col min="15" max="15" width="13.09765625" style="34" customWidth="1"/>
    <col min="16" max="16" width="13.69921875" style="34" customWidth="1"/>
    <col min="17" max="17" width="13.59765625" style="34" customWidth="1"/>
    <col min="18" max="18" width="11.8984375" style="34" customWidth="1"/>
    <col min="19" max="19" width="12" style="34" customWidth="1"/>
    <col min="20" max="20" width="11.69921875" style="34" customWidth="1"/>
    <col min="21" max="21" width="11.69921875" style="34" bestFit="1" customWidth="1"/>
    <col min="22" max="22" width="5.09765625" style="30" customWidth="1"/>
    <col min="23" max="16384" width="9" style="3" customWidth="1"/>
  </cols>
  <sheetData>
    <row r="1" spans="1:12" ht="14.25">
      <c r="A1" s="54" t="s">
        <v>80</v>
      </c>
      <c r="B1" s="54"/>
      <c r="C1" s="54"/>
      <c r="D1" s="92"/>
      <c r="E1" s="55"/>
      <c r="F1" s="55"/>
      <c r="G1" s="55"/>
      <c r="H1" s="55"/>
      <c r="I1" s="55"/>
      <c r="J1" s="55"/>
      <c r="K1" s="55"/>
      <c r="L1" s="55"/>
    </row>
    <row r="2" spans="1:12" ht="18" customHeight="1">
      <c r="A2" s="54"/>
      <c r="B2" s="54"/>
      <c r="C2" s="54" t="s">
        <v>194</v>
      </c>
      <c r="D2" s="92"/>
      <c r="E2" s="54"/>
      <c r="F2" s="54"/>
      <c r="G2" s="54"/>
      <c r="H2" s="55"/>
      <c r="I2" s="55"/>
      <c r="J2" s="55"/>
      <c r="K2" s="56"/>
      <c r="L2" s="55"/>
    </row>
    <row r="3" spans="3:22" ht="18" customHeight="1">
      <c r="C3" s="24"/>
      <c r="D3" s="24"/>
      <c r="E3" s="109"/>
      <c r="G3" s="53"/>
      <c r="S3" s="36"/>
      <c r="T3" s="36"/>
      <c r="U3" s="45"/>
      <c r="V3" s="18" t="s">
        <v>212</v>
      </c>
    </row>
    <row r="4" spans="1:22" s="20" customFormat="1" ht="17.25" customHeight="1">
      <c r="A4" s="19"/>
      <c r="B4" s="233" t="s">
        <v>38</v>
      </c>
      <c r="C4" s="234"/>
      <c r="D4" s="94"/>
      <c r="E4" s="35" t="s">
        <v>21</v>
      </c>
      <c r="F4" s="35"/>
      <c r="G4" s="35"/>
      <c r="H4" s="37"/>
      <c r="I4" s="40" t="s">
        <v>22</v>
      </c>
      <c r="J4" s="40"/>
      <c r="K4" s="40"/>
      <c r="L4" s="40"/>
      <c r="M4" s="44"/>
      <c r="N4" s="250" t="s">
        <v>85</v>
      </c>
      <c r="O4" s="250" t="s">
        <v>84</v>
      </c>
      <c r="P4" s="231" t="s">
        <v>169</v>
      </c>
      <c r="Q4" s="40"/>
      <c r="R4" s="40"/>
      <c r="S4" s="35"/>
      <c r="T4" s="37"/>
      <c r="U4" s="46"/>
      <c r="V4" s="32"/>
    </row>
    <row r="5" spans="1:22" s="20" customFormat="1" ht="17.25" customHeight="1">
      <c r="A5" s="14"/>
      <c r="B5" s="235"/>
      <c r="C5" s="235"/>
      <c r="D5" s="95"/>
      <c r="E5" s="244" t="s">
        <v>23</v>
      </c>
      <c r="F5" s="241" t="s">
        <v>24</v>
      </c>
      <c r="G5" s="237" t="s">
        <v>33</v>
      </c>
      <c r="H5" s="241" t="s">
        <v>81</v>
      </c>
      <c r="I5" s="241" t="s">
        <v>23</v>
      </c>
      <c r="J5" s="243" t="s">
        <v>25</v>
      </c>
      <c r="K5" s="244"/>
      <c r="L5" s="41" t="s">
        <v>82</v>
      </c>
      <c r="M5" s="41"/>
      <c r="N5" s="252"/>
      <c r="O5" s="251"/>
      <c r="P5" s="232"/>
      <c r="Q5" s="237" t="s">
        <v>170</v>
      </c>
      <c r="R5" s="239" t="s">
        <v>171</v>
      </c>
      <c r="S5" s="51" t="s">
        <v>36</v>
      </c>
      <c r="T5" s="48"/>
      <c r="U5" s="63" t="s">
        <v>26</v>
      </c>
      <c r="V5" s="32" t="s">
        <v>34</v>
      </c>
    </row>
    <row r="6" spans="1:22" s="20" customFormat="1" ht="17.25" customHeight="1">
      <c r="A6" s="14"/>
      <c r="B6" s="235"/>
      <c r="C6" s="235"/>
      <c r="D6" s="96"/>
      <c r="E6" s="249"/>
      <c r="F6" s="238"/>
      <c r="G6" s="247"/>
      <c r="H6" s="238"/>
      <c r="I6" s="238"/>
      <c r="J6" s="245"/>
      <c r="K6" s="246"/>
      <c r="L6" s="42" t="s">
        <v>83</v>
      </c>
      <c r="M6" s="42"/>
      <c r="N6" s="252"/>
      <c r="O6" s="251"/>
      <c r="P6" s="232"/>
      <c r="Q6" s="238"/>
      <c r="R6" s="240"/>
      <c r="S6" s="38" t="s">
        <v>27</v>
      </c>
      <c r="T6" s="62" t="s">
        <v>37</v>
      </c>
      <c r="U6" s="47"/>
      <c r="V6" s="32" t="s">
        <v>35</v>
      </c>
    </row>
    <row r="7" spans="1:22" s="20" customFormat="1" ht="17.25" customHeight="1">
      <c r="A7" s="21"/>
      <c r="B7" s="236"/>
      <c r="C7" s="236"/>
      <c r="D7" s="97"/>
      <c r="E7" s="246"/>
      <c r="F7" s="242"/>
      <c r="G7" s="248"/>
      <c r="H7" s="242"/>
      <c r="I7" s="242"/>
      <c r="J7" s="48" t="s">
        <v>28</v>
      </c>
      <c r="K7" s="43" t="s">
        <v>29</v>
      </c>
      <c r="L7" s="43" t="s">
        <v>28</v>
      </c>
      <c r="M7" s="43" t="s">
        <v>29</v>
      </c>
      <c r="N7" s="39" t="s">
        <v>30</v>
      </c>
      <c r="O7" s="39" t="s">
        <v>30</v>
      </c>
      <c r="P7" s="39" t="s">
        <v>30</v>
      </c>
      <c r="Q7" s="39" t="s">
        <v>30</v>
      </c>
      <c r="R7" s="39" t="s">
        <v>30</v>
      </c>
      <c r="S7" s="39" t="s">
        <v>30</v>
      </c>
      <c r="T7" s="39" t="s">
        <v>30</v>
      </c>
      <c r="U7" s="49" t="s">
        <v>30</v>
      </c>
      <c r="V7" s="33"/>
    </row>
    <row r="8" spans="2:22" s="20" customFormat="1" ht="18.75" customHeight="1">
      <c r="B8" s="14"/>
      <c r="C8" s="7" t="s">
        <v>16</v>
      </c>
      <c r="D8" s="95"/>
      <c r="E8" s="140">
        <v>992</v>
      </c>
      <c r="F8" s="140">
        <f>SUM(F10:F37)</f>
        <v>861</v>
      </c>
      <c r="G8" s="140">
        <v>7</v>
      </c>
      <c r="H8" s="140">
        <f>SUM(H10:H37)</f>
        <v>124</v>
      </c>
      <c r="I8" s="140">
        <v>46842</v>
      </c>
      <c r="J8" s="140">
        <v>34582</v>
      </c>
      <c r="K8" s="140">
        <v>12064</v>
      </c>
      <c r="L8" s="140">
        <v>141</v>
      </c>
      <c r="M8" s="140">
        <v>55</v>
      </c>
      <c r="N8" s="138">
        <v>23284453</v>
      </c>
      <c r="O8" s="140">
        <v>153080177</v>
      </c>
      <c r="P8" s="140">
        <v>223319948</v>
      </c>
      <c r="Q8" s="140">
        <v>202627858</v>
      </c>
      <c r="R8" s="140">
        <v>6881263</v>
      </c>
      <c r="S8" s="140">
        <v>13810827</v>
      </c>
      <c r="T8" s="140">
        <v>3375506</v>
      </c>
      <c r="U8" s="140">
        <v>58661836</v>
      </c>
      <c r="V8" s="110" t="s">
        <v>16</v>
      </c>
    </row>
    <row r="9" spans="2:22" s="20" customFormat="1" ht="18.75" customHeight="1">
      <c r="B9" s="14"/>
      <c r="C9" s="7"/>
      <c r="D9" s="95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0"/>
    </row>
    <row r="10" spans="2:22" s="20" customFormat="1" ht="18.75" customHeight="1">
      <c r="B10" s="31" t="s">
        <v>39</v>
      </c>
      <c r="C10" s="61" t="s">
        <v>17</v>
      </c>
      <c r="D10" s="95"/>
      <c r="E10" s="20">
        <v>130</v>
      </c>
      <c r="F10" s="111">
        <v>81</v>
      </c>
      <c r="G10" s="139">
        <v>5</v>
      </c>
      <c r="H10" s="111">
        <v>44</v>
      </c>
      <c r="I10" s="111">
        <v>4320</v>
      </c>
      <c r="J10" s="111">
        <v>1778</v>
      </c>
      <c r="K10" s="111">
        <v>2451</v>
      </c>
      <c r="L10" s="111">
        <v>66</v>
      </c>
      <c r="M10" s="111">
        <v>25</v>
      </c>
      <c r="N10" s="138">
        <v>1238624</v>
      </c>
      <c r="O10" s="111">
        <v>8477814</v>
      </c>
      <c r="P10" s="111">
        <v>11735107</v>
      </c>
      <c r="Q10" s="111">
        <v>11247966</v>
      </c>
      <c r="R10" s="111">
        <v>156896</v>
      </c>
      <c r="S10" s="111">
        <v>330245</v>
      </c>
      <c r="T10" s="139" t="s">
        <v>136</v>
      </c>
      <c r="U10" s="111">
        <v>2765961</v>
      </c>
      <c r="V10" s="112" t="s">
        <v>39</v>
      </c>
    </row>
    <row r="11" spans="2:22" s="20" customFormat="1" ht="18.75" customHeight="1">
      <c r="B11" s="27" t="s">
        <v>40</v>
      </c>
      <c r="C11" s="61" t="s">
        <v>41</v>
      </c>
      <c r="D11" s="95"/>
      <c r="E11" s="111">
        <v>15</v>
      </c>
      <c r="F11" s="91">
        <v>15</v>
      </c>
      <c r="G11" s="141" t="s">
        <v>136</v>
      </c>
      <c r="H11" s="141" t="s">
        <v>136</v>
      </c>
      <c r="I11" s="141">
        <v>592</v>
      </c>
      <c r="J11" s="141">
        <v>410</v>
      </c>
      <c r="K11" s="141">
        <v>182</v>
      </c>
      <c r="L11" s="141" t="s">
        <v>136</v>
      </c>
      <c r="M11" s="141" t="s">
        <v>136</v>
      </c>
      <c r="N11" s="138">
        <v>255067</v>
      </c>
      <c r="O11" s="141">
        <v>2346909</v>
      </c>
      <c r="P11" s="141">
        <v>3256532</v>
      </c>
      <c r="Q11" s="141">
        <v>3029641</v>
      </c>
      <c r="R11" s="141" t="s">
        <v>136</v>
      </c>
      <c r="S11" s="141">
        <v>226891</v>
      </c>
      <c r="T11" s="141" t="s">
        <v>136</v>
      </c>
      <c r="U11" s="141">
        <v>649355</v>
      </c>
      <c r="V11" s="113" t="s">
        <v>40</v>
      </c>
    </row>
    <row r="12" spans="2:22" s="20" customFormat="1" ht="18.75" customHeight="1">
      <c r="B12" s="27" t="s">
        <v>42</v>
      </c>
      <c r="C12" s="61" t="s">
        <v>43</v>
      </c>
      <c r="D12" s="95"/>
      <c r="E12" s="91">
        <v>26</v>
      </c>
      <c r="F12" s="142">
        <v>17</v>
      </c>
      <c r="G12" s="142" t="s">
        <v>136</v>
      </c>
      <c r="H12" s="142">
        <v>9</v>
      </c>
      <c r="I12" s="91">
        <v>791</v>
      </c>
      <c r="J12" s="142">
        <v>419</v>
      </c>
      <c r="K12" s="142">
        <v>358</v>
      </c>
      <c r="L12" s="142">
        <v>9</v>
      </c>
      <c r="M12" s="142">
        <v>5</v>
      </c>
      <c r="N12" s="138">
        <v>299351</v>
      </c>
      <c r="O12" s="142">
        <v>979149</v>
      </c>
      <c r="P12" s="142">
        <v>2147690</v>
      </c>
      <c r="Q12" s="142">
        <v>1583421</v>
      </c>
      <c r="R12" s="142">
        <v>51288</v>
      </c>
      <c r="S12" s="142">
        <v>512981</v>
      </c>
      <c r="T12" s="91" t="s">
        <v>136</v>
      </c>
      <c r="U12" s="142">
        <v>1063753</v>
      </c>
      <c r="V12" s="113" t="s">
        <v>42</v>
      </c>
    </row>
    <row r="13" spans="2:22" s="20" customFormat="1" ht="18.75" customHeight="1">
      <c r="B13" s="27" t="s">
        <v>44</v>
      </c>
      <c r="C13" s="61" t="s">
        <v>31</v>
      </c>
      <c r="D13" s="95"/>
      <c r="E13" s="91">
        <v>15</v>
      </c>
      <c r="F13" s="142">
        <v>14</v>
      </c>
      <c r="G13" s="142" t="s">
        <v>136</v>
      </c>
      <c r="H13" s="142">
        <v>1</v>
      </c>
      <c r="I13" s="91">
        <v>234</v>
      </c>
      <c r="J13" s="142">
        <v>165</v>
      </c>
      <c r="K13" s="142">
        <v>68</v>
      </c>
      <c r="L13" s="142">
        <v>1</v>
      </c>
      <c r="M13" s="142" t="s">
        <v>136</v>
      </c>
      <c r="N13" s="138">
        <v>72481</v>
      </c>
      <c r="O13" s="142">
        <v>268570</v>
      </c>
      <c r="P13" s="142">
        <v>485996</v>
      </c>
      <c r="Q13" s="142">
        <v>425918</v>
      </c>
      <c r="R13" s="139">
        <v>17509</v>
      </c>
      <c r="S13" s="142">
        <v>42569</v>
      </c>
      <c r="T13" s="91" t="s">
        <v>136</v>
      </c>
      <c r="U13" s="142">
        <v>199901</v>
      </c>
      <c r="V13" s="113" t="s">
        <v>44</v>
      </c>
    </row>
    <row r="14" spans="2:22" s="20" customFormat="1" ht="18.75" customHeight="1">
      <c r="B14" s="27" t="s">
        <v>45</v>
      </c>
      <c r="C14" s="61" t="s">
        <v>32</v>
      </c>
      <c r="D14" s="95"/>
      <c r="E14" s="91">
        <v>14</v>
      </c>
      <c r="F14" s="142">
        <v>12</v>
      </c>
      <c r="G14" s="142" t="s">
        <v>136</v>
      </c>
      <c r="H14" s="142">
        <v>2</v>
      </c>
      <c r="I14" s="91">
        <v>152</v>
      </c>
      <c r="J14" s="142">
        <v>123</v>
      </c>
      <c r="K14" s="142">
        <v>25</v>
      </c>
      <c r="L14" s="142">
        <v>3</v>
      </c>
      <c r="M14" s="142">
        <v>1</v>
      </c>
      <c r="N14" s="138">
        <v>46978</v>
      </c>
      <c r="O14" s="142">
        <v>102360</v>
      </c>
      <c r="P14" s="142">
        <v>186955</v>
      </c>
      <c r="Q14" s="142">
        <v>184855</v>
      </c>
      <c r="R14" s="142" t="s">
        <v>136</v>
      </c>
      <c r="S14" s="142">
        <v>2100</v>
      </c>
      <c r="T14" s="91" t="s">
        <v>136</v>
      </c>
      <c r="U14" s="142">
        <v>80396</v>
      </c>
      <c r="V14" s="113" t="s">
        <v>45</v>
      </c>
    </row>
    <row r="15" spans="2:22" s="20" customFormat="1" ht="18.75" customHeight="1">
      <c r="B15" s="27"/>
      <c r="C15" s="61"/>
      <c r="D15" s="95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3"/>
    </row>
    <row r="16" spans="2:22" s="20" customFormat="1" ht="18.75" customHeight="1">
      <c r="B16" s="27" t="s">
        <v>46</v>
      </c>
      <c r="C16" s="61" t="s">
        <v>47</v>
      </c>
      <c r="D16" s="95"/>
      <c r="E16" s="91">
        <v>32</v>
      </c>
      <c r="F16" s="142">
        <v>29</v>
      </c>
      <c r="G16" s="142" t="s">
        <v>136</v>
      </c>
      <c r="H16" s="142">
        <v>3</v>
      </c>
      <c r="I16" s="91">
        <v>830</v>
      </c>
      <c r="J16" s="142">
        <v>511</v>
      </c>
      <c r="K16" s="142">
        <v>313</v>
      </c>
      <c r="L16" s="142">
        <v>3</v>
      </c>
      <c r="M16" s="142">
        <v>3</v>
      </c>
      <c r="N16" s="138">
        <v>296036</v>
      </c>
      <c r="O16" s="139">
        <v>1796089</v>
      </c>
      <c r="P16" s="142">
        <v>2963039</v>
      </c>
      <c r="Q16" s="142">
        <v>2564154</v>
      </c>
      <c r="R16" s="142">
        <v>72319</v>
      </c>
      <c r="S16" s="142">
        <v>326566</v>
      </c>
      <c r="T16" s="173" t="s">
        <v>136</v>
      </c>
      <c r="U16" s="142">
        <v>1021139</v>
      </c>
      <c r="V16" s="113" t="s">
        <v>46</v>
      </c>
    </row>
    <row r="17" spans="2:22" s="20" customFormat="1" ht="18.75" customHeight="1">
      <c r="B17" s="27" t="s">
        <v>48</v>
      </c>
      <c r="C17" s="61" t="s">
        <v>49</v>
      </c>
      <c r="D17" s="95"/>
      <c r="E17" s="20">
        <v>60</v>
      </c>
      <c r="F17" s="114">
        <v>57</v>
      </c>
      <c r="G17" s="174" t="s">
        <v>136</v>
      </c>
      <c r="H17" s="114">
        <v>3</v>
      </c>
      <c r="I17" s="139">
        <v>1177</v>
      </c>
      <c r="J17" s="114">
        <v>820</v>
      </c>
      <c r="K17" s="114">
        <v>351</v>
      </c>
      <c r="L17" s="114">
        <v>4</v>
      </c>
      <c r="M17" s="174">
        <v>2</v>
      </c>
      <c r="N17" s="138">
        <v>491301</v>
      </c>
      <c r="O17" s="139">
        <v>1611087</v>
      </c>
      <c r="P17" s="139">
        <v>2871203</v>
      </c>
      <c r="Q17" s="139">
        <v>2546335</v>
      </c>
      <c r="R17" s="139">
        <v>189077</v>
      </c>
      <c r="S17" s="139">
        <v>135791</v>
      </c>
      <c r="T17" s="173" t="s">
        <v>136</v>
      </c>
      <c r="U17" s="139">
        <v>1117045</v>
      </c>
      <c r="V17" s="113" t="s">
        <v>48</v>
      </c>
    </row>
    <row r="18" spans="2:22" s="20" customFormat="1" ht="18.75" customHeight="1">
      <c r="B18" s="27" t="s">
        <v>50</v>
      </c>
      <c r="C18" s="61" t="s">
        <v>51</v>
      </c>
      <c r="D18" s="95"/>
      <c r="E18" s="91">
        <v>29</v>
      </c>
      <c r="F18" s="142">
        <v>29</v>
      </c>
      <c r="G18" s="142" t="s">
        <v>136</v>
      </c>
      <c r="H18" s="142" t="s">
        <v>136</v>
      </c>
      <c r="I18" s="91">
        <v>3557</v>
      </c>
      <c r="J18" s="142">
        <v>3158</v>
      </c>
      <c r="K18" s="142">
        <v>399</v>
      </c>
      <c r="L18" s="142" t="s">
        <v>136</v>
      </c>
      <c r="M18" s="142" t="s">
        <v>136</v>
      </c>
      <c r="N18" s="138">
        <v>2221702</v>
      </c>
      <c r="O18" s="142">
        <v>24586718</v>
      </c>
      <c r="P18" s="142">
        <v>34606942</v>
      </c>
      <c r="Q18" s="142">
        <v>31415664</v>
      </c>
      <c r="R18" s="142">
        <v>29048</v>
      </c>
      <c r="S18" s="142">
        <v>3162230</v>
      </c>
      <c r="T18" s="91">
        <v>603</v>
      </c>
      <c r="U18" s="142">
        <v>8651848</v>
      </c>
      <c r="V18" s="113" t="s">
        <v>50</v>
      </c>
    </row>
    <row r="19" spans="2:22" s="20" customFormat="1" ht="18.75" customHeight="1">
      <c r="B19" s="27" t="s">
        <v>52</v>
      </c>
      <c r="C19" s="61" t="s">
        <v>53</v>
      </c>
      <c r="D19" s="95"/>
      <c r="E19" s="114">
        <v>8</v>
      </c>
      <c r="F19" s="142">
        <v>8</v>
      </c>
      <c r="G19" s="142" t="s">
        <v>136</v>
      </c>
      <c r="H19" s="142" t="s">
        <v>136</v>
      </c>
      <c r="I19" s="91">
        <v>196</v>
      </c>
      <c r="J19" s="142">
        <v>153</v>
      </c>
      <c r="K19" s="142">
        <v>43</v>
      </c>
      <c r="L19" s="142" t="s">
        <v>136</v>
      </c>
      <c r="M19" s="142" t="s">
        <v>136</v>
      </c>
      <c r="N19" s="138">
        <v>99563</v>
      </c>
      <c r="O19" s="142">
        <v>553292</v>
      </c>
      <c r="P19" s="142">
        <v>781766</v>
      </c>
      <c r="Q19" s="142">
        <v>674887</v>
      </c>
      <c r="R19" s="142" t="s">
        <v>136</v>
      </c>
      <c r="S19" s="142">
        <v>106879</v>
      </c>
      <c r="T19" s="91" t="s">
        <v>136</v>
      </c>
      <c r="U19" s="142">
        <v>203376</v>
      </c>
      <c r="V19" s="113" t="s">
        <v>52</v>
      </c>
    </row>
    <row r="20" spans="2:22" s="20" customFormat="1" ht="18.75" customHeight="1">
      <c r="B20" s="27" t="s">
        <v>54</v>
      </c>
      <c r="C20" s="61" t="s">
        <v>55</v>
      </c>
      <c r="D20" s="95"/>
      <c r="E20" s="91">
        <v>40</v>
      </c>
      <c r="F20" s="142">
        <v>36</v>
      </c>
      <c r="G20" s="142" t="s">
        <v>136</v>
      </c>
      <c r="H20" s="142">
        <v>4</v>
      </c>
      <c r="I20" s="91">
        <v>1300</v>
      </c>
      <c r="J20" s="142">
        <v>854</v>
      </c>
      <c r="K20" s="142">
        <v>441</v>
      </c>
      <c r="L20" s="142">
        <v>4</v>
      </c>
      <c r="M20" s="142">
        <v>1</v>
      </c>
      <c r="N20" s="138">
        <v>531334</v>
      </c>
      <c r="O20" s="143">
        <v>1855312</v>
      </c>
      <c r="P20" s="143">
        <v>4645186</v>
      </c>
      <c r="Q20" s="143">
        <v>4111825</v>
      </c>
      <c r="R20" s="143">
        <v>102111</v>
      </c>
      <c r="S20" s="143">
        <v>431250</v>
      </c>
      <c r="T20" s="144" t="s">
        <v>136</v>
      </c>
      <c r="U20" s="143">
        <v>2444857</v>
      </c>
      <c r="V20" s="113" t="s">
        <v>54</v>
      </c>
    </row>
    <row r="21" spans="2:22" s="20" customFormat="1" ht="18.75" customHeight="1">
      <c r="B21" s="27"/>
      <c r="C21" s="61"/>
      <c r="D21" s="9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3"/>
    </row>
    <row r="22" spans="2:22" s="20" customFormat="1" ht="18.75" customHeight="1">
      <c r="B22" s="27" t="s">
        <v>56</v>
      </c>
      <c r="C22" s="61" t="s">
        <v>18</v>
      </c>
      <c r="D22" s="95"/>
      <c r="E22" s="91">
        <v>9</v>
      </c>
      <c r="F22" s="142">
        <v>9</v>
      </c>
      <c r="G22" s="142" t="s">
        <v>136</v>
      </c>
      <c r="H22" s="142" t="s">
        <v>136</v>
      </c>
      <c r="I22" s="91">
        <v>710</v>
      </c>
      <c r="J22" s="142">
        <v>483</v>
      </c>
      <c r="K22" s="142">
        <v>227</v>
      </c>
      <c r="L22" s="142" t="s">
        <v>136</v>
      </c>
      <c r="M22" s="142" t="s">
        <v>136</v>
      </c>
      <c r="N22" s="138">
        <v>411850</v>
      </c>
      <c r="O22" s="143">
        <v>2535105</v>
      </c>
      <c r="P22" s="143">
        <v>3514724</v>
      </c>
      <c r="Q22" s="143">
        <v>3415798</v>
      </c>
      <c r="R22" s="143">
        <v>26251</v>
      </c>
      <c r="S22" s="143">
        <v>72675</v>
      </c>
      <c r="T22" s="144" t="s">
        <v>136</v>
      </c>
      <c r="U22" s="143">
        <v>955663</v>
      </c>
      <c r="V22" s="113" t="s">
        <v>56</v>
      </c>
    </row>
    <row r="23" spans="2:22" s="20" customFormat="1" ht="18.75" customHeight="1">
      <c r="B23" s="27" t="s">
        <v>57</v>
      </c>
      <c r="C23" s="61" t="s">
        <v>58</v>
      </c>
      <c r="D23" s="95"/>
      <c r="E23" s="91">
        <v>49</v>
      </c>
      <c r="F23" s="142">
        <v>25</v>
      </c>
      <c r="G23" s="142">
        <v>1</v>
      </c>
      <c r="H23" s="142">
        <v>23</v>
      </c>
      <c r="I23" s="91">
        <v>524</v>
      </c>
      <c r="J23" s="142">
        <v>281</v>
      </c>
      <c r="K23" s="142">
        <v>214</v>
      </c>
      <c r="L23" s="142">
        <v>20</v>
      </c>
      <c r="M23" s="142">
        <v>9</v>
      </c>
      <c r="N23" s="138">
        <v>146075</v>
      </c>
      <c r="O23" s="143">
        <v>702210</v>
      </c>
      <c r="P23" s="143">
        <v>965280</v>
      </c>
      <c r="Q23" s="143">
        <v>877455</v>
      </c>
      <c r="R23" s="143">
        <v>85413</v>
      </c>
      <c r="S23" s="143">
        <v>2412</v>
      </c>
      <c r="T23" s="144" t="s">
        <v>136</v>
      </c>
      <c r="U23" s="143">
        <v>246058</v>
      </c>
      <c r="V23" s="113" t="s">
        <v>57</v>
      </c>
    </row>
    <row r="24" spans="2:22" s="20" customFormat="1" ht="18.75" customHeight="1">
      <c r="B24" s="27" t="s">
        <v>59</v>
      </c>
      <c r="C24" s="61" t="s">
        <v>60</v>
      </c>
      <c r="D24" s="95"/>
      <c r="E24" s="20">
        <v>26</v>
      </c>
      <c r="F24" s="114">
        <v>24</v>
      </c>
      <c r="G24" s="174">
        <v>1</v>
      </c>
      <c r="H24" s="114">
        <v>1</v>
      </c>
      <c r="I24" s="114">
        <v>904</v>
      </c>
      <c r="J24" s="114">
        <v>709</v>
      </c>
      <c r="K24" s="114">
        <v>193</v>
      </c>
      <c r="L24" s="114">
        <v>1</v>
      </c>
      <c r="M24" s="114">
        <v>1</v>
      </c>
      <c r="N24" s="138">
        <v>381235</v>
      </c>
      <c r="O24" s="138">
        <v>1265120</v>
      </c>
      <c r="P24" s="138">
        <v>2256783</v>
      </c>
      <c r="Q24" s="138">
        <v>2125473</v>
      </c>
      <c r="R24" s="138">
        <v>57025</v>
      </c>
      <c r="S24" s="138">
        <v>74285</v>
      </c>
      <c r="T24" s="138">
        <v>14267</v>
      </c>
      <c r="U24" s="138">
        <v>867307</v>
      </c>
      <c r="V24" s="113" t="s">
        <v>59</v>
      </c>
    </row>
    <row r="25" spans="2:22" s="20" customFormat="1" ht="18.75" customHeight="1">
      <c r="B25" s="27" t="s">
        <v>61</v>
      </c>
      <c r="C25" s="61" t="s">
        <v>62</v>
      </c>
      <c r="D25" s="95"/>
      <c r="E25" s="91">
        <v>55</v>
      </c>
      <c r="F25" s="142">
        <v>49</v>
      </c>
      <c r="G25" s="142" t="s">
        <v>136</v>
      </c>
      <c r="H25" s="142">
        <v>6</v>
      </c>
      <c r="I25" s="91">
        <v>5197</v>
      </c>
      <c r="J25" s="142">
        <v>4664</v>
      </c>
      <c r="K25" s="142">
        <v>524</v>
      </c>
      <c r="L25" s="142">
        <v>5</v>
      </c>
      <c r="M25" s="142">
        <v>4</v>
      </c>
      <c r="N25" s="138">
        <v>3532237</v>
      </c>
      <c r="O25" s="143">
        <v>42399804</v>
      </c>
      <c r="P25" s="143">
        <v>56385661</v>
      </c>
      <c r="Q25" s="143">
        <v>53362098</v>
      </c>
      <c r="R25" s="175">
        <v>700610</v>
      </c>
      <c r="S25" s="143">
        <v>2322953</v>
      </c>
      <c r="T25" s="144">
        <v>33775</v>
      </c>
      <c r="U25" s="143">
        <v>11577091</v>
      </c>
      <c r="V25" s="113" t="s">
        <v>61</v>
      </c>
    </row>
    <row r="26" spans="2:22" s="20" customFormat="1" ht="18.75" customHeight="1">
      <c r="B26" s="27" t="s">
        <v>63</v>
      </c>
      <c r="C26" s="61" t="s">
        <v>19</v>
      </c>
      <c r="D26" s="95"/>
      <c r="E26" s="91">
        <v>12</v>
      </c>
      <c r="F26" s="142">
        <v>11</v>
      </c>
      <c r="G26" s="142" t="s">
        <v>136</v>
      </c>
      <c r="H26" s="142">
        <v>1</v>
      </c>
      <c r="I26" s="91">
        <v>653</v>
      </c>
      <c r="J26" s="142">
        <v>510</v>
      </c>
      <c r="K26" s="142">
        <v>142</v>
      </c>
      <c r="L26" s="142">
        <v>1</v>
      </c>
      <c r="M26" s="142" t="s">
        <v>136</v>
      </c>
      <c r="N26" s="138">
        <v>314846</v>
      </c>
      <c r="O26" s="143">
        <v>878113</v>
      </c>
      <c r="P26" s="143">
        <v>1795302</v>
      </c>
      <c r="Q26" s="143">
        <v>1191929</v>
      </c>
      <c r="R26" s="143">
        <v>412306</v>
      </c>
      <c r="S26" s="143">
        <v>191067</v>
      </c>
      <c r="T26" s="144">
        <v>386</v>
      </c>
      <c r="U26" s="143">
        <v>798980</v>
      </c>
      <c r="V26" s="113" t="s">
        <v>63</v>
      </c>
    </row>
    <row r="27" spans="2:22" s="20" customFormat="1" ht="18.75" customHeight="1">
      <c r="B27" s="27"/>
      <c r="C27" s="61"/>
      <c r="D27" s="95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3"/>
    </row>
    <row r="28" spans="2:22" s="20" customFormat="1" ht="18.75" customHeight="1">
      <c r="B28" s="27" t="s">
        <v>64</v>
      </c>
      <c r="C28" s="61" t="s">
        <v>20</v>
      </c>
      <c r="D28" s="95"/>
      <c r="E28" s="114">
        <v>156</v>
      </c>
      <c r="F28" s="142">
        <v>151</v>
      </c>
      <c r="G28" s="142" t="s">
        <v>136</v>
      </c>
      <c r="H28" s="142">
        <v>5</v>
      </c>
      <c r="I28" s="91">
        <v>3309</v>
      </c>
      <c r="J28" s="142">
        <v>2529</v>
      </c>
      <c r="K28" s="142">
        <v>775</v>
      </c>
      <c r="L28" s="142">
        <v>5</v>
      </c>
      <c r="M28" s="142" t="s">
        <v>136</v>
      </c>
      <c r="N28" s="138">
        <v>1375542</v>
      </c>
      <c r="O28" s="143">
        <v>3838189</v>
      </c>
      <c r="P28" s="143">
        <v>7818006</v>
      </c>
      <c r="Q28" s="143">
        <v>5534649</v>
      </c>
      <c r="R28" s="143">
        <v>1807243</v>
      </c>
      <c r="S28" s="143">
        <v>476114</v>
      </c>
      <c r="T28" s="144" t="s">
        <v>136</v>
      </c>
      <c r="U28" s="143">
        <v>3405842</v>
      </c>
      <c r="V28" s="113" t="s">
        <v>64</v>
      </c>
    </row>
    <row r="29" spans="2:22" s="20" customFormat="1" ht="18.75" customHeight="1">
      <c r="B29" s="27" t="s">
        <v>65</v>
      </c>
      <c r="C29" s="61" t="s">
        <v>66</v>
      </c>
      <c r="D29" s="95"/>
      <c r="E29" s="91">
        <v>68</v>
      </c>
      <c r="F29" s="142">
        <v>64</v>
      </c>
      <c r="G29" s="142" t="s">
        <v>136</v>
      </c>
      <c r="H29" s="142">
        <v>4</v>
      </c>
      <c r="I29" s="91">
        <v>2274</v>
      </c>
      <c r="J29" s="142">
        <v>1802</v>
      </c>
      <c r="K29" s="142">
        <v>468</v>
      </c>
      <c r="L29" s="142">
        <v>3</v>
      </c>
      <c r="M29" s="142">
        <v>1</v>
      </c>
      <c r="N29" s="138">
        <v>1027609</v>
      </c>
      <c r="O29" s="143">
        <v>2829039</v>
      </c>
      <c r="P29" s="143">
        <v>5133216</v>
      </c>
      <c r="Q29" s="143">
        <v>3785390</v>
      </c>
      <c r="R29" s="143">
        <v>1123006</v>
      </c>
      <c r="S29" s="143">
        <v>224820</v>
      </c>
      <c r="T29" s="144">
        <v>201244</v>
      </c>
      <c r="U29" s="143">
        <v>1871122</v>
      </c>
      <c r="V29" s="113" t="s">
        <v>65</v>
      </c>
    </row>
    <row r="30" spans="2:22" s="20" customFormat="1" ht="18.75" customHeight="1">
      <c r="B30" s="27" t="s">
        <v>67</v>
      </c>
      <c r="C30" s="61" t="s">
        <v>68</v>
      </c>
      <c r="D30" s="95"/>
      <c r="E30" s="91">
        <v>73</v>
      </c>
      <c r="F30" s="142">
        <v>66</v>
      </c>
      <c r="G30" s="142" t="s">
        <v>136</v>
      </c>
      <c r="H30" s="142">
        <v>7</v>
      </c>
      <c r="I30" s="91">
        <v>1910</v>
      </c>
      <c r="J30" s="142">
        <v>1581</v>
      </c>
      <c r="K30" s="142">
        <v>322</v>
      </c>
      <c r="L30" s="142">
        <v>7</v>
      </c>
      <c r="M30" s="142" t="s">
        <v>136</v>
      </c>
      <c r="N30" s="138">
        <v>870147</v>
      </c>
      <c r="O30" s="143">
        <v>2049272</v>
      </c>
      <c r="P30" s="143">
        <v>4218066</v>
      </c>
      <c r="Q30" s="143">
        <v>3800389</v>
      </c>
      <c r="R30" s="143">
        <v>354657</v>
      </c>
      <c r="S30" s="143">
        <v>63020</v>
      </c>
      <c r="T30" s="144">
        <v>8207</v>
      </c>
      <c r="U30" s="143">
        <v>1857809</v>
      </c>
      <c r="V30" s="113" t="s">
        <v>67</v>
      </c>
    </row>
    <row r="31" spans="2:22" s="20" customFormat="1" ht="18.75" customHeight="1">
      <c r="B31" s="27" t="s">
        <v>69</v>
      </c>
      <c r="C31" s="61" t="s">
        <v>70</v>
      </c>
      <c r="D31" s="95"/>
      <c r="E31" s="20">
        <v>14</v>
      </c>
      <c r="F31" s="114">
        <v>12</v>
      </c>
      <c r="G31" s="174" t="s">
        <v>136</v>
      </c>
      <c r="H31" s="114">
        <v>2</v>
      </c>
      <c r="I31" s="139">
        <v>2166</v>
      </c>
      <c r="J31" s="139">
        <v>1504</v>
      </c>
      <c r="K31" s="114">
        <v>660</v>
      </c>
      <c r="L31" s="114">
        <v>2</v>
      </c>
      <c r="M31" s="174" t="s">
        <v>136</v>
      </c>
      <c r="N31" s="138">
        <v>1267807</v>
      </c>
      <c r="O31" s="138">
        <v>5160688</v>
      </c>
      <c r="P31" s="138">
        <v>14587067</v>
      </c>
      <c r="Q31" s="138">
        <v>9961949</v>
      </c>
      <c r="R31" s="138">
        <v>88296</v>
      </c>
      <c r="S31" s="138">
        <v>4536822</v>
      </c>
      <c r="T31" s="138">
        <v>3112900</v>
      </c>
      <c r="U31" s="138">
        <v>8636433</v>
      </c>
      <c r="V31" s="113" t="s">
        <v>69</v>
      </c>
    </row>
    <row r="32" spans="2:22" s="20" customFormat="1" ht="18.75" customHeight="1">
      <c r="B32" s="27" t="s">
        <v>71</v>
      </c>
      <c r="C32" s="61" t="s">
        <v>86</v>
      </c>
      <c r="D32" s="95"/>
      <c r="E32" s="91">
        <v>18</v>
      </c>
      <c r="F32" s="142">
        <v>16</v>
      </c>
      <c r="G32" s="142" t="s">
        <v>136</v>
      </c>
      <c r="H32" s="142">
        <v>2</v>
      </c>
      <c r="I32" s="91">
        <v>1981</v>
      </c>
      <c r="J32" s="142">
        <v>1533</v>
      </c>
      <c r="K32" s="142">
        <v>446</v>
      </c>
      <c r="L32" s="142">
        <v>2</v>
      </c>
      <c r="M32" s="142" t="s">
        <v>136</v>
      </c>
      <c r="N32" s="138">
        <v>935622</v>
      </c>
      <c r="O32" s="143">
        <v>5705131</v>
      </c>
      <c r="P32" s="143">
        <v>8594164</v>
      </c>
      <c r="Q32" s="143">
        <v>8249846</v>
      </c>
      <c r="R32" s="143">
        <v>275967</v>
      </c>
      <c r="S32" s="143">
        <v>68351</v>
      </c>
      <c r="T32" s="176" t="s">
        <v>136</v>
      </c>
      <c r="U32" s="143">
        <v>1424801</v>
      </c>
      <c r="V32" s="113" t="s">
        <v>71</v>
      </c>
    </row>
    <row r="33" spans="2:22" s="20" customFormat="1" ht="18.75" customHeight="1">
      <c r="B33" s="27"/>
      <c r="C33" s="61"/>
      <c r="D33" s="95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3"/>
    </row>
    <row r="34" spans="2:22" s="20" customFormat="1" ht="18.75" customHeight="1">
      <c r="B34" s="27" t="s">
        <v>73</v>
      </c>
      <c r="C34" s="61" t="s">
        <v>74</v>
      </c>
      <c r="D34" s="95"/>
      <c r="E34" s="91">
        <v>58</v>
      </c>
      <c r="F34" s="142">
        <v>58</v>
      </c>
      <c r="G34" s="142" t="s">
        <v>136</v>
      </c>
      <c r="H34" s="142" t="s">
        <v>136</v>
      </c>
      <c r="I34" s="91">
        <v>10184</v>
      </c>
      <c r="J34" s="142">
        <v>7887</v>
      </c>
      <c r="K34" s="142">
        <v>2297</v>
      </c>
      <c r="L34" s="142" t="s">
        <v>136</v>
      </c>
      <c r="M34" s="142" t="s">
        <v>136</v>
      </c>
      <c r="N34" s="138">
        <v>6031291</v>
      </c>
      <c r="O34" s="143">
        <v>39656124</v>
      </c>
      <c r="P34" s="143">
        <v>46912486</v>
      </c>
      <c r="Q34" s="143">
        <v>46588155</v>
      </c>
      <c r="R34" s="143">
        <v>139589</v>
      </c>
      <c r="S34" s="143">
        <v>184742</v>
      </c>
      <c r="T34" s="176">
        <v>1080</v>
      </c>
      <c r="U34" s="143">
        <v>5285060</v>
      </c>
      <c r="V34" s="113" t="s">
        <v>73</v>
      </c>
    </row>
    <row r="35" spans="2:22" s="20" customFormat="1" ht="18.75" customHeight="1">
      <c r="B35" s="27" t="s">
        <v>75</v>
      </c>
      <c r="C35" s="61" t="s">
        <v>76</v>
      </c>
      <c r="D35" s="95"/>
      <c r="E35" s="91">
        <v>11</v>
      </c>
      <c r="F35" s="142">
        <v>9</v>
      </c>
      <c r="G35" s="142" t="s">
        <v>136</v>
      </c>
      <c r="H35" s="142">
        <v>2</v>
      </c>
      <c r="I35" s="91">
        <v>316</v>
      </c>
      <c r="J35" s="142">
        <v>209</v>
      </c>
      <c r="K35" s="142">
        <v>106</v>
      </c>
      <c r="L35" s="142" t="s">
        <v>136</v>
      </c>
      <c r="M35" s="142">
        <v>1</v>
      </c>
      <c r="N35" s="138">
        <v>167990</v>
      </c>
      <c r="O35" s="143">
        <v>1032630</v>
      </c>
      <c r="P35" s="143">
        <v>1987926</v>
      </c>
      <c r="Q35" s="143">
        <v>1932256</v>
      </c>
      <c r="R35" s="143">
        <v>55670</v>
      </c>
      <c r="S35" s="143" t="s">
        <v>136</v>
      </c>
      <c r="T35" s="144" t="s">
        <v>136</v>
      </c>
      <c r="U35" s="143">
        <v>863762</v>
      </c>
      <c r="V35" s="113" t="s">
        <v>75</v>
      </c>
    </row>
    <row r="36" spans="1:22" s="20" customFormat="1" ht="18.75" customHeight="1">
      <c r="A36" s="14"/>
      <c r="B36" s="27" t="s">
        <v>77</v>
      </c>
      <c r="C36" s="61" t="s">
        <v>78</v>
      </c>
      <c r="D36" s="95"/>
      <c r="E36" s="114">
        <v>42</v>
      </c>
      <c r="F36" s="142">
        <v>40</v>
      </c>
      <c r="G36" s="142" t="s">
        <v>136</v>
      </c>
      <c r="H36" s="142">
        <v>2</v>
      </c>
      <c r="I36" s="91">
        <v>2486</v>
      </c>
      <c r="J36" s="142">
        <v>1752</v>
      </c>
      <c r="K36" s="142">
        <v>730</v>
      </c>
      <c r="L36" s="142">
        <v>2</v>
      </c>
      <c r="M36" s="142">
        <v>2</v>
      </c>
      <c r="N36" s="138">
        <v>900040</v>
      </c>
      <c r="O36" s="143">
        <v>1370801</v>
      </c>
      <c r="P36" s="143">
        <v>3413915</v>
      </c>
      <c r="Q36" s="143">
        <v>2049380</v>
      </c>
      <c r="R36" s="143">
        <v>1117214</v>
      </c>
      <c r="S36" s="143">
        <v>247321</v>
      </c>
      <c r="T36" s="144">
        <v>2944</v>
      </c>
      <c r="U36" s="143">
        <v>1805323</v>
      </c>
      <c r="V36" s="113" t="s">
        <v>77</v>
      </c>
    </row>
    <row r="37" spans="1:22" s="20" customFormat="1" ht="18.75" customHeight="1">
      <c r="A37" s="27"/>
      <c r="B37" s="27" t="s">
        <v>79</v>
      </c>
      <c r="C37" s="61" t="s">
        <v>197</v>
      </c>
      <c r="D37" s="96"/>
      <c r="E37" s="91">
        <v>32</v>
      </c>
      <c r="F37" s="142">
        <v>29</v>
      </c>
      <c r="G37" s="142" t="s">
        <v>136</v>
      </c>
      <c r="H37" s="142">
        <v>3</v>
      </c>
      <c r="I37" s="91">
        <v>1079</v>
      </c>
      <c r="J37" s="142">
        <v>747</v>
      </c>
      <c r="K37" s="142">
        <v>329</v>
      </c>
      <c r="L37" s="142">
        <v>3</v>
      </c>
      <c r="M37" s="142" t="s">
        <v>136</v>
      </c>
      <c r="N37" s="138">
        <v>369725</v>
      </c>
      <c r="O37" s="143">
        <v>1080651</v>
      </c>
      <c r="P37" s="143">
        <v>2056936</v>
      </c>
      <c r="Q37" s="143">
        <v>1968425</v>
      </c>
      <c r="R37" s="143">
        <v>19768</v>
      </c>
      <c r="S37" s="143">
        <v>68743</v>
      </c>
      <c r="T37" s="176">
        <v>100</v>
      </c>
      <c r="U37" s="143">
        <v>868954</v>
      </c>
      <c r="V37" s="113" t="s">
        <v>79</v>
      </c>
    </row>
    <row r="38" spans="1:22" ht="18.75" customHeight="1">
      <c r="A38" s="24"/>
      <c r="B38" s="24"/>
      <c r="C38" s="24"/>
      <c r="D38" s="98"/>
      <c r="E38" s="136"/>
      <c r="F38" s="115"/>
      <c r="G38" s="115"/>
      <c r="H38" s="115"/>
      <c r="I38" s="11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</row>
    <row r="39" spans="2:22" s="177" customFormat="1" ht="12.75">
      <c r="B39" s="177" t="s">
        <v>219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80"/>
    </row>
    <row r="40" spans="2:22" ht="12.75">
      <c r="B40" s="3" t="s">
        <v>218</v>
      </c>
      <c r="U40" s="50"/>
      <c r="V40" s="12" t="s">
        <v>190</v>
      </c>
    </row>
  </sheetData>
  <sheetProtection/>
  <mergeCells count="12">
    <mergeCell ref="O4:O6"/>
    <mergeCell ref="N4:N6"/>
    <mergeCell ref="P4:P6"/>
    <mergeCell ref="B4:C7"/>
    <mergeCell ref="Q5:Q6"/>
    <mergeCell ref="R5:R6"/>
    <mergeCell ref="I5:I7"/>
    <mergeCell ref="J5:K6"/>
    <mergeCell ref="G5:G7"/>
    <mergeCell ref="E5:E7"/>
    <mergeCell ref="F5:F7"/>
    <mergeCell ref="H5:H7"/>
  </mergeCells>
  <printOptions/>
  <pageMargins left="0.31496062992125984" right="0.2362204724409449" top="0.7086614173228347" bottom="0.7086614173228347" header="0" footer="0"/>
  <pageSetup fitToHeight="1" fitToWidth="1" horizontalDpi="600" verticalDpi="600" orientation="landscape" paperSize="9" scale="68" r:id="rId1"/>
  <ignoredErrors>
    <ignoredError sqref="B10:B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OutlineSymbols="0" zoomScaleSheetLayoutView="100" zoomScalePageLayoutView="0" workbookViewId="0" topLeftCell="A1">
      <selection activeCell="B24" sqref="B24"/>
    </sheetView>
  </sheetViews>
  <sheetFormatPr defaultColWidth="10.69921875" defaultRowHeight="15"/>
  <cols>
    <col min="1" max="1" width="3.59765625" style="25" customWidth="1"/>
    <col min="2" max="2" width="16.59765625" style="3" customWidth="1"/>
    <col min="3" max="3" width="7.5" style="3" bestFit="1" customWidth="1"/>
    <col min="4" max="6" width="7.3984375" style="3" customWidth="1"/>
    <col min="7" max="8" width="8.59765625" style="3" customWidth="1"/>
    <col min="9" max="12" width="12.69921875" style="3" bestFit="1" customWidth="1"/>
    <col min="13" max="14" width="3.59765625" style="3" customWidth="1"/>
    <col min="15" max="15" width="5.8984375" style="3" bestFit="1" customWidth="1"/>
    <col min="16" max="16" width="9.5" style="3" bestFit="1" customWidth="1"/>
    <col min="17" max="18" width="7.5" style="3" customWidth="1"/>
    <col min="19" max="19" width="7.5" style="3" bestFit="1" customWidth="1"/>
    <col min="20" max="21" width="7.5" style="3" customWidth="1"/>
    <col min="22" max="22" width="14.3984375" style="3" customWidth="1"/>
    <col min="23" max="23" width="14.59765625" style="3" customWidth="1"/>
    <col min="24" max="24" width="14.3984375" style="3" customWidth="1"/>
    <col min="25" max="16384" width="10.69921875" style="3" customWidth="1"/>
  </cols>
  <sheetData>
    <row r="1" ht="12.75">
      <c r="A1" s="1" t="s">
        <v>172</v>
      </c>
    </row>
    <row r="2" spans="11:18" ht="12.75">
      <c r="K2" s="118"/>
      <c r="L2" s="22"/>
      <c r="R2" s="22"/>
    </row>
    <row r="3" spans="1:11" s="20" customFormat="1" ht="17.25" customHeight="1">
      <c r="A3" s="256" t="s">
        <v>173</v>
      </c>
      <c r="B3" s="257"/>
      <c r="C3" s="253" t="s">
        <v>21</v>
      </c>
      <c r="D3" s="254"/>
      <c r="E3" s="255"/>
      <c r="F3" s="253" t="s">
        <v>174</v>
      </c>
      <c r="G3" s="254"/>
      <c r="H3" s="255"/>
      <c r="I3" s="253" t="s">
        <v>175</v>
      </c>
      <c r="J3" s="254"/>
      <c r="K3" s="254"/>
    </row>
    <row r="4" spans="1:11" s="20" customFormat="1" ht="17.25" customHeight="1">
      <c r="A4" s="258"/>
      <c r="B4" s="259"/>
      <c r="C4" s="28" t="s">
        <v>176</v>
      </c>
      <c r="D4" s="28"/>
      <c r="E4" s="28"/>
      <c r="F4" s="28" t="s">
        <v>176</v>
      </c>
      <c r="G4" s="28"/>
      <c r="H4" s="28"/>
      <c r="I4" s="28" t="s">
        <v>176</v>
      </c>
      <c r="J4" s="28"/>
      <c r="K4" s="107"/>
    </row>
    <row r="5" spans="1:11" s="20" customFormat="1" ht="17.25" customHeight="1">
      <c r="A5" s="260"/>
      <c r="B5" s="261"/>
      <c r="C5" s="29" t="s">
        <v>213</v>
      </c>
      <c r="D5" s="29" t="s">
        <v>214</v>
      </c>
      <c r="E5" s="29" t="s">
        <v>215</v>
      </c>
      <c r="F5" s="29" t="s">
        <v>213</v>
      </c>
      <c r="G5" s="29" t="s">
        <v>214</v>
      </c>
      <c r="H5" s="29" t="s">
        <v>215</v>
      </c>
      <c r="I5" s="29" t="s">
        <v>213</v>
      </c>
      <c r="J5" s="29" t="s">
        <v>214</v>
      </c>
      <c r="K5" s="108" t="s">
        <v>215</v>
      </c>
    </row>
    <row r="6" spans="1:11" s="20" customFormat="1" ht="18.75" customHeight="1">
      <c r="A6" s="26"/>
      <c r="B6" s="58" t="s">
        <v>177</v>
      </c>
      <c r="C6" s="145">
        <v>1055</v>
      </c>
      <c r="D6" s="145">
        <v>992</v>
      </c>
      <c r="E6" s="145">
        <v>963</v>
      </c>
      <c r="F6" s="145">
        <v>46540</v>
      </c>
      <c r="G6" s="145">
        <v>46842</v>
      </c>
      <c r="H6" s="145">
        <v>48075</v>
      </c>
      <c r="I6" s="145">
        <v>240874041</v>
      </c>
      <c r="J6" s="145">
        <v>223319948</v>
      </c>
      <c r="K6" s="145">
        <v>235733208</v>
      </c>
    </row>
    <row r="7" spans="1:11" s="20" customFormat="1" ht="18.75" customHeight="1">
      <c r="A7" s="26"/>
      <c r="B7" s="59"/>
      <c r="C7" s="137"/>
      <c r="D7" s="137"/>
      <c r="E7" s="137"/>
      <c r="F7" s="137"/>
      <c r="G7" s="137"/>
      <c r="H7" s="137"/>
      <c r="I7" s="137"/>
      <c r="J7" s="137"/>
      <c r="K7" s="137"/>
    </row>
    <row r="8" spans="1:11" s="20" customFormat="1" ht="18.75" customHeight="1">
      <c r="A8" s="26">
        <v>9</v>
      </c>
      <c r="B8" s="59" t="s">
        <v>17</v>
      </c>
      <c r="C8" s="144">
        <v>153</v>
      </c>
      <c r="D8" s="144">
        <v>130</v>
      </c>
      <c r="E8" s="137">
        <v>123</v>
      </c>
      <c r="F8" s="144">
        <v>5294</v>
      </c>
      <c r="G8" s="137">
        <v>4320</v>
      </c>
      <c r="H8" s="137">
        <v>4583</v>
      </c>
      <c r="I8" s="144">
        <v>11974759</v>
      </c>
      <c r="J8" s="137">
        <v>11735107</v>
      </c>
      <c r="K8" s="137">
        <v>12500593</v>
      </c>
    </row>
    <row r="9" spans="1:11" s="20" customFormat="1" ht="24.75" customHeight="1">
      <c r="A9" s="5">
        <v>10</v>
      </c>
      <c r="B9" s="60" t="s">
        <v>41</v>
      </c>
      <c r="C9" s="144">
        <v>17</v>
      </c>
      <c r="D9" s="144">
        <v>15</v>
      </c>
      <c r="E9" s="144">
        <v>15</v>
      </c>
      <c r="F9" s="144">
        <v>555</v>
      </c>
      <c r="G9" s="144">
        <v>592</v>
      </c>
      <c r="H9" s="144">
        <v>560</v>
      </c>
      <c r="I9" s="144">
        <v>3764258</v>
      </c>
      <c r="J9" s="144">
        <v>3256532</v>
      </c>
      <c r="K9" s="144">
        <v>3659401</v>
      </c>
    </row>
    <row r="10" spans="1:11" s="20" customFormat="1" ht="18.75" customHeight="1">
      <c r="A10" s="5">
        <v>11</v>
      </c>
      <c r="B10" s="59" t="s">
        <v>43</v>
      </c>
      <c r="C10" s="144">
        <v>28</v>
      </c>
      <c r="D10" s="144">
        <v>26</v>
      </c>
      <c r="E10" s="144">
        <v>26</v>
      </c>
      <c r="F10" s="144">
        <v>846</v>
      </c>
      <c r="G10" s="144">
        <v>791</v>
      </c>
      <c r="H10" s="144">
        <v>821</v>
      </c>
      <c r="I10" s="144">
        <v>1521737</v>
      </c>
      <c r="J10" s="144">
        <v>2147690</v>
      </c>
      <c r="K10" s="144">
        <v>2097749</v>
      </c>
    </row>
    <row r="11" spans="1:11" s="20" customFormat="1" ht="18.75" customHeight="1">
      <c r="A11" s="5">
        <v>12</v>
      </c>
      <c r="B11" s="59" t="s">
        <v>31</v>
      </c>
      <c r="C11" s="144">
        <v>16</v>
      </c>
      <c r="D11" s="144">
        <v>15</v>
      </c>
      <c r="E11" s="144">
        <v>17</v>
      </c>
      <c r="F11" s="144">
        <v>238</v>
      </c>
      <c r="G11" s="144">
        <v>234</v>
      </c>
      <c r="H11" s="144">
        <v>241</v>
      </c>
      <c r="I11" s="144">
        <v>448754</v>
      </c>
      <c r="J11" s="144">
        <v>485996</v>
      </c>
      <c r="K11" s="144">
        <v>564105</v>
      </c>
    </row>
    <row r="12" spans="1:11" s="20" customFormat="1" ht="18.75" customHeight="1">
      <c r="A12" s="5">
        <v>13</v>
      </c>
      <c r="B12" s="59" t="s">
        <v>32</v>
      </c>
      <c r="C12" s="144">
        <v>17</v>
      </c>
      <c r="D12" s="144">
        <v>14</v>
      </c>
      <c r="E12" s="144">
        <v>13</v>
      </c>
      <c r="F12" s="144">
        <v>212</v>
      </c>
      <c r="G12" s="144">
        <v>152</v>
      </c>
      <c r="H12" s="144">
        <v>162</v>
      </c>
      <c r="I12" s="144">
        <v>438496</v>
      </c>
      <c r="J12" s="144">
        <v>186955</v>
      </c>
      <c r="K12" s="144">
        <v>186796</v>
      </c>
    </row>
    <row r="13" spans="1:11" s="20" customFormat="1" ht="18.75" customHeight="1">
      <c r="A13" s="5"/>
      <c r="B13" s="59"/>
      <c r="C13" s="144"/>
      <c r="D13" s="144"/>
      <c r="E13" s="137"/>
      <c r="F13" s="144"/>
      <c r="G13" s="137"/>
      <c r="H13" s="137"/>
      <c r="I13" s="144"/>
      <c r="J13" s="137"/>
      <c r="K13" s="137"/>
    </row>
    <row r="14" spans="1:11" s="20" customFormat="1" ht="22.5" customHeight="1">
      <c r="A14" s="5">
        <v>14</v>
      </c>
      <c r="B14" s="60" t="s">
        <v>47</v>
      </c>
      <c r="C14" s="144">
        <v>37</v>
      </c>
      <c r="D14" s="144">
        <v>32</v>
      </c>
      <c r="E14" s="144">
        <v>32</v>
      </c>
      <c r="F14" s="144">
        <v>876</v>
      </c>
      <c r="G14" s="144">
        <v>830</v>
      </c>
      <c r="H14" s="144">
        <v>869</v>
      </c>
      <c r="I14" s="144">
        <v>2517800</v>
      </c>
      <c r="J14" s="144">
        <v>2963039</v>
      </c>
      <c r="K14" s="144">
        <v>2957528</v>
      </c>
    </row>
    <row r="15" spans="1:11" s="20" customFormat="1" ht="18.75" customHeight="1">
      <c r="A15" s="5">
        <v>15</v>
      </c>
      <c r="B15" s="59" t="s">
        <v>49</v>
      </c>
      <c r="C15" s="144">
        <v>65</v>
      </c>
      <c r="D15" s="144">
        <v>60</v>
      </c>
      <c r="E15" s="144">
        <v>59</v>
      </c>
      <c r="F15" s="144">
        <v>1210</v>
      </c>
      <c r="G15" s="144">
        <v>1177</v>
      </c>
      <c r="H15" s="144">
        <v>1128</v>
      </c>
      <c r="I15" s="144">
        <v>2721223</v>
      </c>
      <c r="J15" s="144">
        <v>2871203</v>
      </c>
      <c r="K15" s="144">
        <v>2756469</v>
      </c>
    </row>
    <row r="16" spans="1:11" s="20" customFormat="1" ht="18.75" customHeight="1">
      <c r="A16" s="5">
        <v>16</v>
      </c>
      <c r="B16" s="59" t="s">
        <v>51</v>
      </c>
      <c r="C16" s="144">
        <v>31</v>
      </c>
      <c r="D16" s="144">
        <v>29</v>
      </c>
      <c r="E16" s="144">
        <v>30</v>
      </c>
      <c r="F16" s="144">
        <v>3504</v>
      </c>
      <c r="G16" s="144">
        <v>3557</v>
      </c>
      <c r="H16" s="144">
        <v>3744</v>
      </c>
      <c r="I16" s="144">
        <v>40886613</v>
      </c>
      <c r="J16" s="144">
        <v>34606942</v>
      </c>
      <c r="K16" s="144">
        <v>37951719</v>
      </c>
    </row>
    <row r="17" spans="1:11" s="20" customFormat="1" ht="18.75" customHeight="1">
      <c r="A17" s="5">
        <v>17</v>
      </c>
      <c r="B17" s="60" t="s">
        <v>53</v>
      </c>
      <c r="C17" s="144">
        <v>7</v>
      </c>
      <c r="D17" s="144">
        <v>8</v>
      </c>
      <c r="E17" s="144">
        <v>8</v>
      </c>
      <c r="F17" s="144">
        <v>286</v>
      </c>
      <c r="G17" s="144">
        <v>196</v>
      </c>
      <c r="H17" s="144">
        <v>179</v>
      </c>
      <c r="I17" s="144">
        <v>714523</v>
      </c>
      <c r="J17" s="144">
        <v>781766</v>
      </c>
      <c r="K17" s="144">
        <v>879619</v>
      </c>
    </row>
    <row r="18" spans="1:11" s="20" customFormat="1" ht="18.75" customHeight="1">
      <c r="A18" s="5">
        <v>18</v>
      </c>
      <c r="B18" s="13" t="s">
        <v>55</v>
      </c>
      <c r="C18" s="144">
        <v>39</v>
      </c>
      <c r="D18" s="144">
        <v>40</v>
      </c>
      <c r="E18" s="144">
        <v>37</v>
      </c>
      <c r="F18" s="144">
        <v>1164</v>
      </c>
      <c r="G18" s="144">
        <v>1300</v>
      </c>
      <c r="H18" s="144">
        <v>1304</v>
      </c>
      <c r="I18" s="144">
        <v>4137680</v>
      </c>
      <c r="J18" s="144">
        <v>4645186</v>
      </c>
      <c r="K18" s="144">
        <v>4772754</v>
      </c>
    </row>
    <row r="19" spans="1:11" s="20" customFormat="1" ht="15.75" customHeight="1">
      <c r="A19" s="5"/>
      <c r="B19" s="59"/>
      <c r="C19" s="144"/>
      <c r="D19" s="144"/>
      <c r="E19" s="137"/>
      <c r="F19" s="144"/>
      <c r="G19" s="137"/>
      <c r="H19" s="137"/>
      <c r="I19" s="144"/>
      <c r="J19" s="137"/>
      <c r="K19" s="137"/>
    </row>
    <row r="20" spans="1:11" s="20" customFormat="1" ht="18.75" customHeight="1">
      <c r="A20" s="5">
        <v>19</v>
      </c>
      <c r="B20" s="59" t="s">
        <v>18</v>
      </c>
      <c r="C20" s="144">
        <v>9</v>
      </c>
      <c r="D20" s="144">
        <v>9</v>
      </c>
      <c r="E20" s="144">
        <v>8</v>
      </c>
      <c r="F20" s="144">
        <v>737</v>
      </c>
      <c r="G20" s="144">
        <v>710</v>
      </c>
      <c r="H20" s="144">
        <v>746</v>
      </c>
      <c r="I20" s="144">
        <v>3231520</v>
      </c>
      <c r="J20" s="144">
        <v>3514724</v>
      </c>
      <c r="K20" s="144">
        <v>2856479</v>
      </c>
    </row>
    <row r="21" spans="1:11" s="20" customFormat="1" ht="18.75" customHeight="1">
      <c r="A21" s="5">
        <v>20</v>
      </c>
      <c r="B21" s="60" t="s">
        <v>58</v>
      </c>
      <c r="C21" s="144">
        <v>55</v>
      </c>
      <c r="D21" s="144">
        <v>49</v>
      </c>
      <c r="E21" s="144">
        <v>46</v>
      </c>
      <c r="F21" s="144">
        <v>544</v>
      </c>
      <c r="G21" s="144">
        <v>524</v>
      </c>
      <c r="H21" s="144">
        <v>543</v>
      </c>
      <c r="I21" s="144">
        <v>976828</v>
      </c>
      <c r="J21" s="144">
        <v>965280</v>
      </c>
      <c r="K21" s="144">
        <v>1054453</v>
      </c>
    </row>
    <row r="22" spans="1:11" s="20" customFormat="1" ht="18.75" customHeight="1">
      <c r="A22" s="5">
        <v>21</v>
      </c>
      <c r="B22" s="59" t="s">
        <v>60</v>
      </c>
      <c r="C22" s="144">
        <v>29</v>
      </c>
      <c r="D22" s="144">
        <v>26</v>
      </c>
      <c r="E22" s="144">
        <v>25</v>
      </c>
      <c r="F22" s="144">
        <v>854</v>
      </c>
      <c r="G22" s="144">
        <v>904</v>
      </c>
      <c r="H22" s="144">
        <v>955</v>
      </c>
      <c r="I22" s="144">
        <v>2149875</v>
      </c>
      <c r="J22" s="144">
        <v>2256783</v>
      </c>
      <c r="K22" s="144">
        <v>2635179</v>
      </c>
    </row>
    <row r="23" spans="1:11" s="20" customFormat="1" ht="18.75" customHeight="1">
      <c r="A23" s="5">
        <v>22</v>
      </c>
      <c r="B23" s="59" t="s">
        <v>62</v>
      </c>
      <c r="C23" s="144">
        <v>58</v>
      </c>
      <c r="D23" s="144">
        <v>55</v>
      </c>
      <c r="E23" s="144">
        <v>53</v>
      </c>
      <c r="F23" s="144">
        <v>5378</v>
      </c>
      <c r="G23" s="144">
        <v>5197</v>
      </c>
      <c r="H23" s="144">
        <v>5331</v>
      </c>
      <c r="I23" s="144">
        <v>68699975</v>
      </c>
      <c r="J23" s="144">
        <v>56385661</v>
      </c>
      <c r="K23" s="144">
        <v>61381548</v>
      </c>
    </row>
    <row r="24" spans="1:11" s="20" customFormat="1" ht="18.75" customHeight="1">
      <c r="A24" s="5">
        <v>23</v>
      </c>
      <c r="B24" s="59" t="s">
        <v>19</v>
      </c>
      <c r="C24" s="144">
        <v>15</v>
      </c>
      <c r="D24" s="144">
        <v>12</v>
      </c>
      <c r="E24" s="144">
        <v>11</v>
      </c>
      <c r="F24" s="144">
        <v>718</v>
      </c>
      <c r="G24" s="144">
        <v>653</v>
      </c>
      <c r="H24" s="144">
        <v>649</v>
      </c>
      <c r="I24" s="144">
        <v>1915840</v>
      </c>
      <c r="J24" s="144">
        <v>1795302</v>
      </c>
      <c r="K24" s="144">
        <v>1795744</v>
      </c>
    </row>
    <row r="25" spans="1:11" s="20" customFormat="1" ht="18.75" customHeight="1">
      <c r="A25" s="5"/>
      <c r="B25" s="59"/>
      <c r="C25" s="144"/>
      <c r="D25" s="144"/>
      <c r="E25" s="137"/>
      <c r="F25" s="144"/>
      <c r="G25" s="137"/>
      <c r="H25" s="137"/>
      <c r="I25" s="144"/>
      <c r="J25" s="137"/>
      <c r="K25" s="137"/>
    </row>
    <row r="26" spans="1:11" s="20" customFormat="1" ht="18.75" customHeight="1">
      <c r="A26" s="5">
        <v>24</v>
      </c>
      <c r="B26" s="59" t="s">
        <v>20</v>
      </c>
      <c r="C26" s="144">
        <v>163</v>
      </c>
      <c r="D26" s="144">
        <v>156</v>
      </c>
      <c r="E26" s="144">
        <v>154</v>
      </c>
      <c r="F26" s="144">
        <v>3116</v>
      </c>
      <c r="G26" s="144">
        <v>3309</v>
      </c>
      <c r="H26" s="144">
        <v>3283</v>
      </c>
      <c r="I26" s="144">
        <v>7342083</v>
      </c>
      <c r="J26" s="144">
        <v>7818006</v>
      </c>
      <c r="K26" s="144">
        <v>7995048</v>
      </c>
    </row>
    <row r="27" spans="1:11" s="20" customFormat="1" ht="18.75" customHeight="1">
      <c r="A27" s="5">
        <v>25</v>
      </c>
      <c r="B27" s="59" t="s">
        <v>66</v>
      </c>
      <c r="C27" s="144">
        <v>65</v>
      </c>
      <c r="D27" s="144">
        <v>68</v>
      </c>
      <c r="E27" s="144">
        <v>67</v>
      </c>
      <c r="F27" s="144">
        <v>1764</v>
      </c>
      <c r="G27" s="144">
        <v>2274</v>
      </c>
      <c r="H27" s="144">
        <v>2224</v>
      </c>
      <c r="I27" s="144">
        <v>3751859</v>
      </c>
      <c r="J27" s="144">
        <v>5133216</v>
      </c>
      <c r="K27" s="144">
        <v>5415055</v>
      </c>
    </row>
    <row r="28" spans="1:11" s="20" customFormat="1" ht="18.75" customHeight="1">
      <c r="A28" s="5">
        <v>26</v>
      </c>
      <c r="B28" s="59" t="s">
        <v>68</v>
      </c>
      <c r="C28" s="144">
        <v>79</v>
      </c>
      <c r="D28" s="144">
        <v>73</v>
      </c>
      <c r="E28" s="144">
        <v>73</v>
      </c>
      <c r="F28" s="144">
        <v>1504</v>
      </c>
      <c r="G28" s="144">
        <v>1910</v>
      </c>
      <c r="H28" s="144">
        <v>1999</v>
      </c>
      <c r="I28" s="144">
        <v>3384105</v>
      </c>
      <c r="J28" s="144">
        <v>4218066</v>
      </c>
      <c r="K28" s="144">
        <v>4661418</v>
      </c>
    </row>
    <row r="29" spans="1:11" s="20" customFormat="1" ht="18.75" customHeight="1">
      <c r="A29" s="5">
        <v>27</v>
      </c>
      <c r="B29" s="59" t="s">
        <v>70</v>
      </c>
      <c r="C29" s="144">
        <v>14</v>
      </c>
      <c r="D29" s="144">
        <v>14</v>
      </c>
      <c r="E29" s="144">
        <v>15</v>
      </c>
      <c r="F29" s="144">
        <v>2156</v>
      </c>
      <c r="G29" s="144">
        <v>2166</v>
      </c>
      <c r="H29" s="144">
        <v>2236</v>
      </c>
      <c r="I29" s="144">
        <v>12663696</v>
      </c>
      <c r="J29" s="144">
        <v>14587067</v>
      </c>
      <c r="K29" s="144">
        <v>14125651</v>
      </c>
    </row>
    <row r="30" spans="1:11" s="20" customFormat="1" ht="18.75" customHeight="1">
      <c r="A30" s="5">
        <v>28</v>
      </c>
      <c r="B30" s="60" t="s">
        <v>72</v>
      </c>
      <c r="C30" s="144">
        <v>17</v>
      </c>
      <c r="D30" s="144">
        <v>18</v>
      </c>
      <c r="E30" s="144">
        <v>16</v>
      </c>
      <c r="F30" s="144">
        <v>1972</v>
      </c>
      <c r="G30" s="144">
        <v>1981</v>
      </c>
      <c r="H30" s="144">
        <v>1950</v>
      </c>
      <c r="I30" s="144">
        <v>11536143</v>
      </c>
      <c r="J30" s="144">
        <v>8594164</v>
      </c>
      <c r="K30" s="144">
        <v>8022409</v>
      </c>
    </row>
    <row r="31" spans="1:11" s="20" customFormat="1" ht="18.75" customHeight="1">
      <c r="A31" s="5"/>
      <c r="B31" s="59"/>
      <c r="C31" s="144"/>
      <c r="D31" s="144"/>
      <c r="E31" s="137"/>
      <c r="F31" s="144"/>
      <c r="G31" s="137"/>
      <c r="H31" s="137"/>
      <c r="I31" s="144"/>
      <c r="J31" s="137"/>
      <c r="K31" s="137"/>
    </row>
    <row r="32" spans="1:11" s="20" customFormat="1" ht="18.75" customHeight="1">
      <c r="A32" s="5">
        <v>29</v>
      </c>
      <c r="B32" s="59" t="s">
        <v>74</v>
      </c>
      <c r="C32" s="144">
        <v>61</v>
      </c>
      <c r="D32" s="144">
        <v>58</v>
      </c>
      <c r="E32" s="144">
        <v>53</v>
      </c>
      <c r="F32" s="144">
        <v>10426</v>
      </c>
      <c r="G32" s="144">
        <v>10184</v>
      </c>
      <c r="H32" s="144">
        <v>10332</v>
      </c>
      <c r="I32" s="144">
        <v>49418768</v>
      </c>
      <c r="J32" s="144">
        <v>46912486</v>
      </c>
      <c r="K32" s="144">
        <v>48760236</v>
      </c>
    </row>
    <row r="33" spans="1:11" s="20" customFormat="1" ht="18.75" customHeight="1">
      <c r="A33" s="5">
        <v>30</v>
      </c>
      <c r="B33" s="60" t="s">
        <v>76</v>
      </c>
      <c r="C33" s="144">
        <v>11</v>
      </c>
      <c r="D33" s="144">
        <v>11</v>
      </c>
      <c r="E33" s="144">
        <v>8</v>
      </c>
      <c r="F33" s="144">
        <v>334</v>
      </c>
      <c r="G33" s="144">
        <v>316</v>
      </c>
      <c r="H33" s="144">
        <v>258</v>
      </c>
      <c r="I33" s="144">
        <v>2244887</v>
      </c>
      <c r="J33" s="144">
        <v>1987926</v>
      </c>
      <c r="K33" s="144">
        <v>1057570</v>
      </c>
    </row>
    <row r="34" spans="1:11" s="20" customFormat="1" ht="18.75" customHeight="1">
      <c r="A34" s="5">
        <v>31</v>
      </c>
      <c r="B34" s="59" t="s">
        <v>78</v>
      </c>
      <c r="C34" s="144">
        <v>40</v>
      </c>
      <c r="D34" s="144">
        <v>42</v>
      </c>
      <c r="E34" s="144">
        <v>44</v>
      </c>
      <c r="F34" s="144">
        <v>2008</v>
      </c>
      <c r="G34" s="144">
        <v>2486</v>
      </c>
      <c r="H34" s="144">
        <v>2945</v>
      </c>
      <c r="I34" s="144">
        <v>2505124</v>
      </c>
      <c r="J34" s="144">
        <v>3413915</v>
      </c>
      <c r="K34" s="144">
        <v>5476036</v>
      </c>
    </row>
    <row r="35" spans="1:11" s="20" customFormat="1" ht="18.75" customHeight="1">
      <c r="A35" s="86">
        <v>32</v>
      </c>
      <c r="B35" s="87" t="s">
        <v>196</v>
      </c>
      <c r="C35" s="146">
        <v>29</v>
      </c>
      <c r="D35" s="146">
        <v>32</v>
      </c>
      <c r="E35" s="146">
        <v>30</v>
      </c>
      <c r="F35" s="146">
        <v>844</v>
      </c>
      <c r="G35" s="146">
        <v>1079</v>
      </c>
      <c r="H35" s="146">
        <v>1033</v>
      </c>
      <c r="I35" s="146">
        <v>1927495</v>
      </c>
      <c r="J35" s="146">
        <v>2056936</v>
      </c>
      <c r="K35" s="146">
        <v>2169649</v>
      </c>
    </row>
    <row r="36" spans="1:18" ht="12.75">
      <c r="A36" s="3" t="s">
        <v>216</v>
      </c>
      <c r="C36" s="11"/>
      <c r="D36" s="11"/>
      <c r="L36" s="12"/>
      <c r="P36" s="119"/>
      <c r="Q36" s="11"/>
      <c r="R36" s="11"/>
    </row>
    <row r="37" spans="1:11" ht="12.75">
      <c r="A37" s="3" t="s">
        <v>217</v>
      </c>
      <c r="K37" s="12" t="s">
        <v>190</v>
      </c>
    </row>
  </sheetData>
  <sheetProtection/>
  <mergeCells count="4">
    <mergeCell ref="F3:H3"/>
    <mergeCell ref="I3:K3"/>
    <mergeCell ref="A3:B5"/>
    <mergeCell ref="C3:E3"/>
  </mergeCells>
  <printOptions/>
  <pageMargins left="0.5118110236220472" right="0.5118110236220472" top="0.9055118110236221" bottom="0.5118110236220472" header="0" footer="0"/>
  <pageSetup fitToHeight="1" fitToWidth="1" horizontalDpi="600" verticalDpi="600" orientation="portrait" paperSize="9" scale="82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勇一</dc:creator>
  <cp:keywords/>
  <dc:description/>
  <cp:lastModifiedBy>今宿　新之助</cp:lastModifiedBy>
  <cp:lastPrinted>2020-03-26T00:31:45Z</cp:lastPrinted>
  <dcterms:created xsi:type="dcterms:W3CDTF">2001-02-21T23:57:38Z</dcterms:created>
  <dcterms:modified xsi:type="dcterms:W3CDTF">2020-07-31T09:25:13Z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