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216" windowWidth="17508" windowHeight="6972" tabRatio="838" activeTab="7"/>
  </bookViews>
  <sheets>
    <sheet name="9章目次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・7" sheetId="7" r:id="rId7"/>
    <sheet name="9-8" sheetId="8" r:id="rId8"/>
  </sheets>
  <externalReferences>
    <externalReference r:id="rId11"/>
    <externalReference r:id="rId12"/>
  </externalReferences>
  <definedNames>
    <definedName name="_xlnm.Print_Area" localSheetId="1">'9-1'!$A$1:$I$36</definedName>
    <definedName name="_xlnm.Print_Area" localSheetId="2">'9-2'!$A$1:$H$30</definedName>
    <definedName name="_xlnm.Print_Area" localSheetId="3">'9-3'!$A$1:$G$22</definedName>
    <definedName name="_xlnm.Print_Area" localSheetId="4">'9-4'!$A$1:$D$11</definedName>
    <definedName name="_xlnm.Print_Area" localSheetId="5">'9-5'!$A$1:$L$148</definedName>
    <definedName name="_xlnm.Print_Area" localSheetId="6">'9-6・7'!$A$1:$P$50</definedName>
    <definedName name="_xlnm.Print_Area" localSheetId="7">'9-8'!$A$1:$J$53</definedName>
    <definedName name="_xlnm.Print_Area" localSheetId="0">'/情報政策室\06_情報政策課統計共有フォルダ\toukei\toukeiHP\h01\h0117\庁内照会\[00情報化推進室.xls]９－５'!$A$1:$L$156</definedName>
    <definedName name="_xlnm.Print_Area">'/tmp/tmpv4hqbf4q\庁内照会\[00情報化推進室.xls]９－５'!$A$1:$L$156</definedName>
    <definedName name="Z_24D806A5_15E0_438D_B37B_12520C3142B0_.wvu.PrintArea" localSheetId="1" hidden="1">'9-1'!$A$1:$I$36</definedName>
    <definedName name="Z_24D806A5_15E0_438D_B37B_12520C3142B0_.wvu.PrintArea" localSheetId="2" hidden="1">'9-2'!$A$1:$H$30</definedName>
    <definedName name="Z_24D806A5_15E0_438D_B37B_12520C3142B0_.wvu.PrintArea" localSheetId="3" hidden="1">'9-3'!$A$1:$G$21</definedName>
    <definedName name="Z_24D806A5_15E0_438D_B37B_12520C3142B0_.wvu.PrintArea" localSheetId="4" hidden="1">'9-4'!$A$1:$D$11</definedName>
    <definedName name="Z_24D806A5_15E0_438D_B37B_12520C3142B0_.wvu.PrintArea" localSheetId="5" hidden="1">'9-5'!$A$1:$L$148</definedName>
    <definedName name="Z_24D806A5_15E0_438D_B37B_12520C3142B0_.wvu.PrintArea" localSheetId="6" hidden="1">'9-6・7'!$A$1:$P$49</definedName>
    <definedName name="Z_24D806A5_15E0_438D_B37B_12520C3142B0_.wvu.PrintArea" localSheetId="7" hidden="1">'9-8'!$A$1:$J$44</definedName>
    <definedName name="Z_56DBEFD0_5A0C_4806_8FB1_0B004A1AFC1B_.wvu.PrintArea" localSheetId="1" hidden="1">'9-1'!$A$1:$I$36</definedName>
    <definedName name="Z_56DBEFD0_5A0C_4806_8FB1_0B004A1AFC1B_.wvu.PrintArea" localSheetId="2" hidden="1">'9-2'!$A$1:$H$30</definedName>
    <definedName name="Z_56DBEFD0_5A0C_4806_8FB1_0B004A1AFC1B_.wvu.PrintArea" localSheetId="3" hidden="1">'9-3'!$A$1:$G$21</definedName>
    <definedName name="Z_56DBEFD0_5A0C_4806_8FB1_0B004A1AFC1B_.wvu.PrintArea" localSheetId="4" hidden="1">'9-4'!$A$1:$D$11</definedName>
    <definedName name="Z_56DBEFD0_5A0C_4806_8FB1_0B004A1AFC1B_.wvu.PrintArea" localSheetId="5" hidden="1">'9-5'!$A$1:$L$148</definedName>
    <definedName name="Z_56DBEFD0_5A0C_4806_8FB1_0B004A1AFC1B_.wvu.PrintArea" localSheetId="6" hidden="1">'9-6・7'!$A$1:$P$49</definedName>
    <definedName name="Z_56DBEFD0_5A0C_4806_8FB1_0B004A1AFC1B_.wvu.PrintArea" localSheetId="7" hidden="1">'9-8'!$A$1:$J$44</definedName>
  </definedNames>
  <calcPr fullCalcOnLoad="1"/>
</workbook>
</file>

<file path=xl/sharedStrings.xml><?xml version="1.0" encoding="utf-8"?>
<sst xmlns="http://schemas.openxmlformats.org/spreadsheetml/2006/main" count="1411" uniqueCount="1027">
  <si>
    <t>区     分</t>
  </si>
  <si>
    <t>総          数</t>
  </si>
  <si>
    <t>13</t>
  </si>
  <si>
    <t>16</t>
  </si>
  <si>
    <t>　</t>
  </si>
  <si>
    <t>総     量</t>
  </si>
  <si>
    <t>合 成 清 酒</t>
  </si>
  <si>
    <t>み  り  ん</t>
  </si>
  <si>
    <t>ビ  ー  ル</t>
  </si>
  <si>
    <t>そ  の  他</t>
  </si>
  <si>
    <t>９－３  酒類消費高</t>
  </si>
  <si>
    <t xml:space="preserve"> (単位：kl）</t>
  </si>
  <si>
    <t xml:space="preserve">        資料：姫路税務署</t>
  </si>
  <si>
    <t>９－１ 市民経済計算（経済活動別市内総生産）</t>
  </si>
  <si>
    <t>項　　目</t>
  </si>
  <si>
    <t>対前年度増加率（％）</t>
  </si>
  <si>
    <t>市内総生産（総計）</t>
  </si>
  <si>
    <t>第　１　次　産　業</t>
  </si>
  <si>
    <t>農業</t>
  </si>
  <si>
    <t>(2)</t>
  </si>
  <si>
    <t>林業</t>
  </si>
  <si>
    <t>(3)</t>
  </si>
  <si>
    <t>水産業</t>
  </si>
  <si>
    <t>第　２　次　産　業</t>
  </si>
  <si>
    <t>(4)</t>
  </si>
  <si>
    <t>鉱業</t>
  </si>
  <si>
    <t>(5)</t>
  </si>
  <si>
    <t>製造業</t>
  </si>
  <si>
    <t>(6)</t>
  </si>
  <si>
    <t>建設業</t>
  </si>
  <si>
    <t>第　３　次　産　業</t>
  </si>
  <si>
    <t>(7)</t>
  </si>
  <si>
    <t>(8)</t>
  </si>
  <si>
    <t>卸売・小売業</t>
  </si>
  <si>
    <t>(9)</t>
  </si>
  <si>
    <t>(10)</t>
  </si>
  <si>
    <t>(11)</t>
  </si>
  <si>
    <t>(12)</t>
  </si>
  <si>
    <t>(13)</t>
  </si>
  <si>
    <t>公務</t>
  </si>
  <si>
    <t>９－２ 市民経済計算（市民所得の分配）</t>
  </si>
  <si>
    <t>市民所得(分配)総計</t>
  </si>
  <si>
    <t>雇用者報酬</t>
  </si>
  <si>
    <t>賃金・俸給</t>
  </si>
  <si>
    <t>雇主の現実社会負担</t>
  </si>
  <si>
    <t>雇主の帰属社会負担</t>
  </si>
  <si>
    <t>財産所得</t>
  </si>
  <si>
    <t>一般政府</t>
  </si>
  <si>
    <t>家計</t>
  </si>
  <si>
    <t>賃貸料</t>
  </si>
  <si>
    <t>企業所得</t>
  </si>
  <si>
    <t>公的企業</t>
  </si>
  <si>
    <t>個人企業</t>
  </si>
  <si>
    <t>農林水産業</t>
  </si>
  <si>
    <t>その他の産業</t>
  </si>
  <si>
    <t>持ち家</t>
  </si>
  <si>
    <t>利子　</t>
  </si>
  <si>
    <t>配当</t>
  </si>
  <si>
    <t>標準地の１平方メートル当たりの価格（円）</t>
  </si>
  <si>
    <t>標準地の周辺の土地の利用の現況</t>
  </si>
  <si>
    <t>標準地の前面道路の状況</t>
  </si>
  <si>
    <t>標準地の鉄道その他の主要な交通施設との接近状況</t>
  </si>
  <si>
    <t>標準地についての水道、 ガス供給施設及び下水道の整備状況</t>
  </si>
  <si>
    <t>1</t>
  </si>
  <si>
    <t>水道、ガス、下水道</t>
  </si>
  <si>
    <t>2中専(60･200)</t>
  </si>
  <si>
    <t>2</t>
  </si>
  <si>
    <t>1中専(60･150)</t>
  </si>
  <si>
    <t>3</t>
  </si>
  <si>
    <t>飾磨区都倉1丁目503番5</t>
  </si>
  <si>
    <t>4</t>
  </si>
  <si>
    <t>花田町小川字山中859番</t>
  </si>
  <si>
    <t>中規模一般住宅、農家住宅が混在する住宅地域</t>
  </si>
  <si>
    <t>水道、下水道</t>
  </si>
  <si>
    <t>5</t>
  </si>
  <si>
    <t>1低専(50･100)</t>
  </si>
  <si>
    <t>6</t>
  </si>
  <si>
    <t>五軒邸3丁目51番</t>
  </si>
  <si>
    <t>7</t>
  </si>
  <si>
    <t>飾西字万燈山下678番5</t>
  </si>
  <si>
    <t>中規模住宅の多い区画整然とした住宅地域</t>
  </si>
  <si>
    <t>余部 550m</t>
  </si>
  <si>
    <t>2低専(60･150)</t>
  </si>
  <si>
    <t>9</t>
  </si>
  <si>
    <t>10</t>
  </si>
  <si>
    <t>飯田2丁目307番14</t>
  </si>
  <si>
    <t>11</t>
  </si>
  <si>
    <t>中規模の一般住宅が多い住宅地域</t>
  </si>
  <si>
    <t>播磨高岡 2km</t>
  </si>
  <si>
    <t>14</t>
  </si>
  <si>
    <t>広畑区北野町2丁目9番</t>
  </si>
  <si>
    <t>中規模一般住宅が多い街路の整備された住宅地域</t>
  </si>
  <si>
    <t>15</t>
  </si>
  <si>
    <t>一般住宅が建ち並ぶ区画整然とした住宅地域</t>
  </si>
  <si>
    <t>中規模一般住宅が建ち並ぶ住宅地域</t>
  </si>
  <si>
    <t>17</t>
  </si>
  <si>
    <t>広畑区小坂字細長161番11</t>
  </si>
  <si>
    <t>1中専(60･200)</t>
  </si>
  <si>
    <t>18</t>
  </si>
  <si>
    <t>19</t>
  </si>
  <si>
    <t>2中専(60･150)</t>
  </si>
  <si>
    <t>20</t>
  </si>
  <si>
    <t>小規模一般住宅が多い分譲住宅地域</t>
  </si>
  <si>
    <t>21</t>
  </si>
  <si>
    <t>2低専(60･150)</t>
  </si>
  <si>
    <t>22</t>
  </si>
  <si>
    <t>余部区上川原字久保173番1</t>
  </si>
  <si>
    <t>23</t>
  </si>
  <si>
    <t>勝原区下太田字小川227番3</t>
  </si>
  <si>
    <t>中規模一般住宅が建ち並ぶ農地介在の住宅地域</t>
  </si>
  <si>
    <t>勝原区熊見字箱山317番3</t>
  </si>
  <si>
    <t>25</t>
  </si>
  <si>
    <t>広畑区蒲田3丁目70番</t>
  </si>
  <si>
    <t>一般住宅と農地が混在する区画整理済の住宅地域</t>
  </si>
  <si>
    <t>26</t>
  </si>
  <si>
    <t>27</t>
  </si>
  <si>
    <t>中規模一般住宅が多い既成住宅地域</t>
  </si>
  <si>
    <t>28</t>
  </si>
  <si>
    <t>29</t>
  </si>
  <si>
    <t>中規模一般住宅が建ち並ぶ閑静な住宅地域</t>
  </si>
  <si>
    <t>30</t>
  </si>
  <si>
    <t>農家住宅のほかに一般住宅も混在する住宅地域</t>
  </si>
  <si>
    <t>31</t>
  </si>
  <si>
    <t>32</t>
  </si>
  <si>
    <t>33</t>
  </si>
  <si>
    <t>網干区興浜字亀甲440番7外</t>
  </si>
  <si>
    <t>34</t>
  </si>
  <si>
    <t>北夢前台1丁目35番</t>
  </si>
  <si>
    <t>中規模一般住宅が多い区画整然とした住宅地域</t>
  </si>
  <si>
    <t>35</t>
  </si>
  <si>
    <t>中規模一般住宅等が建ち並ぶ住宅地域</t>
  </si>
  <si>
    <t>36</t>
  </si>
  <si>
    <t>中規模一般住宅が多い閑静な住宅地域</t>
  </si>
  <si>
    <t>37</t>
  </si>
  <si>
    <t>一般住宅の中に店舗等が見られる住宅地域</t>
  </si>
  <si>
    <t>38</t>
  </si>
  <si>
    <t>姫路 2.4km</t>
  </si>
  <si>
    <t>39</t>
  </si>
  <si>
    <t>40</t>
  </si>
  <si>
    <t>41</t>
  </si>
  <si>
    <t>42</t>
  </si>
  <si>
    <t>中小規模の一般住宅が建ち並ぶ住宅地域</t>
  </si>
  <si>
    <t>43</t>
  </si>
  <si>
    <t>野里字長塚463番12</t>
  </si>
  <si>
    <t>中小規模の一般住宅が多い既成住宅地域</t>
  </si>
  <si>
    <t>44</t>
  </si>
  <si>
    <t>仁豊野字宮ノ下南町175番10</t>
  </si>
  <si>
    <t>45</t>
  </si>
  <si>
    <t>砥堀字東垣内937番1</t>
  </si>
  <si>
    <t>46</t>
  </si>
  <si>
    <t>一般住宅が建ち並ぶ区画整理済の住宅地域</t>
  </si>
  <si>
    <t>48</t>
  </si>
  <si>
    <t>御国野町御着字北代1068番35</t>
  </si>
  <si>
    <t>49</t>
  </si>
  <si>
    <t>花田町勅旨字宮ノ前135番50</t>
  </si>
  <si>
    <t>一般住宅の建ち並ぶ区画整然とした住宅地域</t>
  </si>
  <si>
    <t>御着 2.7km</t>
  </si>
  <si>
    <t>51</t>
  </si>
  <si>
    <t>四郷町中鈴字下柏81番1外</t>
  </si>
  <si>
    <t>中規模一般住宅等が多い既成住宅地域</t>
  </si>
  <si>
    <t>御着 1.4km</t>
  </si>
  <si>
    <t>52</t>
  </si>
  <si>
    <t>大塩町字大歳80番5</t>
  </si>
  <si>
    <t>53</t>
  </si>
  <si>
    <t>的形町的形字松五良浜1686番20</t>
  </si>
  <si>
    <t>中規模一般住宅が建ち並ぶ駅に近い住宅地域</t>
  </si>
  <si>
    <t>54</t>
  </si>
  <si>
    <t>中規模住宅に店舗も混在する既成住宅地域</t>
  </si>
  <si>
    <t>55</t>
  </si>
  <si>
    <t>56</t>
  </si>
  <si>
    <t>中地字早瀬526番4</t>
  </si>
  <si>
    <t>57</t>
  </si>
  <si>
    <t>58</t>
  </si>
  <si>
    <t>59</t>
  </si>
  <si>
    <t>姫路 5.7km</t>
  </si>
  <si>
    <t>60</t>
  </si>
  <si>
    <t>広畑区長町2丁目48番</t>
  </si>
  <si>
    <t>61</t>
  </si>
  <si>
    <t>白浜町宇佐崎中1丁目64番</t>
  </si>
  <si>
    <t>中規模住宅の多い区画整然とした住宅地域</t>
  </si>
  <si>
    <t>62</t>
  </si>
  <si>
    <t>63</t>
  </si>
  <si>
    <t>幸町97番1</t>
  </si>
  <si>
    <t>住宅、倉庫、マンション等が混在する住宅地域</t>
  </si>
  <si>
    <t>64</t>
  </si>
  <si>
    <t>65</t>
  </si>
  <si>
    <t>日出町1丁目17番5</t>
  </si>
  <si>
    <t>66</t>
  </si>
  <si>
    <t>保城字上野田593番11</t>
  </si>
  <si>
    <t>67</t>
  </si>
  <si>
    <t>68</t>
  </si>
  <si>
    <t>飾磨区三和町23番10</t>
  </si>
  <si>
    <t>69</t>
  </si>
  <si>
    <t>御国野町国分寺字水田2番7</t>
  </si>
  <si>
    <t>御着 1.3km</t>
  </si>
  <si>
    <t>70</t>
  </si>
  <si>
    <t>別所町佐土字竹ノ下881番外</t>
  </si>
  <si>
    <t>一般住宅、農家住宅が建ち並ぶ既成住宅地域</t>
  </si>
  <si>
    <t>御着 800m</t>
  </si>
  <si>
    <t>71</t>
  </si>
  <si>
    <t>大津区勘兵衛町2丁目235番13</t>
  </si>
  <si>
    <t>住宅、小規模工場、農地等が混在する住宅地域</t>
  </si>
  <si>
    <t>72</t>
  </si>
  <si>
    <t>亀山 1.4km</t>
  </si>
  <si>
    <t>5-1</t>
  </si>
  <si>
    <t>呉服町32番</t>
  </si>
  <si>
    <t>5-2</t>
  </si>
  <si>
    <t>忍町88番外</t>
  </si>
  <si>
    <t>5-3</t>
  </si>
  <si>
    <t>飾磨区栄町字下英加町58番5</t>
  </si>
  <si>
    <t>5-4</t>
  </si>
  <si>
    <t>西二階町22番</t>
  </si>
  <si>
    <t>5-5</t>
  </si>
  <si>
    <t>5-6</t>
  </si>
  <si>
    <t>総社本町172番外</t>
  </si>
  <si>
    <t>姫路 1.2km</t>
  </si>
  <si>
    <t>5-7</t>
  </si>
  <si>
    <t>東延末1丁目4番</t>
  </si>
  <si>
    <t>5-8</t>
  </si>
  <si>
    <t>栗山町149番</t>
  </si>
  <si>
    <t>店舗、事務所ビル、住宅等が混在する商業地域</t>
  </si>
  <si>
    <t>5-9</t>
  </si>
  <si>
    <t>5-10</t>
  </si>
  <si>
    <t>伊伝居字馬場崎39番17</t>
  </si>
  <si>
    <t>小規模店舗、一般住宅等が建ち並ぶ近隣商業地域</t>
  </si>
  <si>
    <t>近商(80・400)準防</t>
  </si>
  <si>
    <t>5-11</t>
  </si>
  <si>
    <t>網干区新在家字三ッ石1406番7</t>
  </si>
  <si>
    <t>小売店舗のほかに金融機関等が見られる商業地域</t>
  </si>
  <si>
    <t>5-12</t>
  </si>
  <si>
    <t>花田町小川字東戸手49番1外</t>
  </si>
  <si>
    <t>大型店舗、飲食店等が見られる路線商業地域</t>
  </si>
  <si>
    <t>2住居(60・200)</t>
  </si>
  <si>
    <t>5-13</t>
  </si>
  <si>
    <t>5-14</t>
  </si>
  <si>
    <t>5-15</t>
  </si>
  <si>
    <t>中高層の店舗ビル等が建ち並ぶ駅前の商業地域</t>
  </si>
  <si>
    <t>5-16</t>
  </si>
  <si>
    <t>飾磨区中野田1丁目69番</t>
  </si>
  <si>
    <t>5-17</t>
  </si>
  <si>
    <t>飾磨区英賀保駅前町64番3</t>
  </si>
  <si>
    <t>店舗、医院と一般住宅等が混在する商業地域</t>
  </si>
  <si>
    <t>5-18</t>
  </si>
  <si>
    <t>広畑区東新町1丁目34番</t>
  </si>
  <si>
    <t>5-19</t>
  </si>
  <si>
    <t>店舗、事務所ビル、住宅が混在する駅前商業地域</t>
  </si>
  <si>
    <t>5-20</t>
  </si>
  <si>
    <t>店舗、事務所等が建ち並ぶ路線商業地域</t>
  </si>
  <si>
    <t>1住居(60・200)</t>
  </si>
  <si>
    <t>5-21</t>
  </si>
  <si>
    <t>5-22</t>
  </si>
  <si>
    <t>5-23</t>
  </si>
  <si>
    <t xml:space="preserve">水道、ガス、下水道 </t>
  </si>
  <si>
    <t>5-24</t>
  </si>
  <si>
    <t>花影町2丁目5番1</t>
  </si>
  <si>
    <t>中低層の店舗、事務所等が建ち並ぶ商業地域</t>
  </si>
  <si>
    <t>5-25</t>
  </si>
  <si>
    <t>小規模営業所と住宅等が混在する路線商業地域</t>
  </si>
  <si>
    <t>5-26</t>
  </si>
  <si>
    <t>豊沢町129番</t>
  </si>
  <si>
    <t>姫路 300m</t>
  </si>
  <si>
    <t>姫路 1.8km</t>
  </si>
  <si>
    <t>9-1</t>
  </si>
  <si>
    <t>大規模工場、倉庫の多い臨海型の工業地域</t>
  </si>
  <si>
    <t>9-2</t>
  </si>
  <si>
    <t>9-3</t>
  </si>
  <si>
    <t>9-4</t>
  </si>
  <si>
    <t>9-5</t>
  </si>
  <si>
    <t>飾磨区構字西飯田新田1121番1外</t>
  </si>
  <si>
    <t>9-6</t>
  </si>
  <si>
    <t>農地、農家住宅、作業所等が混在する住宅地域</t>
  </si>
  <si>
    <t>東觜崎 4.6km</t>
  </si>
  <si>
    <t>農家住宅、一般住宅等が混在する既成住宅地域</t>
  </si>
  <si>
    <t>９－６  中央卸売市場取扱金額</t>
  </si>
  <si>
    <t>（単位：千円)</t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</si>
  <si>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</si>
  <si>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</si>
  <si>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</si>
  <si>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</si>
  <si>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</si>
  <si>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</si>
  <si>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</si>
  <si>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</si>
  <si>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</si>
  <si>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</si>
  <si>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</si>
  <si>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</si>
  <si>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</si>
  <si>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</si>
  <si>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　　兼業を含む。</t>
  </si>
  <si>
    <t>９－７  中央卸売市場取扱数量</t>
  </si>
  <si>
    <t>（単位：kg)</t>
  </si>
  <si>
    <t>塩干・加工物</t>
  </si>
  <si>
    <t>区   分</t>
  </si>
  <si>
    <t>食 パ ン</t>
  </si>
  <si>
    <t>ま ぐ ろ</t>
  </si>
  <si>
    <t>い   か</t>
  </si>
  <si>
    <t>煮 干 し</t>
  </si>
  <si>
    <t>牛   肉</t>
  </si>
  <si>
    <t>豚   肉</t>
  </si>
  <si>
    <t>牛   乳</t>
  </si>
  <si>
    <t>鶏   卵</t>
  </si>
  <si>
    <t>（普通品）</t>
  </si>
  <si>
    <t>１kg</t>
  </si>
  <si>
    <t>100g</t>
  </si>
  <si>
    <t>１本</t>
  </si>
  <si>
    <t>キャベツ</t>
  </si>
  <si>
    <t>だいこん</t>
  </si>
  <si>
    <t>豆   腐</t>
  </si>
  <si>
    <t>り ん ご</t>
  </si>
  <si>
    <t>み か ん</t>
  </si>
  <si>
    <t>１kg</t>
  </si>
  <si>
    <t>しょう油</t>
  </si>
  <si>
    <t>み   そ</t>
  </si>
  <si>
    <t>砂   糖</t>
  </si>
  <si>
    <t>食用油</t>
  </si>
  <si>
    <t>緑   茶</t>
  </si>
  <si>
    <t>清   酒</t>
  </si>
  <si>
    <t>１袋</t>
  </si>
  <si>
    <t>灯   油</t>
  </si>
  <si>
    <t>洗濯用洗剤</t>
  </si>
  <si>
    <t>歯 磨 き</t>
  </si>
  <si>
    <t>新   聞</t>
  </si>
  <si>
    <t>18㍑</t>
  </si>
  <si>
    <t>１個</t>
  </si>
  <si>
    <t>１か月</t>
  </si>
  <si>
    <t>（単位：円)</t>
  </si>
  <si>
    <t>うるち米</t>
  </si>
  <si>
    <t xml:space="preserve"> ５kg</t>
  </si>
  <si>
    <t>１ﾊﾟｯｸ</t>
  </si>
  <si>
    <t>たまねぎ</t>
  </si>
  <si>
    <t>ビール</t>
  </si>
  <si>
    <t>１本</t>
  </si>
  <si>
    <t>１パック</t>
  </si>
  <si>
    <t>１㍑</t>
  </si>
  <si>
    <r>
      <t>就業者一人あたり総生産</t>
    </r>
    <r>
      <rPr>
        <sz val="9"/>
        <rFont val="ＭＳ 明朝"/>
        <family val="1"/>
      </rPr>
      <t xml:space="preserve">
  　　　　（単位：千円）</t>
    </r>
  </si>
  <si>
    <t>資料：兵庫県「市町民経済計算」</t>
  </si>
  <si>
    <t>（単位：百万円）</t>
  </si>
  <si>
    <t>農家住宅に農地と一般住宅が介在する住宅地域</t>
  </si>
  <si>
    <t>中規模一般住宅が建ち並ぶ郊外の住宅地域</t>
  </si>
  <si>
    <t>一般住宅のほか農地が見られる住宅地域</t>
  </si>
  <si>
    <t>中規模一般住宅等が見られる住宅地域</t>
  </si>
  <si>
    <t>店舗、店舗兼共同住宅等が見られる商業地域</t>
  </si>
  <si>
    <t>資料：主税課</t>
  </si>
  <si>
    <t>中規模一般住宅、事務所等が混在する住宅地域</t>
  </si>
  <si>
    <t>店舗、事務所、倉庫等が混在する路線商業地域</t>
  </si>
  <si>
    <t>書写台3丁目93番</t>
  </si>
  <si>
    <t>上手野字南畑223番1</t>
  </si>
  <si>
    <t>林田町新町字古道1121番外</t>
  </si>
  <si>
    <t>大中規模一般住宅、店舗が混在する既成住宅地域</t>
  </si>
  <si>
    <t>中規模住宅が建ち並ぶ区画整然とした住宅地域</t>
  </si>
  <si>
    <t>飾磨区清水2丁目98番</t>
  </si>
  <si>
    <t>中小規模の一般住宅が建ち並ぶ既成住宅地域</t>
  </si>
  <si>
    <t>1住居(60･200)</t>
  </si>
  <si>
    <t>2中専(60･150)</t>
  </si>
  <si>
    <t>準住居(60・200)</t>
  </si>
  <si>
    <t>対家計民間非営利団体　</t>
  </si>
  <si>
    <t>民間法人企業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</si>
  <si>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</si>
  <si>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</si>
  <si>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</si>
  <si>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</si>
  <si>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</si>
  <si>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</si>
  <si>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</si>
  <si>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</si>
  <si>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</si>
  <si>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</si>
  <si>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</si>
  <si>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</si>
  <si>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注) 旧３級品は､しんせい､わかば、エコー、バイオレット、ゴールデンバット及びウルマ</t>
  </si>
  <si>
    <t>（本醸造・濃口・特級･ポリ容器入り・1㍑入り・「キッコーマンしょうゆ」又は「ヤマサしょうゆ」）</t>
  </si>
  <si>
    <t>（上白・袋入り・１kg入り）</t>
  </si>
  <si>
    <t>（淡色・350ml・6缶入り）</t>
  </si>
  <si>
    <t>(1)</t>
  </si>
  <si>
    <t>金融･保険業</t>
  </si>
  <si>
    <t>１個</t>
  </si>
  <si>
    <t>網干区北新在家150番</t>
  </si>
  <si>
    <t>網干区高田字前田729番</t>
  </si>
  <si>
    <t>飾磨区上野田6丁目44番</t>
  </si>
  <si>
    <t>（白灯油・詰め替え売り・店頭売り）</t>
  </si>
  <si>
    <t>網干区田井字豆田18番4外</t>
  </si>
  <si>
    <t>標準地に係る都市計画法その他法令の制限で主要なもの（数字は建ぺい率と容積率）</t>
  </si>
  <si>
    <t>構成比(％)</t>
  </si>
  <si>
    <t>四郷町見野字岸ノ上511番3外</t>
  </si>
  <si>
    <t>12</t>
  </si>
  <si>
    <t>岡田字七反長392番</t>
  </si>
  <si>
    <t>中規模一般住宅が多い既成住宅地域</t>
  </si>
  <si>
    <t>中規模の農家住宅が多い既成住宅地域</t>
  </si>
  <si>
    <t>水道、下水道</t>
  </si>
  <si>
    <t>住宅等が建ちつつある区画整然とした住宅地域</t>
  </si>
  <si>
    <t>中規模一般住宅が建ち並ぶ住宅地域</t>
  </si>
  <si>
    <t>東觜崎 3.7km</t>
  </si>
  <si>
    <t>英賀保 1.3km</t>
  </si>
  <si>
    <t>商業(80・600)防火</t>
  </si>
  <si>
    <t>中規模の営業所、店舗等が建ち並ぶ路線商業地域</t>
  </si>
  <si>
    <t>一般住宅、アパート、工場等の混在する住宅地域</t>
  </si>
  <si>
    <t>店舗、事務所等が建ち並ぶ路線商業地域</t>
  </si>
  <si>
    <t>一般住宅を中心に、作業所等も混在する住宅地域</t>
  </si>
  <si>
    <t>中小規模工場が建ち並ぶ区画整然とした工業地域</t>
  </si>
  <si>
    <t>広畑 600m</t>
  </si>
  <si>
    <t>農家住宅、一般住宅等が混在する既成住宅地域</t>
  </si>
  <si>
    <t>坊主町66番3</t>
  </si>
  <si>
    <t>別所町別所4丁目96番</t>
  </si>
  <si>
    <t>飾磨区英賀東町2丁目49番2</t>
  </si>
  <si>
    <t>保城字上野田663番4</t>
  </si>
  <si>
    <t>広畑区大町2丁目22番2</t>
  </si>
  <si>
    <t>一般住宅が建ち並ぶ区画整然とした住宅地域</t>
  </si>
  <si>
    <t>じゃがいも</t>
  </si>
  <si>
    <t>（練り歯磨き・140g入り・「デンタークリアMAXライオン」）</t>
  </si>
  <si>
    <t>香寺町犬飼字堂ノ前442番2</t>
  </si>
  <si>
    <t>情報通信業</t>
  </si>
  <si>
    <t>(14)</t>
  </si>
  <si>
    <t>産業計</t>
  </si>
  <si>
    <t>輸入品税等</t>
  </si>
  <si>
    <t>御着 2.1km</t>
  </si>
  <si>
    <t>夢前川 700ｍ</t>
  </si>
  <si>
    <t>小麦粉</t>
  </si>
  <si>
    <t>(薄力粉,袋入り「日清フラワー　チャック付」）</t>
  </si>
  <si>
    <t>鶏　肉</t>
  </si>
  <si>
    <t>（ブロイラー・もも肉）</t>
  </si>
  <si>
    <t>中小規模の一般住宅が建ち並ぶ住宅地域</t>
  </si>
  <si>
    <t>中規模住宅が建ち並ぶ環境の良い住宅地域</t>
  </si>
  <si>
    <t>2中専(60・200)</t>
  </si>
  <si>
    <t>飾東町豊国字南居垣内350番１</t>
  </si>
  <si>
    <t>青山3丁目884番11</t>
  </si>
  <si>
    <t>東今宿6丁目2175番外</t>
  </si>
  <si>
    <t>香寺町相坂字柏尾357番4</t>
  </si>
  <si>
    <t>宮西町2丁目16番1</t>
  </si>
  <si>
    <t>飾磨区阿成渡場1083番7</t>
  </si>
  <si>
    <t>飾磨区構字東津田新田1049番32外</t>
  </si>
  <si>
    <t>飾磨区中島字新町3091番4</t>
  </si>
  <si>
    <t>楠町99番8</t>
  </si>
  <si>
    <t>延末1丁目100番</t>
  </si>
  <si>
    <t>73</t>
  </si>
  <si>
    <t>74</t>
  </si>
  <si>
    <t>75</t>
  </si>
  <si>
    <t>76</t>
  </si>
  <si>
    <t>77</t>
  </si>
  <si>
    <t>78</t>
  </si>
  <si>
    <t>辻井１丁目797番1</t>
  </si>
  <si>
    <t>東今宿5丁目1231番1</t>
  </si>
  <si>
    <t>5-27</t>
  </si>
  <si>
    <t>5-28</t>
  </si>
  <si>
    <t>広畑区長町2丁目141番外</t>
  </si>
  <si>
    <t>飾磨区細江字浜万歳1288番</t>
  </si>
  <si>
    <t>水道、下水道</t>
  </si>
  <si>
    <t>御着 3.5km</t>
  </si>
  <si>
    <t>中小規模一般住宅が多い既成住宅地域</t>
  </si>
  <si>
    <t>調区(60・200)</t>
  </si>
  <si>
    <t>中規模の農家住宅が散在する県道沿いの住宅地域</t>
  </si>
  <si>
    <t>香呂 950m</t>
  </si>
  <si>
    <t>姫路 1km</t>
  </si>
  <si>
    <t>（普通酒・紙容器入り・2,000ml入り・アルコール分13度以上16度未満）</t>
  </si>
  <si>
    <t>発  泡  酒</t>
  </si>
  <si>
    <t>果  実  酒</t>
  </si>
  <si>
    <t>甘味果実酒</t>
  </si>
  <si>
    <t>原料用ｱﾙｺｰﾙ</t>
  </si>
  <si>
    <t>リキュール</t>
  </si>
  <si>
    <t>・</t>
  </si>
  <si>
    <t>ウイスキー</t>
  </si>
  <si>
    <t>ブランデー</t>
  </si>
  <si>
    <t>スピリッツ</t>
  </si>
  <si>
    <r>
      <t>　調　区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市街化調整区域</t>
    </r>
  </si>
  <si>
    <r>
      <t>　準　防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準防火地域</t>
    </r>
  </si>
  <si>
    <r>
      <t>　防　火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防火地域</t>
    </r>
  </si>
  <si>
    <r>
      <t>　工　専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工業専用地域</t>
    </r>
  </si>
  <si>
    <r>
      <t>　工　業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工業地域</t>
    </r>
  </si>
  <si>
    <r>
      <t>　商　業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商業地域</t>
    </r>
  </si>
  <si>
    <r>
      <t>　近　商 ：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近隣商業地域</t>
    </r>
  </si>
  <si>
    <t>工業(60・200)</t>
  </si>
  <si>
    <t>工業(60・200)</t>
  </si>
  <si>
    <t>西飾磨 1.5km</t>
  </si>
  <si>
    <t>工業(60・200)</t>
  </si>
  <si>
    <t>白浜の宮 1.3km</t>
  </si>
  <si>
    <t>中規模工場、倉庫等が建ち並ぶ工業団地</t>
  </si>
  <si>
    <t>飾磨 2.9km</t>
  </si>
  <si>
    <t>準工(60・200)</t>
  </si>
  <si>
    <t>準工(60・200)</t>
  </si>
  <si>
    <t>亀山 300m</t>
  </si>
  <si>
    <t>近商(80・300)</t>
  </si>
  <si>
    <t>商業(80・400)準防</t>
  </si>
  <si>
    <t>姫路 3.3km</t>
  </si>
  <si>
    <t>商業(80・400)</t>
  </si>
  <si>
    <t>広畑 400m</t>
  </si>
  <si>
    <t>近商(80・300)</t>
  </si>
  <si>
    <t>英賀保 150m</t>
  </si>
  <si>
    <t>亀山 700m</t>
  </si>
  <si>
    <t>商業(80・600)防火</t>
  </si>
  <si>
    <t>姫路 200m</t>
  </si>
  <si>
    <t>駅前町252番</t>
  </si>
  <si>
    <t>白浜の宮 60m</t>
  </si>
  <si>
    <t>御着 3.2km</t>
  </si>
  <si>
    <t>標準地番   号</t>
  </si>
  <si>
    <t>（各年１月１日現在）</t>
  </si>
  <si>
    <t>９－５  地価公示価格（つづき）</t>
  </si>
  <si>
    <t>姫路 700m</t>
  </si>
  <si>
    <t>準工(60・200)</t>
  </si>
  <si>
    <t>飾磨 1.4km</t>
  </si>
  <si>
    <t>飾磨 1.8km</t>
  </si>
  <si>
    <t>妻鹿 500m</t>
  </si>
  <si>
    <t>準工(60・200)準防</t>
  </si>
  <si>
    <t>2中専(60･200)</t>
  </si>
  <si>
    <t>1住居(60・200)</t>
  </si>
  <si>
    <t>建売住宅が建ち並ぶ農地の中の住宅地域</t>
  </si>
  <si>
    <t>飾磨 900m</t>
  </si>
  <si>
    <t>1住居(60・200)準防</t>
  </si>
  <si>
    <t>土山5丁目491番9</t>
  </si>
  <si>
    <t>調区(60・200)</t>
  </si>
  <si>
    <t>仁豊野 1.6km</t>
  </si>
  <si>
    <t>豊富町豊富字古苗代3120番１外</t>
  </si>
  <si>
    <t>2住居(60・200)</t>
  </si>
  <si>
    <t>八家 550m</t>
  </si>
  <si>
    <t>夢前川 550m</t>
  </si>
  <si>
    <t>小規模一般住宅、共同住宅も見られる住宅地域</t>
  </si>
  <si>
    <t>一般住宅が建ち並ぶ区画整然とした住宅地域</t>
  </si>
  <si>
    <t>大寿台1丁目510番119</t>
  </si>
  <si>
    <t>飾磨区妻鹿字中河原158番2</t>
  </si>
  <si>
    <t>1中専(60･200)</t>
  </si>
  <si>
    <t>八家 1.1km</t>
  </si>
  <si>
    <t>的形 250m</t>
  </si>
  <si>
    <t>大塩 600m</t>
  </si>
  <si>
    <t>御着 1km</t>
  </si>
  <si>
    <t>白国1丁目154番4</t>
  </si>
  <si>
    <t>城北新町1丁目806番928</t>
  </si>
  <si>
    <t>北新在家1丁目6番8</t>
  </si>
  <si>
    <t>新在家中の町335番6</t>
  </si>
  <si>
    <t>田寺東3丁目848番2</t>
  </si>
  <si>
    <t>中規模一般住宅のほかに農地が見られる住宅地域</t>
  </si>
  <si>
    <t>西今宿6丁目265番17</t>
  </si>
  <si>
    <t>2中専(60･150)</t>
  </si>
  <si>
    <t>小規模の建売住宅が建ち並ぶ住宅地域</t>
  </si>
  <si>
    <t>広畑区才字宮ノ下277番7</t>
  </si>
  <si>
    <t>中規模一般住宅が建ち並ぶ閑静な既成住宅地域</t>
  </si>
  <si>
    <t>姫路 2.8km</t>
  </si>
  <si>
    <t>中規模一般住宅、農家住宅が建ち並ぶ住宅地域</t>
  </si>
  <si>
    <t>亀山 600m</t>
  </si>
  <si>
    <t>中規模一般住宅の多い区画整然とした住宅地域</t>
  </si>
  <si>
    <t>一般住宅と農地が混在する区画整理後の住宅地域</t>
  </si>
  <si>
    <t>大規模住宅が多い閑静な住宅地域</t>
  </si>
  <si>
    <t>亀山 400m</t>
  </si>
  <si>
    <t>西脇字構ノ内437番</t>
  </si>
  <si>
    <t>白浜の宮 650m</t>
  </si>
  <si>
    <t>白浜町寺家1丁目194番</t>
  </si>
  <si>
    <t>標準地の鉄道その他の主要な交通施設との接近状況</t>
  </si>
  <si>
    <t>９－５  地価公示価格</t>
  </si>
  <si>
    <t>冷   凍   水   産   物</t>
  </si>
  <si>
    <t>９－８  主要品目の平均小売価格</t>
  </si>
  <si>
    <t>飾磨区矢倉町1丁目92番</t>
  </si>
  <si>
    <t>９－４  たばこ消費高</t>
  </si>
  <si>
    <t>（単位：本）</t>
  </si>
  <si>
    <t>旧　３　級　品</t>
  </si>
  <si>
    <t>旧 ３ 級 品 以 外</t>
  </si>
  <si>
    <r>
      <t>一人あたり市民所得</t>
    </r>
    <r>
      <rPr>
        <sz val="10"/>
        <rFont val="ＭＳ 明朝"/>
        <family val="1"/>
      </rPr>
      <t xml:space="preserve">
  　　（単位：千円）</t>
    </r>
  </si>
  <si>
    <t>運送関連営業所、店舗等が建ち並ぶ路線商業地域</t>
  </si>
  <si>
    <t>（国内産  ・精米・単一原料米・袋入り・「コシヒカリ」）</t>
  </si>
  <si>
    <t>（かたくちいわし・並）</t>
  </si>
  <si>
    <t>（牛乳・配達1本月ぎめ・瓶入り・180ml・瓶代を除く）</t>
  </si>
  <si>
    <t>（赤たまねぎを除く）</t>
  </si>
  <si>
    <t>（木綿豆腐・並）</t>
  </si>
  <si>
    <t>１袋</t>
  </si>
  <si>
    <t>(国産品・ﾛｰｽ)</t>
  </si>
  <si>
    <t>（米みそ・並・カップ入り・750g入り）</t>
  </si>
  <si>
    <t>ワイシャツ</t>
  </si>
  <si>
    <t>（長袖・シングルカフス・ブロード・ポリエステル・綿混紡・白・標準タイプ・普通品）</t>
  </si>
  <si>
    <t>１枚</t>
  </si>
  <si>
    <t>１足</t>
  </si>
  <si>
    <t>資料：総務省統計局「小売物価統計調査」</t>
  </si>
  <si>
    <t>北条永良町198番2</t>
  </si>
  <si>
    <t>網干区浜田字濵田19番4外</t>
  </si>
  <si>
    <t>飾磨区今在家6丁目190番2</t>
  </si>
  <si>
    <t>広畑区西蒲田字下西垣内272番23</t>
  </si>
  <si>
    <t>西新在家2丁目598番456</t>
  </si>
  <si>
    <t>書写字小寄2530番6</t>
  </si>
  <si>
    <t>四郷町山脇字二反田524番3</t>
  </si>
  <si>
    <t>飾磨区構1丁目49番</t>
  </si>
  <si>
    <t>白浜町字塩辛町甲336番11外</t>
  </si>
  <si>
    <t>9-7</t>
  </si>
  <si>
    <t>定元町4番2</t>
  </si>
  <si>
    <t>-</t>
  </si>
  <si>
    <t>中規模農家住宅が多い既成住宅地域</t>
  </si>
  <si>
    <t>中規模一般住宅が建ち並ぶ既成住宅地域</t>
  </si>
  <si>
    <t>御着 3.2km</t>
  </si>
  <si>
    <t>北東 4.5m 市道</t>
  </si>
  <si>
    <t>西 5ｍ 市道</t>
  </si>
  <si>
    <t>北 3.5m 市道</t>
  </si>
  <si>
    <t>西 7m 市道,背面道</t>
  </si>
  <si>
    <t>北東 5m 市道,南側道</t>
  </si>
  <si>
    <t>北西 4m 市道</t>
  </si>
  <si>
    <t>北 6m 市道</t>
  </si>
  <si>
    <t>姫路 2km</t>
  </si>
  <si>
    <t>中小規模一般住宅が多い区画整然とした住宅地域</t>
  </si>
  <si>
    <t>姫路 1.5km</t>
  </si>
  <si>
    <t>北西 5m 市道</t>
  </si>
  <si>
    <t>南 4.5m 市道</t>
  </si>
  <si>
    <t>西 5m 市道</t>
  </si>
  <si>
    <t>中規模住宅が多い区画整然とした住宅地域</t>
  </si>
  <si>
    <t>南 6m 市道</t>
  </si>
  <si>
    <t>英賀保 850m</t>
  </si>
  <si>
    <t>英賀保 1.4km</t>
  </si>
  <si>
    <t>南 12 m 市道</t>
  </si>
  <si>
    <t>北東 6m 市道</t>
  </si>
  <si>
    <t>北 4.6m 市道</t>
  </si>
  <si>
    <t>南 4m 市道</t>
  </si>
  <si>
    <t>はりま勝原 950m</t>
  </si>
  <si>
    <t>英賀保 1.6km</t>
  </si>
  <si>
    <t>姫路 2.6km</t>
  </si>
  <si>
    <t>北 6m 市道</t>
  </si>
  <si>
    <t>網干 550m</t>
  </si>
  <si>
    <t>西 7m 市道</t>
  </si>
  <si>
    <t>西 6.5m 市道</t>
  </si>
  <si>
    <t>山陽網干 1.1km</t>
  </si>
  <si>
    <t>西 6m 市道</t>
  </si>
  <si>
    <t>網干 2.6km</t>
  </si>
  <si>
    <t>西 7m 道路</t>
  </si>
  <si>
    <t>東 6m 市道,背面道</t>
  </si>
  <si>
    <t>北東 6m 市道</t>
  </si>
  <si>
    <t>はりま勝原 450m</t>
  </si>
  <si>
    <t>2中専(60･200)</t>
  </si>
  <si>
    <t>英賀保 2.5km</t>
  </si>
  <si>
    <t>西 4m 市道</t>
  </si>
  <si>
    <t>ひめじ別所 1.2km</t>
  </si>
  <si>
    <t>北 6m 市道</t>
  </si>
  <si>
    <t>余部 900m</t>
  </si>
  <si>
    <t>北 3.5m 市道</t>
  </si>
  <si>
    <t>香呂 1km</t>
  </si>
  <si>
    <t>南西 4m 市道</t>
  </si>
  <si>
    <t>余部 1.7km</t>
  </si>
  <si>
    <t>西 4.3m 市道,南側道</t>
  </si>
  <si>
    <t>姫路 5.5km</t>
  </si>
  <si>
    <t>姫路 4.6km</t>
  </si>
  <si>
    <t>一般住宅等が建ち並ぶ既成住宅地域</t>
  </si>
  <si>
    <t>南 5m 市道</t>
  </si>
  <si>
    <t>姫路 3.5km</t>
  </si>
  <si>
    <t>北西 5m 市道</t>
  </si>
  <si>
    <t>山陽網干 1.3km</t>
  </si>
  <si>
    <t>南西 6m 市道</t>
  </si>
  <si>
    <t>北 5.4m 市道</t>
  </si>
  <si>
    <t>姫路 4.7km</t>
  </si>
  <si>
    <t>姫路 5.4km</t>
  </si>
  <si>
    <t>南 4.5m 市道</t>
  </si>
  <si>
    <t>姫路 2.8km</t>
  </si>
  <si>
    <t>北 6m 市道</t>
  </si>
  <si>
    <t>姫路 2km</t>
  </si>
  <si>
    <t>南 6m 市道</t>
  </si>
  <si>
    <t>北西 6m 市道</t>
  </si>
  <si>
    <t>姫路 3.6km</t>
  </si>
  <si>
    <t>姫路 3.7km</t>
  </si>
  <si>
    <t>西 5.2m 市道</t>
  </si>
  <si>
    <t>南 4m 私道</t>
  </si>
  <si>
    <t>南東 4m 市道</t>
  </si>
  <si>
    <t>姫路 2.8km</t>
  </si>
  <si>
    <t>南東 4.5m 市道,南西側道</t>
  </si>
  <si>
    <t>仁豊野 350m</t>
  </si>
  <si>
    <t>南 4m 市道,東側道</t>
  </si>
  <si>
    <t>砥堀 900m</t>
  </si>
  <si>
    <t>東 6m 市道</t>
  </si>
  <si>
    <t>はりま勝原 2km</t>
  </si>
  <si>
    <t>西 8m 市道</t>
  </si>
  <si>
    <t>飾磨 700m</t>
  </si>
  <si>
    <t>農家住宅が建ち並ぶ既成住宅地域</t>
  </si>
  <si>
    <t>溝口 1.8km</t>
  </si>
  <si>
    <t>南西 7m 市道</t>
  </si>
  <si>
    <t>北 3m 道路</t>
  </si>
  <si>
    <t>西 5m 市道</t>
  </si>
  <si>
    <t>南西 5.5m 私道</t>
  </si>
  <si>
    <t>姫路 3.3km</t>
  </si>
  <si>
    <t>北西 6m 市道</t>
  </si>
  <si>
    <t>東 4.5m 市道</t>
  </si>
  <si>
    <t>妻鹿 400m</t>
  </si>
  <si>
    <t>南東 5m 市道</t>
  </si>
  <si>
    <t>北 6m 市道</t>
  </si>
  <si>
    <t>南西 6m 市道</t>
  </si>
  <si>
    <t>姫路 1.4km</t>
  </si>
  <si>
    <t>南 6.8m 市道</t>
  </si>
  <si>
    <t>北東 5m 市道</t>
  </si>
  <si>
    <t>北 7.5m 市道</t>
  </si>
  <si>
    <t>姫路 5km</t>
  </si>
  <si>
    <t>北東 5m 市道</t>
  </si>
  <si>
    <t>南西 5m 市道</t>
  </si>
  <si>
    <t>中小規模一般住宅が多い区画整然とした住宅地域</t>
  </si>
  <si>
    <t>北東 6m 市道</t>
  </si>
  <si>
    <t>西飾磨 800m</t>
  </si>
  <si>
    <t>1中専(60･200)</t>
  </si>
  <si>
    <t>中規模一般住宅、営業所等が混在する住宅地域</t>
  </si>
  <si>
    <t>北西 7.5m 市道</t>
  </si>
  <si>
    <t>南東 4m 市道</t>
  </si>
  <si>
    <t>南 4m 市道,背面道</t>
  </si>
  <si>
    <t>姫路 2.7km</t>
  </si>
  <si>
    <t>南 6m 市道</t>
  </si>
  <si>
    <t>西 7m 市道</t>
  </si>
  <si>
    <t>水道、ガス、下水道</t>
  </si>
  <si>
    <t>英賀保 3.7km</t>
  </si>
  <si>
    <t>北東 4.5m 市道</t>
  </si>
  <si>
    <t>姫路 3.3km</t>
  </si>
  <si>
    <t>小規模の建売住宅が建ち並ぶ住宅地域</t>
  </si>
  <si>
    <t>北西 5m 市道</t>
  </si>
  <si>
    <t>余部 2.8km</t>
  </si>
  <si>
    <t>中規模一般住宅、農地等が見られる住宅地域</t>
  </si>
  <si>
    <t>南 8.5m 市道</t>
  </si>
  <si>
    <t>水道、下水道</t>
  </si>
  <si>
    <t>御着 1.5km</t>
  </si>
  <si>
    <t>1中専(60・150)</t>
  </si>
  <si>
    <t>1低専(50・100)</t>
  </si>
  <si>
    <t>1中専(60・200)</t>
  </si>
  <si>
    <t>小規模一般住宅が多い農地も介在する住宅地域</t>
  </si>
  <si>
    <t>東 5.5m 市道</t>
  </si>
  <si>
    <t>水道、ガス、下水道</t>
  </si>
  <si>
    <t>姫路 5.5km</t>
  </si>
  <si>
    <t>一般住宅等の中に農地が見られる住宅地域</t>
  </si>
  <si>
    <t>水道、下水道</t>
  </si>
  <si>
    <t>飾磨 1.3km</t>
  </si>
  <si>
    <t>北 20m 市道</t>
  </si>
  <si>
    <t>南東 6m 市道</t>
  </si>
  <si>
    <t>姫路 1.6km</t>
  </si>
  <si>
    <t>山陽網干 220m</t>
  </si>
  <si>
    <t>北 16m 国道</t>
  </si>
  <si>
    <t>中小規模の店舗併用住宅が多い駅前の商業地域</t>
  </si>
  <si>
    <t>東 40m 市道</t>
  </si>
  <si>
    <t>東 22m 県道</t>
  </si>
  <si>
    <t>北 18m 市道</t>
  </si>
  <si>
    <t>北 20m 市道</t>
  </si>
  <si>
    <t>北西 18m 国道</t>
  </si>
  <si>
    <t>姫路 5km</t>
  </si>
  <si>
    <t>南西 16m 国道</t>
  </si>
  <si>
    <t>姫路 3.2km</t>
  </si>
  <si>
    <t>東 8m 市道</t>
  </si>
  <si>
    <t>南東 13m 県道,北東側道</t>
  </si>
  <si>
    <t>南西 9.5m 道路</t>
  </si>
  <si>
    <t>南東 12m 市道</t>
  </si>
  <si>
    <t>南 6.5m 市道,背面道</t>
  </si>
  <si>
    <t>北 7m 市道</t>
  </si>
  <si>
    <t>中規模の工場、事務所等が建ち並ぶ工業地域</t>
  </si>
  <si>
    <t>　準　工 ： 準工業地域</t>
  </si>
  <si>
    <t>飾西字薮ノ内332番外</t>
  </si>
  <si>
    <t>亀山2丁目220番4</t>
  </si>
  <si>
    <t>はりま勝原 2.8km</t>
  </si>
  <si>
    <t>西 4.5m 市道</t>
  </si>
  <si>
    <t>中小規模一般住宅が建ち並ぶ既成住宅地域</t>
  </si>
  <si>
    <t>大中規模の住宅が建ち並ぶ高台の閑静な住宅地域</t>
  </si>
  <si>
    <t>西 16m 国道,背面道</t>
  </si>
  <si>
    <t>工業(60・200)</t>
  </si>
  <si>
    <t>工業(60・200)準防</t>
  </si>
  <si>
    <t>下手野4丁目788番11</t>
  </si>
  <si>
    <t>１パック</t>
  </si>
  <si>
    <t>キャノーラ(なたね）油・ポリ容器入り（1000g入り)</t>
  </si>
  <si>
    <t>太市 300m</t>
  </si>
  <si>
    <t>船津町字下糠塚2487番1外</t>
  </si>
  <si>
    <t>中小一般住宅のほかアパートも見られる住宅地域</t>
  </si>
  <si>
    <t>（するめいか・丸）</t>
  </si>
  <si>
    <t>注2）(バラ・黒豚を除く)</t>
  </si>
  <si>
    <t>注1)（めばち又はきはだ・刺身用・さく・赤身）</t>
  </si>
  <si>
    <t>-</t>
  </si>
  <si>
    <t>-</t>
  </si>
  <si>
    <t>　   １低専 ： 第一種低層住居専用地域</t>
  </si>
  <si>
    <t>　   ２低専 ： 第二種低層住居専用地域</t>
  </si>
  <si>
    <t>　   １中専 ： 第一種中高層住居専用地域</t>
  </si>
  <si>
    <t>　   ２中専 ： 第二種中高層住居専用地域</t>
  </si>
  <si>
    <t>　   １住居 ： 第一種住居地域</t>
  </si>
  <si>
    <t>　   ２住居 ： 第二種住居地域</t>
  </si>
  <si>
    <t>　   準住居 ： 準住居地域</t>
  </si>
  <si>
    <t>-</t>
  </si>
  <si>
    <t>網干区津市場字遠ヶ坪765番15</t>
  </si>
  <si>
    <t>嵐山町字イカ土5番3</t>
  </si>
  <si>
    <t>東 6m 市道</t>
  </si>
  <si>
    <t>姫路 1.3km</t>
  </si>
  <si>
    <t>商業(80・400)準防</t>
  </si>
  <si>
    <t>東 40 m 市道</t>
  </si>
  <si>
    <t>姫路 450m</t>
  </si>
  <si>
    <t>商業(80・600)防火</t>
  </si>
  <si>
    <t>北東 18m 市道</t>
  </si>
  <si>
    <t>南今宿1522番103</t>
  </si>
  <si>
    <t>北東 6.7m 市道</t>
  </si>
  <si>
    <t>近商(80・300)</t>
  </si>
  <si>
    <t>北西 9m 県道</t>
  </si>
  <si>
    <t>姫路 2.7km</t>
  </si>
  <si>
    <t>南西 7m 県道</t>
  </si>
  <si>
    <t>商業(80・400)</t>
  </si>
  <si>
    <t>大津区大津町3丁目43番64</t>
  </si>
  <si>
    <t>玉手3丁目588番1</t>
  </si>
  <si>
    <t>別所町別所2丁目77番</t>
  </si>
  <si>
    <t>阿保字戸ノ本乙355番11</t>
  </si>
  <si>
    <t>北条口3丁目33番</t>
  </si>
  <si>
    <t>飯田字堂後717番</t>
  </si>
  <si>
    <t>網干区和久字平ｹﾞ294番1</t>
  </si>
  <si>
    <t>飾磨区中島字庄助新田3429番2</t>
  </si>
  <si>
    <t>一般住宅の中に共同住宅が散見される住宅地域</t>
  </si>
  <si>
    <t>中小規模の一般住宅が建ち並ぶ既成住宅地域</t>
  </si>
  <si>
    <t>姫路 4.4km</t>
  </si>
  <si>
    <t>東 4m 市道</t>
  </si>
  <si>
    <t>戸建住宅、共同住宅、作業所等が混在する地域</t>
  </si>
  <si>
    <t>一般住宅、工場、営業所等が混在する住宅地域</t>
  </si>
  <si>
    <t>中規模低層住宅が建ち並ぶ閑静な住宅地域</t>
  </si>
  <si>
    <t>はりま勝原 1.3km</t>
  </si>
  <si>
    <t>中規模一般住宅が多い区画整理済の住宅地域</t>
  </si>
  <si>
    <t>中規模一般住宅が多い区画整理済の住宅地域</t>
  </si>
  <si>
    <t>英賀保 1.6km</t>
  </si>
  <si>
    <t>中小規模の一般住宅が建ち並ぶ住宅地域</t>
  </si>
  <si>
    <t>姫路 2.1km</t>
  </si>
  <si>
    <t>1住居（60・200）</t>
  </si>
  <si>
    <t>高層のマンションが見られる住宅地域</t>
  </si>
  <si>
    <t>西 11m 市道,背面道</t>
  </si>
  <si>
    <t>姫路 850m</t>
  </si>
  <si>
    <t>小規模住宅が建ちつつある区画整理後の住宅地域</t>
  </si>
  <si>
    <t>西 5m 市道</t>
  </si>
  <si>
    <t>亀山 700m</t>
  </si>
  <si>
    <t>小売・飲食店舗、銀行等が建ち並ぶ商業地域</t>
  </si>
  <si>
    <t>西 9m 市道</t>
  </si>
  <si>
    <t>姫路 550m</t>
  </si>
  <si>
    <t>商業(80・400)防火</t>
  </si>
  <si>
    <t>中高層の事務所、金融機関等の建ち並ぶ商業地域</t>
  </si>
  <si>
    <t>姫路 550m</t>
  </si>
  <si>
    <t>小規模小売店舗等が建ち並ぶ既成商業地域</t>
  </si>
  <si>
    <t>飾磨 150m</t>
  </si>
  <si>
    <t>北 8m 市道</t>
  </si>
  <si>
    <t>東 18m 市道,北側道</t>
  </si>
  <si>
    <t>網干 100m</t>
  </si>
  <si>
    <t>近商(80・400)</t>
  </si>
  <si>
    <t>南 18ｍ 国道,背面道</t>
  </si>
  <si>
    <t>工場、倉庫等が建ち並ぶ区画整然とした工業地域</t>
  </si>
  <si>
    <t>南西 16m 市道</t>
  </si>
  <si>
    <t>水道、下水道</t>
  </si>
  <si>
    <t>飾磨 2.1km</t>
  </si>
  <si>
    <t>工業(60・200)</t>
  </si>
  <si>
    <t>医院のほか一般住宅も多い既成商業地域</t>
  </si>
  <si>
    <t xml:space="preserve">    28</t>
  </si>
  <si>
    <t>焼　　　酎</t>
  </si>
  <si>
    <t>清     酒</t>
  </si>
  <si>
    <t>　　神崎郡を含む。</t>
  </si>
  <si>
    <t>注）単位未満四捨五入のため、総量と一致しない場合がある。</t>
  </si>
  <si>
    <t xml:space="preserve">  28</t>
  </si>
  <si>
    <t xml:space="preserve">               資料：中央卸売市場「姫路市中央卸売市場年報」</t>
  </si>
  <si>
    <t>（日刊・一般新聞・「朝刊」又は「統合版」・月ぎめ）</t>
  </si>
  <si>
    <t xml:space="preserve">      イオンパワージェルサイエンスプラス」810～1000ｇ入りの値段、平成27年8月までは</t>
  </si>
  <si>
    <t>（ふじ・１個200～400g）</t>
  </si>
  <si>
    <t>（温州みかん（ハウスみかんを除く）１個70～130g)</t>
  </si>
  <si>
    <t>（パルプ100%又はパルプ再生紙配合・1箱320枚入り・5箱入り・「スコッティ フラワーボックス」,「エリエール　キュート」又は「ネピア　ネピネピ」)</t>
  </si>
  <si>
    <t>注６）平成26年6月まではせん茶・中の値段</t>
  </si>
  <si>
    <t>注6）（煎茶・抹茶入りを含む）・袋入り（100～300g入り））</t>
  </si>
  <si>
    <t>注８）平成23年6月～平成26年2月は「アタック高活性バイオEX」又は「トッププラチナクリア」1kg入りの値段</t>
  </si>
  <si>
    <t>注10）平成28年1月より品目名変更</t>
  </si>
  <si>
    <t>注9）（パンティストッキング・ナイロン、ポリウレタン混用・プレーン(無地)・中級品・｢満足｣,｢SABRINAサブリナ｣又は｢ASTIGUアスティーグ｣）</t>
  </si>
  <si>
    <t>　　　又は｢ASTIGUアスティーグ｣),平成28年1月より品目名変更及び基本銘柄改正</t>
  </si>
  <si>
    <t>注７）平成28年1月より品目名変更及び基本銘柄改正</t>
  </si>
  <si>
    <t>注９）平成26年6月まではサポートタイプ、プレーン(無地)に限らない｢満足｣,｢SABRINAサブリナ｣</t>
  </si>
  <si>
    <t>　　　「アタック高浸透バイオジェル」・「トップ クリアキッド」又は「アリエールイオンパワージェル</t>
  </si>
  <si>
    <t xml:space="preserve">    29</t>
  </si>
  <si>
    <t>飯茶わん</t>
  </si>
  <si>
    <t>注7）（陶磁器製・直径10～12㎝・普通品）</t>
  </si>
  <si>
    <t>パンティストッキング</t>
  </si>
  <si>
    <t>注10）(レギュラーガソリン・セルフサービス式を除く）</t>
  </si>
  <si>
    <t>ティシュ　　ペーパー</t>
  </si>
  <si>
    <t xml:space="preserve">      平成27年3月までは「アタック高浸透バイオジェル」・「トップ クリアキッド」又は「アリエール</t>
  </si>
  <si>
    <t>注１）本市は、きはだまぐろの値段</t>
  </si>
  <si>
    <t>28年</t>
  </si>
  <si>
    <t>29年</t>
  </si>
  <si>
    <t>30年</t>
  </si>
  <si>
    <t>山陽網干 750m</t>
  </si>
  <si>
    <t>姫路 1.9km</t>
  </si>
  <si>
    <t>山陽天満 1.3km</t>
  </si>
  <si>
    <t>ひめじ別所 500m</t>
  </si>
  <si>
    <t>林田町口佐見字北岸ノ上127番4</t>
  </si>
  <si>
    <t>白浜町字常盤新開甲841番34</t>
  </si>
  <si>
    <t>土山1丁目72番外</t>
  </si>
  <si>
    <t>中規模の店舗営業所が増えつつある路線商業地域</t>
  </si>
  <si>
    <t>店舗、事務所ビル、駐車場等が混在する商業地域</t>
  </si>
  <si>
    <t>鉄鋼関連の中小工場が多い海に近い工業地域</t>
  </si>
  <si>
    <t>中高層の事務所ビル等が建ち並ぶ駅南の商業地域</t>
  </si>
  <si>
    <t>中規模店舗を中心に工場等も残る路線商業地域</t>
  </si>
  <si>
    <t>西 50m 市道</t>
  </si>
  <si>
    <t>西 20m 県道,南側道</t>
  </si>
  <si>
    <t>姫路 1.7km</t>
  </si>
  <si>
    <t>27年度</t>
  </si>
  <si>
    <t>電気･ガス･水道･廃棄物処理業</t>
  </si>
  <si>
    <t>運輸・郵便業</t>
  </si>
  <si>
    <t>宿泊･　　　　　飲食サービス業</t>
  </si>
  <si>
    <t>(15)</t>
  </si>
  <si>
    <t>不動産業</t>
  </si>
  <si>
    <t>(16)</t>
  </si>
  <si>
    <t>専門･科学技術･業務支援サービス業</t>
  </si>
  <si>
    <t>(17)</t>
  </si>
  <si>
    <t>(18)</t>
  </si>
  <si>
    <t>教育</t>
  </si>
  <si>
    <t>保健衛生･　　　社会事業</t>
  </si>
  <si>
    <t>その他の　　　　サービス業</t>
  </si>
  <si>
    <t>その他の投資所得</t>
  </si>
  <si>
    <t xml:space="preserve">  29</t>
  </si>
  <si>
    <t>注）単位未満四捨五入のため、総数と内訳の合計が合わない場合がある。</t>
  </si>
  <si>
    <t xml:space="preserve">    総数には、加工食料品を含まない。</t>
  </si>
  <si>
    <t>※最新年のデータに基づき、過去のデータも変わるので最新のデータをいれる</t>
  </si>
  <si>
    <t>姫路 2.4km</t>
  </si>
  <si>
    <t>姫路 2.2km</t>
  </si>
  <si>
    <t>事務所のほかに医院、住宅等が見られる商業地域</t>
  </si>
  <si>
    <t>北 6m 区画街路</t>
  </si>
  <si>
    <t>平成26 年</t>
  </si>
  <si>
    <t xml:space="preserve">    27</t>
  </si>
  <si>
    <t xml:space="preserve">    30</t>
  </si>
  <si>
    <t>平成 25 年度</t>
  </si>
  <si>
    <t>平成30年</t>
  </si>
  <si>
    <t xml:space="preserve">  26 年</t>
  </si>
  <si>
    <t xml:space="preserve">  27</t>
  </si>
  <si>
    <t xml:space="preserve">  30</t>
  </si>
  <si>
    <t>平成26年度</t>
  </si>
  <si>
    <t>28年度</t>
  </si>
  <si>
    <t>平成26年度</t>
  </si>
  <si>
    <t>27</t>
  </si>
  <si>
    <r>
      <rPr>
        <sz val="9"/>
        <rFont val="ＭＳ 明朝"/>
        <family val="1"/>
      </rPr>
      <t>たくあん漬</t>
    </r>
    <r>
      <rPr>
        <sz val="10"/>
        <rFont val="ＭＳ 明朝"/>
        <family val="1"/>
      </rPr>
      <t>　　　</t>
    </r>
  </si>
  <si>
    <t>注２）平成26年まではロース(黒豚を除く)値段</t>
  </si>
  <si>
    <t>１kg</t>
  </si>
  <si>
    <t>注7）（合成洗剤・綿,麻,合成繊維用・液体・詰め替え用・袋入り（720～810g入り）・「アタック高浸透バイオジェル」・「トップ クリアキッド」又は「アリエール イオンパワージェル」）</t>
  </si>
  <si>
    <t>注4）（焼きのり・袋入り(全形10枚入り））普通品</t>
  </si>
  <si>
    <t>１kg</t>
  </si>
  <si>
    <t>干しのり</t>
  </si>
  <si>
    <t>ガソリン　　</t>
  </si>
  <si>
    <t>　　　サイエンスプラス」770～850ｇ入りの値段、平成30年8月までは720～810ｇ入りの値段</t>
  </si>
  <si>
    <t>注5）1本又は切り売り(薄切り及び刻みは除く)（並）</t>
  </si>
  <si>
    <t>注５）平成28年1月より品目名変更及び基本銘柄改正、平成29年12月までは1本又は切り売り(薄切り及び刻み)も</t>
  </si>
  <si>
    <t>　　　含む値段</t>
  </si>
  <si>
    <t>注３）平成29年12月まではＬサイズの値段</t>
  </si>
  <si>
    <t>注４）平成28年1月より品目名変更</t>
  </si>
  <si>
    <t>平成27年</t>
  </si>
  <si>
    <t>31年</t>
  </si>
  <si>
    <t>注3）（白色卵・10個入り・サイズ混合,[卵重]「MS52g～LL76g未満」,「MS52g～L70g未満」又はM58g～L70g未満」）</t>
  </si>
  <si>
    <t>東 5.8m 市道</t>
  </si>
  <si>
    <t>山陽網干 1.4km</t>
  </si>
  <si>
    <t>東 5.3m 市道</t>
  </si>
  <si>
    <t>北 4.5m 市道</t>
  </si>
  <si>
    <t>南東 4.5m 市道</t>
  </si>
  <si>
    <t>東 6m 市道</t>
  </si>
  <si>
    <t>東 5.5m 市道</t>
  </si>
  <si>
    <t>東 6.4m 市道</t>
  </si>
  <si>
    <t>北条口3丁目17番2</t>
  </si>
  <si>
    <t>木場字東1261番2外</t>
  </si>
  <si>
    <t>一般住宅の他、店舗、駐車場等も混在する地域</t>
  </si>
  <si>
    <t>姫路 880m</t>
  </si>
  <si>
    <t>中小規模一般住宅が建ち並ぶ住宅地域</t>
  </si>
  <si>
    <t>北 5.3m 県道</t>
  </si>
  <si>
    <t>南西 5.5m 市道</t>
  </si>
  <si>
    <t>北東 6m 市道</t>
  </si>
  <si>
    <t>中小規模専門店が多く見られる既成商業地域</t>
  </si>
  <si>
    <t>銀行、店舗のほか駐車場も多い駅前の商業地域</t>
  </si>
  <si>
    <t>南 11m 市道</t>
  </si>
  <si>
    <t>市之郷町3丁目1番13</t>
  </si>
  <si>
    <t>東 15m 市道</t>
  </si>
  <si>
    <t>姫路 2.1km</t>
  </si>
  <si>
    <t>商業(80・400)準防</t>
  </si>
  <si>
    <t>1住居(60・200)準防</t>
  </si>
  <si>
    <t>広畑区小坂字丁田108番6</t>
  </si>
  <si>
    <t>店舗、営業所及び住宅等が建ち並ぶ路線商業地域</t>
  </si>
  <si>
    <t>はりま勝原 760m</t>
  </si>
  <si>
    <t>工場、倉庫等が混在する臨海型の工業地域</t>
  </si>
  <si>
    <t>網干区興浜字西沖2113番7</t>
  </si>
  <si>
    <t>西 21m 道路</t>
  </si>
  <si>
    <t>工専(60・200)</t>
  </si>
  <si>
    <t>山陽網干 3.4km</t>
  </si>
  <si>
    <t>標準地の所在及び地番</t>
  </si>
  <si>
    <t>標準地の所在及び地番</t>
  </si>
  <si>
    <t>注）用途地域等は次の略号で表示した。</t>
  </si>
  <si>
    <t>資料：兵庫不動産鑑定所「国土交通省土地鑑定委員会」</t>
  </si>
  <si>
    <t>北東 5.7m 市道</t>
  </si>
  <si>
    <t>南 16m 県道,西側道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</si>
  <si>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 xml:space="preserve">生    鮮    </t>
    </r>
  </si>
  <si>
    <t>水    産    物</t>
  </si>
  <si>
    <t>９ 物価・家計・消費</t>
  </si>
  <si>
    <t>９－１</t>
  </si>
  <si>
    <t>市</t>
  </si>
  <si>
    <t>民</t>
  </si>
  <si>
    <t>経</t>
  </si>
  <si>
    <t>済</t>
  </si>
  <si>
    <t>計</t>
  </si>
  <si>
    <t>算</t>
  </si>
  <si>
    <t>（</t>
  </si>
  <si>
    <t>活</t>
  </si>
  <si>
    <t>動</t>
  </si>
  <si>
    <t>別</t>
  </si>
  <si>
    <t>内</t>
  </si>
  <si>
    <t>総</t>
  </si>
  <si>
    <t>生</t>
  </si>
  <si>
    <t>産</t>
  </si>
  <si>
    <t>）</t>
  </si>
  <si>
    <t>９－２</t>
  </si>
  <si>
    <t>（</t>
  </si>
  <si>
    <t>所</t>
  </si>
  <si>
    <t>得</t>
  </si>
  <si>
    <t>の</t>
  </si>
  <si>
    <t>分</t>
  </si>
  <si>
    <t>配</t>
  </si>
  <si>
    <t>）</t>
  </si>
  <si>
    <t>９－３</t>
  </si>
  <si>
    <t>酒</t>
  </si>
  <si>
    <t>類</t>
  </si>
  <si>
    <t>消</t>
  </si>
  <si>
    <t>費</t>
  </si>
  <si>
    <t>高</t>
  </si>
  <si>
    <t>９－４</t>
  </si>
  <si>
    <t>た</t>
  </si>
  <si>
    <t>ば</t>
  </si>
  <si>
    <t>こ</t>
  </si>
  <si>
    <t>９－５</t>
  </si>
  <si>
    <t>地</t>
  </si>
  <si>
    <t>価</t>
  </si>
  <si>
    <t>公</t>
  </si>
  <si>
    <t>示</t>
  </si>
  <si>
    <t>格</t>
  </si>
  <si>
    <t>９－６</t>
  </si>
  <si>
    <t>中</t>
  </si>
  <si>
    <t>央</t>
  </si>
  <si>
    <t>卸</t>
  </si>
  <si>
    <t>売</t>
  </si>
  <si>
    <t>市</t>
  </si>
  <si>
    <t>場</t>
  </si>
  <si>
    <t>取</t>
  </si>
  <si>
    <t>扱</t>
  </si>
  <si>
    <t>金</t>
  </si>
  <si>
    <t>額</t>
  </si>
  <si>
    <t>９－７</t>
  </si>
  <si>
    <t>数</t>
  </si>
  <si>
    <t>量</t>
  </si>
  <si>
    <t>９－８</t>
  </si>
  <si>
    <t>主</t>
  </si>
  <si>
    <t>要</t>
  </si>
  <si>
    <t>品</t>
  </si>
  <si>
    <t>目</t>
  </si>
  <si>
    <t>の</t>
  </si>
  <si>
    <t>平</t>
  </si>
  <si>
    <t>均</t>
  </si>
  <si>
    <t>小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</si>
</sst>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;&quot;△ &quot;0.0"/>
    <numFmt numFmtId="178" formatCode="0;&quot;△ &quot;0"/>
    <numFmt numFmtId="179" formatCode="#,##0.0;&quot;△ &quot;#,##0.0"/>
    <numFmt numFmtId="180" formatCode="#,##0;&quot;△ &quot;#,##0"/>
    <numFmt numFmtId="181" formatCode="#,##0_ "/>
    <numFmt numFmtId="182" formatCode="#,##0_);[Red]\(#,##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3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26"/>
      <name val="ＭＳ Ｐゴシック"/>
      <family val="3"/>
    </font>
    <font>
      <b/>
      <sz val="2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8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11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vertical="center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 vertical="top"/>
    </xf>
    <xf numFmtId="0" fontId="16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4" fillId="0" borderId="13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top" wrapText="1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Border="1" applyAlignment="1">
      <alignment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81" fontId="4" fillId="0" borderId="11" xfId="0" applyNumberFormat="1" applyFont="1" applyFill="1" applyBorder="1" applyAlignment="1">
      <alignment/>
    </xf>
    <xf numFmtId="3" fontId="5" fillId="0" borderId="22" xfId="0" applyNumberFormat="1" applyFont="1" applyBorder="1" applyAlignment="1">
      <alignment/>
    </xf>
    <xf numFmtId="181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>
      <alignment horizontal="right"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5" xfId="0" applyNumberFormat="1" applyFont="1" applyFill="1" applyBorder="1" applyAlignment="1">
      <alignment horizontal="centerContinuous" vertical="center"/>
    </xf>
    <xf numFmtId="0" fontId="4" fillId="0" borderId="26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21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 quotePrefix="1">
      <alignment horizontal="left"/>
    </xf>
    <xf numFmtId="0" fontId="4" fillId="0" borderId="15" xfId="0" applyNumberFormat="1" applyFont="1" applyFill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1" fillId="0" borderId="11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19" fillId="0" borderId="13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vertical="top" wrapText="1"/>
    </xf>
    <xf numFmtId="0" fontId="22" fillId="0" borderId="0" xfId="0" applyNumberFormat="1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181" fontId="5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181" fontId="4" fillId="33" borderId="0" xfId="0" applyNumberFormat="1" applyFont="1" applyFill="1" applyAlignment="1">
      <alignment/>
    </xf>
    <xf numFmtId="41" fontId="5" fillId="0" borderId="11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21" xfId="0" applyNumberFormat="1" applyFont="1" applyFill="1" applyBorder="1" applyAlignment="1">
      <alignment horizontal="left"/>
    </xf>
    <xf numFmtId="0" fontId="18" fillId="0" borderId="11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vertical="top"/>
    </xf>
    <xf numFmtId="38" fontId="5" fillId="0" borderId="0" xfId="49" applyFont="1" applyFill="1" applyAlignment="1">
      <alignment vertical="top"/>
    </xf>
    <xf numFmtId="0" fontId="15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 vertical="top"/>
    </xf>
    <xf numFmtId="38" fontId="16" fillId="0" borderId="0" xfId="49" applyFont="1" applyFill="1" applyAlignment="1">
      <alignment vertical="top"/>
    </xf>
    <xf numFmtId="0" fontId="17" fillId="0" borderId="0" xfId="0" applyNumberFormat="1" applyFont="1" applyFill="1" applyAlignment="1">
      <alignment vertical="top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13" xfId="0" applyNumberFormat="1" applyFont="1" applyFill="1" applyBorder="1" applyAlignment="1">
      <alignment horizontal="centerContinuous"/>
    </xf>
    <xf numFmtId="38" fontId="15" fillId="0" borderId="13" xfId="49" applyFont="1" applyFill="1" applyBorder="1" applyAlignment="1">
      <alignment horizontal="centerContinuous"/>
    </xf>
    <xf numFmtId="0" fontId="15" fillId="0" borderId="13" xfId="0" applyNumberFormat="1" applyFont="1" applyFill="1" applyBorder="1" applyAlignment="1">
      <alignment horizontal="left" vertical="top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left" vertical="top" wrapText="1"/>
    </xf>
    <xf numFmtId="0" fontId="15" fillId="0" borderId="31" xfId="0" applyNumberFormat="1" applyFont="1" applyFill="1" applyBorder="1" applyAlignment="1">
      <alignment vertical="center" wrapText="1"/>
    </xf>
    <xf numFmtId="38" fontId="5" fillId="0" borderId="31" xfId="49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vertical="center" wrapText="1"/>
    </xf>
    <xf numFmtId="38" fontId="5" fillId="0" borderId="10" xfId="0" applyNumberFormat="1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horizontal="right" vertical="center"/>
    </xf>
    <xf numFmtId="0" fontId="15" fillId="0" borderId="11" xfId="0" applyNumberFormat="1" applyFont="1" applyFill="1" applyBorder="1" applyAlignment="1">
      <alignment vertical="center" shrinkToFit="1"/>
    </xf>
    <xf numFmtId="0" fontId="15" fillId="0" borderId="32" xfId="0" applyNumberFormat="1" applyFont="1" applyFill="1" applyBorder="1" applyAlignment="1">
      <alignment vertical="center" wrapText="1"/>
    </xf>
    <xf numFmtId="38" fontId="5" fillId="0" borderId="32" xfId="49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 wrapText="1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33" xfId="0" applyNumberFormat="1" applyFont="1" applyFill="1" applyBorder="1" applyAlignment="1">
      <alignment vertical="center" wrapText="1"/>
    </xf>
    <xf numFmtId="0" fontId="15" fillId="0" borderId="34" xfId="0" applyNumberFormat="1" applyFont="1" applyFill="1" applyBorder="1" applyAlignment="1">
      <alignment horizontal="centerContinuous"/>
    </xf>
    <xf numFmtId="38" fontId="15" fillId="0" borderId="34" xfId="49" applyFont="1" applyFill="1" applyBorder="1" applyAlignment="1">
      <alignment horizontal="centerContinuous"/>
    </xf>
    <xf numFmtId="38" fontId="5" fillId="0" borderId="15" xfId="49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5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38" fontId="16" fillId="0" borderId="0" xfId="49" applyFont="1" applyFill="1" applyAlignment="1">
      <alignment/>
    </xf>
    <xf numFmtId="0" fontId="1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181" fontId="4" fillId="0" borderId="23" xfId="0" applyNumberFormat="1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shrinkToFit="1"/>
    </xf>
    <xf numFmtId="181" fontId="4" fillId="0" borderId="20" xfId="0" applyNumberFormat="1" applyFont="1" applyFill="1" applyBorder="1" applyAlignment="1">
      <alignment/>
    </xf>
    <xf numFmtId="38" fontId="4" fillId="0" borderId="0" xfId="49" applyFont="1" applyFill="1" applyAlignment="1">
      <alignment/>
    </xf>
    <xf numFmtId="0" fontId="5" fillId="0" borderId="1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vertical="top" wrapText="1" shrinkToFit="1"/>
    </xf>
    <xf numFmtId="0" fontId="15" fillId="0" borderId="36" xfId="0" applyNumberFormat="1" applyFont="1" applyFill="1" applyBorder="1" applyAlignment="1">
      <alignment vertical="center" wrapText="1"/>
    </xf>
    <xf numFmtId="38" fontId="5" fillId="0" borderId="36" xfId="49" applyFont="1" applyFill="1" applyBorder="1" applyAlignment="1">
      <alignment horizontal="right" vertical="center"/>
    </xf>
    <xf numFmtId="0" fontId="15" fillId="0" borderId="37" xfId="0" applyNumberFormat="1" applyFont="1" applyFill="1" applyBorder="1" applyAlignment="1">
      <alignment vertical="center" wrapText="1"/>
    </xf>
    <xf numFmtId="0" fontId="15" fillId="0" borderId="36" xfId="0" applyNumberFormat="1" applyFont="1" applyFill="1" applyBorder="1" applyAlignment="1">
      <alignment vertical="center" shrinkToFit="1"/>
    </xf>
    <xf numFmtId="181" fontId="0" fillId="0" borderId="0" xfId="0" applyNumberFormat="1" applyFill="1" applyAlignment="1">
      <alignment/>
    </xf>
    <xf numFmtId="0" fontId="5" fillId="0" borderId="38" xfId="0" applyNumberFormat="1" applyFont="1" applyFill="1" applyBorder="1" applyAlignment="1" quotePrefix="1">
      <alignment horizontal="left"/>
    </xf>
    <xf numFmtId="3" fontId="5" fillId="0" borderId="36" xfId="0" applyNumberFormat="1" applyFont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39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/>
      <protection locked="0"/>
    </xf>
    <xf numFmtId="3" fontId="5" fillId="34" borderId="11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0" fontId="17" fillId="0" borderId="11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5" fillId="0" borderId="40" xfId="0" applyNumberFormat="1" applyFont="1" applyFill="1" applyBorder="1" applyAlignment="1">
      <alignment vertical="center" wrapText="1"/>
    </xf>
    <xf numFmtId="38" fontId="5" fillId="0" borderId="40" xfId="49" applyFont="1" applyFill="1" applyBorder="1" applyAlignment="1">
      <alignment horizontal="right" vertical="center"/>
    </xf>
    <xf numFmtId="0" fontId="7" fillId="34" borderId="0" xfId="64" applyNumberFormat="1" applyFont="1" applyFill="1" applyAlignment="1">
      <alignment/>
      <protection/>
    </xf>
    <xf numFmtId="0" fontId="12" fillId="34" borderId="0" xfId="64" applyFont="1" applyFill="1" applyAlignment="1">
      <alignment horizontal="left" vertical="center"/>
      <protection/>
    </xf>
    <xf numFmtId="0" fontId="12" fillId="34" borderId="0" xfId="64" applyFont="1" applyFill="1" applyAlignment="1">
      <alignment horizontal="left"/>
      <protection/>
    </xf>
    <xf numFmtId="0" fontId="12" fillId="34" borderId="0" xfId="64" applyFont="1" applyFill="1" applyAlignment="1">
      <alignment vertical="center"/>
      <protection/>
    </xf>
    <xf numFmtId="0" fontId="4" fillId="34" borderId="0" xfId="64" applyFill="1" applyAlignment="1">
      <alignment vertical="center"/>
      <protection/>
    </xf>
    <xf numFmtId="0" fontId="4" fillId="34" borderId="0" xfId="64" applyFont="1" applyFill="1" applyBorder="1" applyAlignment="1">
      <alignment horizontal="left" vertical="center"/>
      <protection/>
    </xf>
    <xf numFmtId="0" fontId="4" fillId="34" borderId="0" xfId="64" applyFont="1" applyFill="1" applyBorder="1" applyAlignment="1">
      <alignment horizontal="left"/>
      <protection/>
    </xf>
    <xf numFmtId="0" fontId="4" fillId="34" borderId="0" xfId="64" applyFont="1" applyFill="1" applyBorder="1" applyAlignment="1">
      <alignment horizontal="right" vertical="center"/>
      <protection/>
    </xf>
    <xf numFmtId="0" fontId="5" fillId="34" borderId="41" xfId="64" applyFont="1" applyFill="1" applyBorder="1" applyAlignment="1">
      <alignment horizontal="center" vertical="center" wrapText="1"/>
      <protection/>
    </xf>
    <xf numFmtId="0" fontId="5" fillId="34" borderId="42" xfId="64" applyFont="1" applyFill="1" applyBorder="1" applyAlignment="1">
      <alignment vertical="center" wrapText="1"/>
      <protection/>
    </xf>
    <xf numFmtId="0" fontId="4" fillId="34" borderId="0" xfId="64" applyFill="1" applyAlignment="1">
      <alignment vertical="center" wrapText="1"/>
      <protection/>
    </xf>
    <xf numFmtId="0" fontId="5" fillId="34" borderId="43" xfId="64" applyFont="1" applyFill="1" applyBorder="1" applyAlignment="1">
      <alignment horizontal="center" vertical="center" wrapText="1"/>
      <protection/>
    </xf>
    <xf numFmtId="0" fontId="5" fillId="34" borderId="44" xfId="64" applyFont="1" applyFill="1" applyBorder="1" applyAlignment="1">
      <alignment horizontal="center" vertical="center" wrapText="1"/>
      <protection/>
    </xf>
    <xf numFmtId="0" fontId="4" fillId="34" borderId="45" xfId="64" applyFont="1" applyFill="1" applyBorder="1" applyAlignment="1">
      <alignment horizontal="center" vertical="center" wrapText="1"/>
      <protection/>
    </xf>
    <xf numFmtId="0" fontId="5" fillId="34" borderId="29" xfId="64" applyFont="1" applyFill="1" applyBorder="1" applyAlignment="1">
      <alignment horizontal="distributed"/>
      <protection/>
    </xf>
    <xf numFmtId="182" fontId="5" fillId="34" borderId="0" xfId="64" applyNumberFormat="1" applyFont="1" applyFill="1" applyBorder="1" applyAlignment="1">
      <alignment/>
      <protection/>
    </xf>
    <xf numFmtId="176" fontId="5" fillId="34" borderId="0" xfId="64" applyNumberFormat="1" applyFont="1" applyFill="1" applyBorder="1" applyAlignment="1">
      <alignment/>
      <protection/>
    </xf>
    <xf numFmtId="177" fontId="5" fillId="34" borderId="0" xfId="64" applyNumberFormat="1" applyFont="1" applyFill="1" applyBorder="1" applyAlignment="1">
      <alignment/>
      <protection/>
    </xf>
    <xf numFmtId="0" fontId="11" fillId="34" borderId="0" xfId="64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horizontal="distributed"/>
      <protection/>
    </xf>
    <xf numFmtId="182" fontId="5" fillId="34" borderId="0" xfId="49" applyNumberFormat="1" applyFont="1" applyFill="1" applyBorder="1" applyAlignment="1">
      <alignment/>
    </xf>
    <xf numFmtId="176" fontId="11" fillId="34" borderId="0" xfId="64" applyNumberFormat="1" applyFont="1" applyFill="1" applyBorder="1" applyAlignment="1">
      <alignment vertical="center"/>
      <protection/>
    </xf>
    <xf numFmtId="177" fontId="11" fillId="34" borderId="0" xfId="64" applyNumberFormat="1" applyFont="1" applyFill="1" applyBorder="1" applyAlignment="1">
      <alignment vertical="center"/>
      <protection/>
    </xf>
    <xf numFmtId="183" fontId="23" fillId="34" borderId="0" xfId="49" applyNumberFormat="1" applyFont="1" applyFill="1" applyBorder="1" applyAlignment="1">
      <alignment vertical="center"/>
    </xf>
    <xf numFmtId="183" fontId="23" fillId="34" borderId="46" xfId="49" applyNumberFormat="1" applyFont="1" applyFill="1" applyBorder="1" applyAlignment="1">
      <alignment vertical="center"/>
    </xf>
    <xf numFmtId="0" fontId="5" fillId="34" borderId="29" xfId="64" applyFont="1" applyFill="1" applyBorder="1" applyAlignment="1">
      <alignment horizontal="left"/>
      <protection/>
    </xf>
    <xf numFmtId="0" fontId="5" fillId="34" borderId="0" xfId="64" applyFont="1" applyFill="1" applyBorder="1" applyAlignment="1">
      <alignment horizontal="left"/>
      <protection/>
    </xf>
    <xf numFmtId="0" fontId="11" fillId="34" borderId="0" xfId="64" applyFont="1" applyFill="1" applyAlignment="1">
      <alignment vertical="center"/>
      <protection/>
    </xf>
    <xf numFmtId="0" fontId="4" fillId="34" borderId="0" xfId="64" applyFont="1" applyFill="1" applyBorder="1" applyAlignment="1">
      <alignment horizontal="center"/>
      <protection/>
    </xf>
    <xf numFmtId="49" fontId="5" fillId="34" borderId="0" xfId="64" applyNumberFormat="1" applyFont="1" applyFill="1" applyBorder="1" applyAlignment="1">
      <alignment horizontal="right"/>
      <protection/>
    </xf>
    <xf numFmtId="0" fontId="4" fillId="34" borderId="0" xfId="64" applyFont="1" applyFill="1" applyBorder="1" applyAlignment="1">
      <alignment horizontal="distributed"/>
      <protection/>
    </xf>
    <xf numFmtId="177" fontId="4" fillId="34" borderId="0" xfId="64" applyNumberFormat="1" applyFont="1" applyFill="1" applyAlignment="1">
      <alignment vertical="center"/>
      <protection/>
    </xf>
    <xf numFmtId="0" fontId="5" fillId="34" borderId="0" xfId="64" applyFont="1" applyFill="1" applyBorder="1" applyAlignment="1">
      <alignment horizontal="center"/>
      <protection/>
    </xf>
    <xf numFmtId="0" fontId="4" fillId="34" borderId="29" xfId="64" applyFont="1" applyFill="1" applyBorder="1" applyAlignment="1">
      <alignment horizontal="distributed"/>
      <protection/>
    </xf>
    <xf numFmtId="0" fontId="13" fillId="34" borderId="29" xfId="64" applyFont="1" applyFill="1" applyBorder="1" applyAlignment="1">
      <alignment horizontal="distributed"/>
      <protection/>
    </xf>
    <xf numFmtId="0" fontId="5" fillId="34" borderId="0" xfId="64" applyFont="1" applyFill="1" applyBorder="1" applyAlignment="1">
      <alignment/>
      <protection/>
    </xf>
    <xf numFmtId="182" fontId="5" fillId="34" borderId="0" xfId="64" applyNumberFormat="1" applyFont="1" applyFill="1" applyAlignment="1">
      <alignment/>
      <protection/>
    </xf>
    <xf numFmtId="0" fontId="4" fillId="34" borderId="29" xfId="64" applyFont="1" applyFill="1" applyBorder="1" applyAlignment="1">
      <alignment horizontal="left"/>
      <protection/>
    </xf>
    <xf numFmtId="178" fontId="5" fillId="34" borderId="0" xfId="64" applyNumberFormat="1" applyFont="1" applyFill="1" applyBorder="1" applyAlignment="1">
      <alignment/>
      <protection/>
    </xf>
    <xf numFmtId="0" fontId="4" fillId="34" borderId="47" xfId="64" applyFont="1" applyFill="1" applyBorder="1" applyAlignment="1">
      <alignment horizontal="center" shrinkToFit="1"/>
      <protection/>
    </xf>
    <xf numFmtId="182" fontId="5" fillId="34" borderId="23" xfId="64" applyNumberFormat="1" applyFont="1" applyFill="1" applyBorder="1" applyAlignment="1">
      <alignment/>
      <protection/>
    </xf>
    <xf numFmtId="182" fontId="5" fillId="34" borderId="23" xfId="64" applyNumberFormat="1" applyFont="1" applyFill="1" applyBorder="1" applyAlignment="1">
      <alignment horizontal="right"/>
      <protection/>
    </xf>
    <xf numFmtId="41" fontId="5" fillId="34" borderId="23" xfId="0" applyNumberFormat="1" applyFont="1" applyFill="1" applyBorder="1" applyAlignment="1">
      <alignment horizontal="right"/>
    </xf>
    <xf numFmtId="181" fontId="5" fillId="34" borderId="23" xfId="0" applyNumberFormat="1" applyFont="1" applyFill="1" applyBorder="1" applyAlignment="1">
      <alignment horizontal="right"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distributed" vertical="center"/>
      <protection/>
    </xf>
    <xf numFmtId="181" fontId="5" fillId="34" borderId="0" xfId="64" applyNumberFormat="1" applyFont="1" applyFill="1" applyBorder="1" applyAlignment="1">
      <alignment/>
      <protection/>
    </xf>
    <xf numFmtId="0" fontId="5" fillId="34" borderId="0" xfId="0" applyNumberFormat="1" applyFont="1" applyFill="1" applyBorder="1" applyAlignment="1">
      <alignment horizontal="right" vertical="center"/>
    </xf>
    <xf numFmtId="0" fontId="4" fillId="34" borderId="0" xfId="64" applyFill="1" applyAlignment="1">
      <alignment horizontal="distributed" vertical="center"/>
      <protection/>
    </xf>
    <xf numFmtId="0" fontId="4" fillId="34" borderId="0" xfId="64" applyFont="1" applyFill="1" applyAlignment="1">
      <alignment vertical="center"/>
      <protection/>
    </xf>
    <xf numFmtId="0" fontId="4" fillId="34" borderId="0" xfId="64" applyFont="1" applyFill="1" applyAlignment="1">
      <alignment/>
      <protection/>
    </xf>
    <xf numFmtId="180" fontId="5" fillId="34" borderId="0" xfId="49" applyNumberFormat="1" applyFont="1" applyFill="1" applyBorder="1" applyAlignment="1">
      <alignment/>
    </xf>
    <xf numFmtId="0" fontId="5" fillId="34" borderId="0" xfId="64" applyFont="1" applyFill="1" applyBorder="1" applyAlignment="1">
      <alignment horizontal="distributed" wrapText="1"/>
      <protection/>
    </xf>
    <xf numFmtId="0" fontId="5" fillId="34" borderId="0" xfId="0" applyFont="1" applyFill="1" applyBorder="1" applyAlignment="1">
      <alignment horizontal="distributed" wrapText="1"/>
    </xf>
    <xf numFmtId="180" fontId="5" fillId="34" borderId="0" xfId="64" applyNumberFormat="1" applyFont="1" applyFill="1" applyAlignment="1">
      <alignment/>
      <protection/>
    </xf>
    <xf numFmtId="177" fontId="11" fillId="34" borderId="0" xfId="64" applyNumberFormat="1" applyFont="1" applyFill="1" applyAlignment="1">
      <alignment vertical="center"/>
      <protection/>
    </xf>
    <xf numFmtId="49" fontId="5" fillId="34" borderId="0" xfId="64" applyNumberFormat="1" applyFont="1" applyFill="1" applyBorder="1" applyAlignment="1">
      <alignment horizontal="center" shrinkToFit="1"/>
      <protection/>
    </xf>
    <xf numFmtId="177" fontId="4" fillId="34" borderId="0" xfId="64" applyNumberFormat="1" applyFill="1" applyAlignment="1">
      <alignment vertical="center"/>
      <protection/>
    </xf>
    <xf numFmtId="49" fontId="5" fillId="34" borderId="0" xfId="64" applyNumberFormat="1" applyFont="1" applyFill="1" applyBorder="1" applyAlignment="1">
      <alignment horizontal="center" wrapText="1"/>
      <protection/>
    </xf>
    <xf numFmtId="180" fontId="5" fillId="34" borderId="0" xfId="64" applyNumberFormat="1" applyFont="1" applyFill="1" applyBorder="1" applyAlignment="1">
      <alignment/>
      <protection/>
    </xf>
    <xf numFmtId="0" fontId="4" fillId="34" borderId="0" xfId="64" applyFill="1" applyBorder="1" applyAlignment="1">
      <alignment vertical="center"/>
      <protection/>
    </xf>
    <xf numFmtId="179" fontId="5" fillId="34" borderId="0" xfId="64" applyNumberFormat="1" applyFont="1" applyFill="1" applyBorder="1" applyAlignment="1">
      <alignment/>
      <protection/>
    </xf>
    <xf numFmtId="180" fontId="5" fillId="34" borderId="23" xfId="64" applyNumberFormat="1" applyFont="1" applyFill="1" applyBorder="1" applyAlignment="1">
      <alignment vertical="center"/>
      <protection/>
    </xf>
    <xf numFmtId="177" fontId="5" fillId="34" borderId="23" xfId="0" applyNumberFormat="1" applyFont="1" applyFill="1" applyBorder="1" applyAlignment="1">
      <alignment horizontal="right" vertical="center"/>
    </xf>
    <xf numFmtId="0" fontId="4" fillId="34" borderId="0" xfId="64" applyFill="1" applyAlignment="1">
      <alignment horizontal="center" vertical="center" wrapText="1"/>
      <protection/>
    </xf>
    <xf numFmtId="41" fontId="5" fillId="0" borderId="11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 applyProtection="1" quotePrefix="1">
      <alignment horizontal="center" vertical="center"/>
      <protection locked="0"/>
    </xf>
    <xf numFmtId="0" fontId="5" fillId="0" borderId="15" xfId="0" applyNumberFormat="1" applyFont="1" applyBorder="1" applyAlignment="1" applyProtection="1" quotePrefix="1">
      <alignment horizontal="center" vertical="center"/>
      <protection locked="0"/>
    </xf>
    <xf numFmtId="0" fontId="5" fillId="0" borderId="38" xfId="0" applyNumberFormat="1" applyFont="1" applyBorder="1" applyAlignment="1" applyProtection="1" quotePrefix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 shrinkToFi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5" fillId="34" borderId="0" xfId="64" applyFont="1" applyFill="1" applyBorder="1" applyAlignment="1">
      <alignment horizontal="distributed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34" borderId="0" xfId="64" applyNumberFormat="1" applyFont="1" applyFill="1" applyBorder="1" applyAlignment="1">
      <alignment horizontal="center" vertical="center"/>
      <protection/>
    </xf>
    <xf numFmtId="0" fontId="4" fillId="34" borderId="0" xfId="64" applyFont="1" applyFill="1" applyBorder="1" applyAlignment="1">
      <alignment horizontal="distributed" vertical="center"/>
      <protection/>
    </xf>
    <xf numFmtId="0" fontId="15" fillId="0" borderId="15" xfId="0" applyNumberFormat="1" applyFont="1" applyFill="1" applyBorder="1" applyAlignment="1">
      <alignment vertical="center" wrapText="1"/>
    </xf>
    <xf numFmtId="0" fontId="15" fillId="0" borderId="47" xfId="0" applyNumberFormat="1" applyFont="1" applyFill="1" applyBorder="1" applyAlignment="1">
      <alignment vertical="center" wrapText="1"/>
    </xf>
    <xf numFmtId="0" fontId="15" fillId="0" borderId="15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 wrapText="1"/>
    </xf>
    <xf numFmtId="38" fontId="5" fillId="0" borderId="48" xfId="49" applyFont="1" applyFill="1" applyBorder="1" applyAlignment="1">
      <alignment horizontal="right" vertical="center"/>
    </xf>
    <xf numFmtId="0" fontId="64" fillId="34" borderId="0" xfId="64" applyFont="1" applyFill="1" applyAlignment="1">
      <alignment vertical="center"/>
      <protection/>
    </xf>
    <xf numFmtId="180" fontId="5" fillId="34" borderId="49" xfId="49" applyNumberFormat="1" applyFont="1" applyFill="1" applyBorder="1" applyAlignment="1">
      <alignment/>
    </xf>
    <xf numFmtId="180" fontId="5" fillId="34" borderId="19" xfId="64" applyNumberFormat="1" applyFont="1" applyFill="1" applyBorder="1" applyAlignment="1">
      <alignment/>
      <protection/>
    </xf>
    <xf numFmtId="180" fontId="5" fillId="34" borderId="36" xfId="64" applyNumberFormat="1" applyFont="1" applyFill="1" applyBorder="1" applyAlignment="1">
      <alignment vertical="center"/>
      <protection/>
    </xf>
    <xf numFmtId="0" fontId="5" fillId="0" borderId="15" xfId="0" applyNumberFormat="1" applyFont="1" applyFill="1" applyBorder="1" applyAlignment="1" quotePrefix="1">
      <alignment horizontal="left"/>
    </xf>
    <xf numFmtId="0" fontId="7" fillId="0" borderId="0" xfId="0" applyNumberFormat="1" applyFont="1" applyAlignment="1">
      <alignment vertical="top"/>
    </xf>
    <xf numFmtId="0" fontId="22" fillId="0" borderId="0" xfId="0" applyNumberFormat="1" applyFont="1" applyBorder="1" applyAlignment="1">
      <alignment horizontal="center" vertical="top" wrapText="1" shrinkToFit="1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Alignment="1">
      <alignment vertical="top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/>
    </xf>
    <xf numFmtId="41" fontId="5" fillId="34" borderId="50" xfId="0" applyNumberFormat="1" applyFont="1" applyFill="1" applyBorder="1" applyAlignment="1">
      <alignment vertical="center"/>
    </xf>
    <xf numFmtId="181" fontId="5" fillId="34" borderId="2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15" fillId="0" borderId="20" xfId="0" applyNumberFormat="1" applyFont="1" applyFill="1" applyBorder="1" applyAlignment="1">
      <alignment vertical="center" wrapText="1"/>
    </xf>
    <xf numFmtId="38" fontId="5" fillId="0" borderId="20" xfId="49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15" fillId="34" borderId="0" xfId="63" applyFont="1" applyFill="1" applyAlignment="1">
      <alignment horizontal="center"/>
      <protection/>
    </xf>
    <xf numFmtId="0" fontId="15" fillId="34" borderId="0" xfId="63" applyFont="1" applyFill="1" applyAlignment="1">
      <alignment horizontal="right"/>
      <protection/>
    </xf>
    <xf numFmtId="0" fontId="15" fillId="34" borderId="0" xfId="63" applyFont="1" applyFill="1">
      <alignment/>
      <protection/>
    </xf>
    <xf numFmtId="0" fontId="27" fillId="34" borderId="0" xfId="63" applyFont="1" applyFill="1" applyAlignment="1">
      <alignment horizontal="distributed"/>
      <protection/>
    </xf>
    <xf numFmtId="0" fontId="17" fillId="34" borderId="0" xfId="63" applyFont="1" applyFill="1" applyAlignment="1">
      <alignment horizontal="center"/>
      <protection/>
    </xf>
    <xf numFmtId="0" fontId="17" fillId="34" borderId="0" xfId="63" applyFont="1" applyFill="1" applyAlignment="1">
      <alignment horizontal="right"/>
      <protection/>
    </xf>
    <xf numFmtId="0" fontId="17" fillId="34" borderId="0" xfId="63" applyFont="1" applyFill="1">
      <alignment/>
      <protection/>
    </xf>
    <xf numFmtId="0" fontId="17" fillId="34" borderId="0" xfId="63" applyFont="1" applyFill="1" applyAlignment="1">
      <alignment horizontal="center" vertical="center"/>
      <protection/>
    </xf>
    <xf numFmtId="0" fontId="18" fillId="34" borderId="0" xfId="63" applyFill="1" applyAlignment="1">
      <alignment horizontal="center"/>
      <protection/>
    </xf>
    <xf numFmtId="0" fontId="18" fillId="34" borderId="0" xfId="63" applyFill="1" applyAlignment="1">
      <alignment horizontal="right"/>
      <protection/>
    </xf>
    <xf numFmtId="0" fontId="18" fillId="34" borderId="0" xfId="63" applyFill="1">
      <alignment/>
      <protection/>
    </xf>
    <xf numFmtId="49" fontId="9" fillId="34" borderId="0" xfId="43" applyNumberFormat="1" applyFill="1" applyAlignment="1" applyProtection="1">
      <alignment horizontal="center"/>
      <protection/>
    </xf>
    <xf numFmtId="0" fontId="26" fillId="34" borderId="0" xfId="63" applyFont="1" applyFill="1" applyAlignment="1">
      <alignment horizontal="distributed"/>
      <protection/>
    </xf>
    <xf numFmtId="0" fontId="5" fillId="34" borderId="51" xfId="64" applyFont="1" applyFill="1" applyBorder="1" applyAlignment="1">
      <alignment horizontal="center" vertical="center" wrapText="1"/>
      <protection/>
    </xf>
    <xf numFmtId="0" fontId="5" fillId="34" borderId="52" xfId="64" applyFont="1" applyFill="1" applyBorder="1" applyAlignment="1">
      <alignment horizontal="center" vertical="center" wrapText="1"/>
      <protection/>
    </xf>
    <xf numFmtId="0" fontId="5" fillId="34" borderId="0" xfId="64" applyFont="1" applyFill="1" applyBorder="1" applyAlignment="1">
      <alignment horizontal="distributed"/>
      <protection/>
    </xf>
    <xf numFmtId="0" fontId="5" fillId="34" borderId="23" xfId="64" applyFont="1" applyFill="1" applyBorder="1" applyAlignment="1">
      <alignment horizontal="left" wrapText="1"/>
      <protection/>
    </xf>
    <xf numFmtId="0" fontId="13" fillId="34" borderId="23" xfId="64" applyFont="1" applyFill="1" applyBorder="1" applyAlignment="1">
      <alignment horizontal="left" wrapText="1"/>
      <protection/>
    </xf>
    <xf numFmtId="0" fontId="5" fillId="34" borderId="0" xfId="64" applyFont="1" applyFill="1" applyBorder="1" applyAlignment="1">
      <alignment horizontal="left"/>
      <protection/>
    </xf>
    <xf numFmtId="0" fontId="5" fillId="34" borderId="53" xfId="64" applyFont="1" applyFill="1" applyBorder="1" applyAlignment="1">
      <alignment horizontal="center" vertical="center" wrapText="1"/>
      <protection/>
    </xf>
    <xf numFmtId="0" fontId="5" fillId="34" borderId="54" xfId="64" applyFont="1" applyFill="1" applyBorder="1" applyAlignment="1">
      <alignment horizontal="center" vertical="center" wrapText="1"/>
      <protection/>
    </xf>
    <xf numFmtId="0" fontId="5" fillId="34" borderId="55" xfId="64" applyFont="1" applyFill="1" applyBorder="1" applyAlignment="1">
      <alignment horizontal="center" vertical="center" wrapText="1"/>
      <protection/>
    </xf>
    <xf numFmtId="0" fontId="5" fillId="34" borderId="56" xfId="64" applyFont="1" applyFill="1" applyBorder="1" applyAlignment="1">
      <alignment horizontal="center" vertical="center" wrapText="1"/>
      <protection/>
    </xf>
    <xf numFmtId="0" fontId="5" fillId="34" borderId="57" xfId="64" applyFont="1" applyFill="1" applyBorder="1" applyAlignment="1">
      <alignment horizontal="center" vertical="center" wrapText="1"/>
      <protection/>
    </xf>
    <xf numFmtId="0" fontId="5" fillId="34" borderId="58" xfId="64" applyFont="1" applyFill="1" applyBorder="1" applyAlignment="1">
      <alignment horizontal="center" vertical="center" wrapText="1"/>
      <protection/>
    </xf>
    <xf numFmtId="0" fontId="5" fillId="34" borderId="59" xfId="64" applyFont="1" applyFill="1" applyBorder="1" applyAlignment="1">
      <alignment horizontal="center" vertical="center" wrapText="1"/>
      <protection/>
    </xf>
    <xf numFmtId="0" fontId="5" fillId="34" borderId="60" xfId="64" applyFont="1" applyFill="1" applyBorder="1" applyAlignment="1">
      <alignment horizontal="center" vertical="center" wrapText="1"/>
      <protection/>
    </xf>
    <xf numFmtId="0" fontId="5" fillId="34" borderId="0" xfId="64" applyFont="1" applyFill="1" applyBorder="1" applyAlignment="1">
      <alignment horizontal="distributed" wrapText="1"/>
      <protection/>
    </xf>
    <xf numFmtId="0" fontId="4" fillId="34" borderId="23" xfId="64" applyFont="1" applyFill="1" applyBorder="1" applyAlignment="1">
      <alignment horizontal="left" wrapText="1"/>
      <protection/>
    </xf>
    <xf numFmtId="0" fontId="5" fillId="34" borderId="61" xfId="64" applyFont="1" applyFill="1" applyBorder="1" applyAlignment="1">
      <alignment horizontal="center" vertical="center" wrapText="1"/>
      <protection/>
    </xf>
    <xf numFmtId="0" fontId="5" fillId="34" borderId="62" xfId="64" applyFont="1" applyFill="1" applyBorder="1" applyAlignment="1">
      <alignment horizontal="center" vertical="center" wrapText="1"/>
      <protection/>
    </xf>
    <xf numFmtId="0" fontId="5" fillId="34" borderId="63" xfId="64" applyFont="1" applyFill="1" applyBorder="1" applyAlignment="1">
      <alignment horizontal="center" vertical="center" wrapText="1"/>
      <protection/>
    </xf>
    <xf numFmtId="0" fontId="5" fillId="34" borderId="64" xfId="64" applyFont="1" applyFill="1" applyBorder="1" applyAlignment="1">
      <alignment horizontal="center" vertical="center" wrapText="1"/>
      <protection/>
    </xf>
    <xf numFmtId="0" fontId="5" fillId="34" borderId="65" xfId="64" applyFont="1" applyFill="1" applyBorder="1" applyAlignment="1">
      <alignment horizontal="center" vertical="center" wrapText="1"/>
      <protection/>
    </xf>
    <xf numFmtId="0" fontId="5" fillId="34" borderId="66" xfId="64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distributed" wrapText="1"/>
    </xf>
    <xf numFmtId="0" fontId="5" fillId="0" borderId="1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7" fillId="0" borderId="14" xfId="0" applyNumberFormat="1" applyFont="1" applyFill="1" applyBorder="1" applyAlignment="1">
      <alignment horizontal="left" vertical="center" wrapText="1"/>
    </xf>
    <xf numFmtId="0" fontId="17" fillId="0" borderId="18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経済活動別市内純生産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7</xdr:col>
      <xdr:colOff>38100</xdr:colOff>
      <xdr:row>23</xdr:row>
      <xdr:rowOff>0</xdr:rowOff>
    </xdr:from>
    <xdr:to>
      <xdr:col>7</xdr:col>
      <xdr:colOff>381000</xdr:colOff>
      <xdr:row>23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37222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57150</xdr:rowOff>
    </xdr:to>
    <xdr:sp fLocksText="0">
      <xdr:nvSpPr>
        <xdr:cNvPr id="7" name="Text Box 28"/>
        <xdr:cNvSpPr txBox="1">
          <a:spLocks noChangeArrowheads="1"/>
        </xdr:cNvSpPr>
      </xdr:nvSpPr>
      <xdr:spPr>
        <a:xfrm flipH="1">
          <a:off x="904875" y="13525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19050</xdr:rowOff>
    </xdr:from>
    <xdr:to>
      <xdr:col>1</xdr:col>
      <xdr:colOff>0</xdr:colOff>
      <xdr:row>5</xdr:row>
      <xdr:rowOff>57150</xdr:rowOff>
    </xdr:to>
    <xdr:sp fLocksText="0">
      <xdr:nvSpPr>
        <xdr:cNvPr id="8" name="Text Box 42"/>
        <xdr:cNvSpPr txBox="1">
          <a:spLocks noChangeArrowheads="1"/>
        </xdr:cNvSpPr>
      </xdr:nvSpPr>
      <xdr:spPr>
        <a:xfrm flipH="1">
          <a:off x="904875" y="13525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23</xdr:row>
      <xdr:rowOff>19050</xdr:rowOff>
    </xdr:from>
    <xdr:to>
      <xdr:col>1</xdr:col>
      <xdr:colOff>0</xdr:colOff>
      <xdr:row>23</xdr:row>
      <xdr:rowOff>57150</xdr:rowOff>
    </xdr:to>
    <xdr:sp fLocksText="0">
      <xdr:nvSpPr>
        <xdr:cNvPr id="9" name="Text Box 28"/>
        <xdr:cNvSpPr txBox="1">
          <a:spLocks noChangeArrowheads="1"/>
        </xdr:cNvSpPr>
      </xdr:nvSpPr>
      <xdr:spPr>
        <a:xfrm flipH="1">
          <a:off x="904875" y="5991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23</xdr:row>
      <xdr:rowOff>19050</xdr:rowOff>
    </xdr:from>
    <xdr:to>
      <xdr:col>1</xdr:col>
      <xdr:colOff>0</xdr:colOff>
      <xdr:row>23</xdr:row>
      <xdr:rowOff>57150</xdr:rowOff>
    </xdr:to>
    <xdr:sp fLocksText="0">
      <xdr:nvSpPr>
        <xdr:cNvPr id="10" name="Text Box 42"/>
        <xdr:cNvSpPr txBox="1">
          <a:spLocks noChangeArrowheads="1"/>
        </xdr:cNvSpPr>
      </xdr:nvSpPr>
      <xdr:spPr>
        <a:xfrm flipH="1">
          <a:off x="904875" y="5991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1</xdr:col>
      <xdr:colOff>0</xdr:colOff>
      <xdr:row>32</xdr:row>
      <xdr:rowOff>57150</xdr:rowOff>
    </xdr:to>
    <xdr:sp fLocksText="0">
      <xdr:nvSpPr>
        <xdr:cNvPr id="11" name="Text Box 28"/>
        <xdr:cNvSpPr txBox="1">
          <a:spLocks noChangeArrowheads="1"/>
        </xdr:cNvSpPr>
      </xdr:nvSpPr>
      <xdr:spPr>
        <a:xfrm flipH="1">
          <a:off x="904875" y="8505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1</xdr:col>
      <xdr:colOff>0</xdr:colOff>
      <xdr:row>32</xdr:row>
      <xdr:rowOff>19050</xdr:rowOff>
    </xdr:from>
    <xdr:to>
      <xdr:col>1</xdr:col>
      <xdr:colOff>0</xdr:colOff>
      <xdr:row>32</xdr:row>
      <xdr:rowOff>57150</xdr:rowOff>
    </xdr:to>
    <xdr:sp fLocksText="0">
      <xdr:nvSpPr>
        <xdr:cNvPr id="12" name="Text Box 42"/>
        <xdr:cNvSpPr txBox="1">
          <a:spLocks noChangeArrowheads="1"/>
        </xdr:cNvSpPr>
      </xdr:nvSpPr>
      <xdr:spPr>
        <a:xfrm flipH="1">
          <a:off x="904875" y="85058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</a:p>
      </xdr:txBody>
    </xdr:sp>
    <xdr:clientData fLocksWithSheet="0"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9</xdr:col>
      <xdr:colOff>38100</xdr:colOff>
      <xdr:row>23</xdr:row>
      <xdr:rowOff>0</xdr:rowOff>
    </xdr:from>
    <xdr:to>
      <xdr:col>9</xdr:col>
      <xdr:colOff>381000</xdr:colOff>
      <xdr:row>23</xdr:row>
      <xdr:rowOff>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8181975" y="59721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23460;\06_&#24773;&#22577;&#25919;&#31574;&#35506;&#32113;&#35336;&#20849;&#26377;&#12501;&#12457;&#12523;&#12480;\toukei\toukeiHP\h01\h0117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0"/>
  <sheetViews>
    <sheetView zoomScalePageLayoutView="0" workbookViewId="0" topLeftCell="A1">
      <selection activeCell="H28" sqref="H28"/>
    </sheetView>
  </sheetViews>
  <sheetFormatPr defaultColWidth="9" defaultRowHeight="15"/>
  <cols>
    <col min="1" max="6" width="2.09765625" style="308" customWidth="1"/>
    <col min="7" max="7" width="2.8984375" style="308" customWidth="1"/>
    <col min="8" max="8" width="1.69921875" style="308" customWidth="1"/>
    <col min="9" max="9" width="2.8984375" style="308" customWidth="1"/>
    <col min="10" max="10" width="0.8984375" style="308" customWidth="1"/>
    <col min="11" max="28" width="2.09765625" style="308" customWidth="1"/>
    <col min="29" max="29" width="4.3984375" style="309" customWidth="1"/>
    <col min="30" max="30" width="3.59765625" style="308" customWidth="1"/>
    <col min="31" max="40" width="2.09765625" style="308" customWidth="1"/>
    <col min="41" max="43" width="2.09765625" style="310" customWidth="1"/>
    <col min="44" max="44" width="1.69921875" style="310" customWidth="1"/>
    <col min="45" max="16384" width="9" style="310" customWidth="1"/>
  </cols>
  <sheetData>
    <row r="1" spans="1:40" s="302" customFormat="1" ht="18" customHeight="1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1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</row>
    <row r="2" spans="1:40" s="302" customFormat="1" ht="6.7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1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</row>
    <row r="3" spans="1:40" s="302" customFormat="1" ht="18" customHeigh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1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</row>
    <row r="4" spans="1:40" s="302" customFormat="1" ht="18" customHeight="1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1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</row>
    <row r="5" spans="1:40" s="302" customFormat="1" ht="18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1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</row>
    <row r="6" spans="1:40" s="302" customFormat="1" ht="18" customHeight="1">
      <c r="A6" s="300"/>
      <c r="B6" s="300"/>
      <c r="C6" s="300"/>
      <c r="D6" s="300"/>
      <c r="E6" s="300"/>
      <c r="F6" s="300"/>
      <c r="G6" s="300"/>
      <c r="I6" s="312" t="s">
        <v>963</v>
      </c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03"/>
      <c r="AC6" s="303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</row>
    <row r="7" spans="1:40" s="302" customFormat="1" ht="18" customHeight="1">
      <c r="A7" s="300"/>
      <c r="B7" s="300"/>
      <c r="C7" s="300"/>
      <c r="D7" s="300"/>
      <c r="E7" s="300"/>
      <c r="F7" s="300"/>
      <c r="G7" s="300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03"/>
      <c r="AC7" s="303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</row>
    <row r="8" spans="1:40" s="302" customFormat="1" ht="18" customHeight="1">
      <c r="A8" s="300"/>
      <c r="B8" s="300"/>
      <c r="C8" s="300"/>
      <c r="D8" s="300"/>
      <c r="E8" s="300"/>
      <c r="F8" s="300"/>
      <c r="G8" s="300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03"/>
      <c r="AC8" s="303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</row>
    <row r="9" spans="1:40" s="306" customFormat="1" ht="1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5"/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</row>
    <row r="10" spans="1:40" s="306" customFormat="1" ht="1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7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</row>
    <row r="11" spans="1:40" s="306" customFormat="1" ht="15" customHeight="1">
      <c r="A11" s="304"/>
      <c r="B11" s="304"/>
      <c r="C11" s="304"/>
      <c r="D11" s="304"/>
      <c r="E11" s="304"/>
      <c r="F11" s="304"/>
      <c r="G11" s="311" t="s">
        <v>964</v>
      </c>
      <c r="H11" s="311"/>
      <c r="I11" s="311"/>
      <c r="J11" s="300"/>
      <c r="K11" s="300" t="s">
        <v>965</v>
      </c>
      <c r="L11" s="300" t="s">
        <v>966</v>
      </c>
      <c r="M11" s="300" t="s">
        <v>967</v>
      </c>
      <c r="N11" s="300" t="s">
        <v>968</v>
      </c>
      <c r="O11" s="300" t="s">
        <v>969</v>
      </c>
      <c r="P11" s="300" t="s">
        <v>970</v>
      </c>
      <c r="Q11" s="300" t="s">
        <v>971</v>
      </c>
      <c r="R11" s="300" t="s">
        <v>967</v>
      </c>
      <c r="S11" s="300" t="s">
        <v>968</v>
      </c>
      <c r="T11" s="300" t="s">
        <v>972</v>
      </c>
      <c r="U11" s="300" t="s">
        <v>973</v>
      </c>
      <c r="V11" s="300" t="s">
        <v>974</v>
      </c>
      <c r="W11" s="300" t="s">
        <v>965</v>
      </c>
      <c r="X11" s="300" t="s">
        <v>975</v>
      </c>
      <c r="Y11" s="300" t="s">
        <v>976</v>
      </c>
      <c r="Z11" s="300" t="s">
        <v>977</v>
      </c>
      <c r="AA11" s="300" t="s">
        <v>978</v>
      </c>
      <c r="AB11" s="300" t="s">
        <v>979</v>
      </c>
      <c r="AC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</row>
    <row r="12" spans="1:40" s="306" customFormat="1" ht="15" customHeight="1">
      <c r="A12" s="304"/>
      <c r="B12" s="304"/>
      <c r="C12" s="304"/>
      <c r="D12" s="304"/>
      <c r="E12" s="304"/>
      <c r="F12" s="304"/>
      <c r="G12" s="311" t="s">
        <v>980</v>
      </c>
      <c r="H12" s="311"/>
      <c r="I12" s="311"/>
      <c r="J12" s="300"/>
      <c r="K12" s="300" t="s">
        <v>965</v>
      </c>
      <c r="L12" s="300" t="s">
        <v>966</v>
      </c>
      <c r="M12" s="300" t="s">
        <v>967</v>
      </c>
      <c r="N12" s="300" t="s">
        <v>968</v>
      </c>
      <c r="O12" s="300" t="s">
        <v>969</v>
      </c>
      <c r="P12" s="300" t="s">
        <v>970</v>
      </c>
      <c r="Q12" s="300" t="s">
        <v>981</v>
      </c>
      <c r="R12" s="300" t="s">
        <v>965</v>
      </c>
      <c r="S12" s="300" t="s">
        <v>966</v>
      </c>
      <c r="T12" s="300" t="s">
        <v>982</v>
      </c>
      <c r="U12" s="300" t="s">
        <v>983</v>
      </c>
      <c r="V12" s="300" t="s">
        <v>984</v>
      </c>
      <c r="W12" s="300" t="s">
        <v>985</v>
      </c>
      <c r="X12" s="300" t="s">
        <v>986</v>
      </c>
      <c r="Y12" s="300" t="s">
        <v>987</v>
      </c>
      <c r="AC12" s="301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</row>
    <row r="13" spans="1:40" s="306" customFormat="1" ht="15" customHeight="1">
      <c r="A13" s="304"/>
      <c r="B13" s="304"/>
      <c r="C13" s="304"/>
      <c r="D13" s="304"/>
      <c r="E13" s="304"/>
      <c r="F13" s="304"/>
      <c r="G13" s="311" t="s">
        <v>988</v>
      </c>
      <c r="H13" s="311"/>
      <c r="I13" s="311"/>
      <c r="J13" s="300"/>
      <c r="K13" s="300" t="s">
        <v>989</v>
      </c>
      <c r="L13" s="300" t="s">
        <v>990</v>
      </c>
      <c r="M13" s="300" t="s">
        <v>991</v>
      </c>
      <c r="N13" s="300" t="s">
        <v>992</v>
      </c>
      <c r="O13" s="300" t="s">
        <v>993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1"/>
      <c r="AC13" s="301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</row>
    <row r="14" spans="1:40" s="306" customFormat="1" ht="15" customHeight="1">
      <c r="A14" s="304"/>
      <c r="B14" s="304"/>
      <c r="C14" s="304"/>
      <c r="D14" s="304"/>
      <c r="E14" s="304"/>
      <c r="F14" s="304"/>
      <c r="G14" s="311" t="s">
        <v>994</v>
      </c>
      <c r="H14" s="311"/>
      <c r="I14" s="311"/>
      <c r="J14" s="300"/>
      <c r="K14" s="300" t="s">
        <v>995</v>
      </c>
      <c r="L14" s="300" t="s">
        <v>996</v>
      </c>
      <c r="M14" s="300" t="s">
        <v>997</v>
      </c>
      <c r="N14" s="300" t="s">
        <v>991</v>
      </c>
      <c r="O14" s="300" t="s">
        <v>992</v>
      </c>
      <c r="P14" s="300" t="s">
        <v>993</v>
      </c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1"/>
      <c r="AC14" s="301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</row>
    <row r="15" spans="1:40" s="306" customFormat="1" ht="15" customHeight="1">
      <c r="A15" s="304"/>
      <c r="B15" s="304"/>
      <c r="C15" s="304"/>
      <c r="D15" s="304"/>
      <c r="E15" s="304"/>
      <c r="F15" s="304"/>
      <c r="G15" s="311" t="s">
        <v>998</v>
      </c>
      <c r="H15" s="311"/>
      <c r="I15" s="311"/>
      <c r="J15" s="300"/>
      <c r="K15" s="300" t="s">
        <v>999</v>
      </c>
      <c r="L15" s="300" t="s">
        <v>1000</v>
      </c>
      <c r="M15" s="300" t="s">
        <v>1001</v>
      </c>
      <c r="N15" s="300" t="s">
        <v>1002</v>
      </c>
      <c r="O15" s="300" t="s">
        <v>1000</v>
      </c>
      <c r="P15" s="300" t="s">
        <v>1003</v>
      </c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1"/>
      <c r="AC15" s="301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</row>
    <row r="16" spans="1:40" s="306" customFormat="1" ht="15" customHeight="1">
      <c r="A16" s="304"/>
      <c r="B16" s="304"/>
      <c r="C16" s="304"/>
      <c r="D16" s="304"/>
      <c r="E16" s="304"/>
      <c r="F16" s="304"/>
      <c r="G16" s="311" t="s">
        <v>1004</v>
      </c>
      <c r="H16" s="311"/>
      <c r="I16" s="311"/>
      <c r="J16" s="300"/>
      <c r="K16" s="300" t="s">
        <v>1005</v>
      </c>
      <c r="L16" s="300" t="s">
        <v>1006</v>
      </c>
      <c r="M16" s="300" t="s">
        <v>1007</v>
      </c>
      <c r="N16" s="300" t="s">
        <v>1008</v>
      </c>
      <c r="O16" s="300" t="s">
        <v>1009</v>
      </c>
      <c r="P16" s="300" t="s">
        <v>1010</v>
      </c>
      <c r="Q16" s="300" t="s">
        <v>1011</v>
      </c>
      <c r="R16" s="300" t="s">
        <v>1012</v>
      </c>
      <c r="S16" s="300" t="s">
        <v>1013</v>
      </c>
      <c r="T16" s="300" t="s">
        <v>1014</v>
      </c>
      <c r="U16" s="300"/>
      <c r="V16" s="300"/>
      <c r="W16" s="300"/>
      <c r="X16" s="300"/>
      <c r="Y16" s="300"/>
      <c r="Z16" s="300"/>
      <c r="AA16" s="300"/>
      <c r="AB16" s="301"/>
      <c r="AC16" s="301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</row>
    <row r="17" spans="1:40" s="306" customFormat="1" ht="15" customHeight="1">
      <c r="A17" s="304"/>
      <c r="B17" s="304"/>
      <c r="C17" s="304"/>
      <c r="D17" s="304"/>
      <c r="E17" s="304"/>
      <c r="F17" s="304"/>
      <c r="G17" s="311" t="s">
        <v>1015</v>
      </c>
      <c r="H17" s="311"/>
      <c r="I17" s="311"/>
      <c r="J17" s="300"/>
      <c r="K17" s="300" t="s">
        <v>1005</v>
      </c>
      <c r="L17" s="300" t="s">
        <v>1006</v>
      </c>
      <c r="M17" s="300" t="s">
        <v>1007</v>
      </c>
      <c r="N17" s="300" t="s">
        <v>1008</v>
      </c>
      <c r="O17" s="300" t="s">
        <v>1009</v>
      </c>
      <c r="P17" s="300" t="s">
        <v>1010</v>
      </c>
      <c r="Q17" s="300" t="s">
        <v>1011</v>
      </c>
      <c r="R17" s="300" t="s">
        <v>1012</v>
      </c>
      <c r="S17" s="300" t="s">
        <v>1016</v>
      </c>
      <c r="T17" s="300" t="s">
        <v>1017</v>
      </c>
      <c r="U17" s="300"/>
      <c r="V17" s="300"/>
      <c r="W17" s="300"/>
      <c r="X17" s="300"/>
      <c r="Y17" s="300"/>
      <c r="Z17" s="302"/>
      <c r="AA17" s="300"/>
      <c r="AB17" s="301"/>
      <c r="AC17" s="301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</row>
    <row r="18" spans="1:40" s="306" customFormat="1" ht="15" customHeight="1">
      <c r="A18" s="304"/>
      <c r="B18" s="304"/>
      <c r="C18" s="304"/>
      <c r="D18" s="304"/>
      <c r="E18" s="304"/>
      <c r="F18" s="304"/>
      <c r="G18" s="311" t="s">
        <v>1018</v>
      </c>
      <c r="H18" s="311"/>
      <c r="I18" s="311"/>
      <c r="J18" s="304"/>
      <c r="K18" s="300" t="s">
        <v>1019</v>
      </c>
      <c r="L18" s="300" t="s">
        <v>1020</v>
      </c>
      <c r="M18" s="300" t="s">
        <v>1021</v>
      </c>
      <c r="N18" s="300" t="s">
        <v>1022</v>
      </c>
      <c r="O18" s="300" t="s">
        <v>1023</v>
      </c>
      <c r="P18" s="306" t="s">
        <v>1024</v>
      </c>
      <c r="Q18" s="306" t="s">
        <v>1025</v>
      </c>
      <c r="R18" s="300" t="s">
        <v>1026</v>
      </c>
      <c r="S18" s="300" t="s">
        <v>1008</v>
      </c>
      <c r="T18" s="300" t="s">
        <v>1000</v>
      </c>
      <c r="U18" s="300" t="s">
        <v>1003</v>
      </c>
      <c r="V18" s="300"/>
      <c r="W18" s="300"/>
      <c r="X18" s="300"/>
      <c r="Y18" s="300"/>
      <c r="Z18" s="300"/>
      <c r="AA18" s="300"/>
      <c r="AB18" s="301"/>
      <c r="AC18" s="301"/>
      <c r="AD18" s="304"/>
      <c r="AE18" s="304"/>
      <c r="AF18" s="304"/>
      <c r="AG18" s="304"/>
      <c r="AH18" s="304"/>
      <c r="AI18" s="304"/>
      <c r="AJ18" s="304"/>
      <c r="AK18" s="304"/>
      <c r="AL18" s="304"/>
      <c r="AM18" s="304"/>
      <c r="AN18" s="304"/>
    </row>
    <row r="19" spans="1:40" s="306" customFormat="1" ht="15" customHeight="1">
      <c r="A19" s="304"/>
      <c r="B19" s="304"/>
      <c r="C19" s="304"/>
      <c r="D19" s="304"/>
      <c r="E19" s="304"/>
      <c r="F19" s="304"/>
      <c r="G19" s="300"/>
      <c r="H19" s="300"/>
      <c r="I19" s="300"/>
      <c r="J19" s="304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1"/>
      <c r="AC19" s="301"/>
      <c r="AD19" s="304"/>
      <c r="AE19" s="304"/>
      <c r="AF19" s="304"/>
      <c r="AG19" s="304"/>
      <c r="AH19" s="304"/>
      <c r="AI19" s="304"/>
      <c r="AJ19" s="304"/>
      <c r="AK19" s="304"/>
      <c r="AL19" s="304"/>
      <c r="AM19" s="304"/>
      <c r="AN19" s="304"/>
    </row>
    <row r="20" spans="1:40" s="306" customFormat="1" ht="15" customHeight="1">
      <c r="A20" s="304"/>
      <c r="B20" s="304"/>
      <c r="C20" s="304"/>
      <c r="D20" s="304"/>
      <c r="E20" s="304"/>
      <c r="F20" s="304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1"/>
      <c r="AC20" s="301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</row>
    <row r="21" spans="1:40" s="306" customFormat="1" ht="15" customHeight="1">
      <c r="A21" s="304"/>
      <c r="B21" s="304"/>
      <c r="C21" s="304"/>
      <c r="D21" s="304"/>
      <c r="E21" s="304"/>
      <c r="F21" s="304"/>
      <c r="AC21" s="305"/>
      <c r="AD21" s="304"/>
      <c r="AE21" s="304"/>
      <c r="AF21" s="304"/>
      <c r="AG21" s="304"/>
      <c r="AH21" s="304"/>
      <c r="AI21" s="304"/>
      <c r="AJ21" s="304"/>
      <c r="AK21" s="304"/>
      <c r="AL21" s="304"/>
      <c r="AM21" s="304"/>
      <c r="AN21" s="304"/>
    </row>
    <row r="22" spans="1:40" s="306" customFormat="1" ht="15" customHeight="1">
      <c r="A22" s="304"/>
      <c r="B22" s="304"/>
      <c r="C22" s="304"/>
      <c r="D22" s="304"/>
      <c r="E22" s="304"/>
      <c r="F22" s="304"/>
      <c r="AC22" s="305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</row>
    <row r="23" spans="1:40" s="306" customFormat="1" ht="15" customHeight="1">
      <c r="A23" s="304"/>
      <c r="B23" s="304"/>
      <c r="C23" s="304"/>
      <c r="D23" s="304"/>
      <c r="E23" s="304"/>
      <c r="F23" s="304"/>
      <c r="AC23" s="305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</row>
    <row r="24" spans="1:40" s="306" customFormat="1" ht="15" customHeight="1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5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</row>
    <row r="25" spans="1:40" s="306" customFormat="1" ht="15" customHeight="1">
      <c r="A25" s="304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5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</row>
    <row r="26" spans="1:40" s="306" customFormat="1" ht="15" customHeight="1">
      <c r="A26" s="304"/>
      <c r="B26" s="304"/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5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</row>
    <row r="27" spans="1:40" s="306" customFormat="1" ht="15" customHeight="1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5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</row>
    <row r="28" spans="1:40" s="306" customFormat="1" ht="1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5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/>
      <c r="AN28" s="304"/>
    </row>
    <row r="29" spans="1:40" s="306" customFormat="1" ht="15" customHeight="1">
      <c r="A29" s="304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5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</row>
    <row r="30" spans="1:40" s="306" customFormat="1" ht="15" customHeight="1">
      <c r="A30" s="304"/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4"/>
      <c r="R30" s="304"/>
      <c r="S30" s="304"/>
      <c r="T30" s="304"/>
      <c r="U30" s="304"/>
      <c r="V30" s="304"/>
      <c r="W30" s="304"/>
      <c r="X30" s="304"/>
      <c r="Y30" s="304"/>
      <c r="Z30" s="304"/>
      <c r="AA30" s="304"/>
      <c r="AB30" s="304"/>
      <c r="AC30" s="305"/>
      <c r="AD30" s="304"/>
      <c r="AE30" s="304"/>
      <c r="AF30" s="304"/>
      <c r="AG30" s="304"/>
      <c r="AH30" s="304"/>
      <c r="AI30" s="304"/>
      <c r="AJ30" s="304"/>
      <c r="AK30" s="304"/>
      <c r="AL30" s="304"/>
      <c r="AM30" s="304"/>
      <c r="AN30" s="304"/>
    </row>
    <row r="31" spans="1:40" s="306" customFormat="1" ht="15" customHeight="1">
      <c r="A31" s="304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5"/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</row>
    <row r="32" spans="1:40" s="306" customFormat="1" ht="15" customHeight="1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5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</row>
    <row r="33" spans="1:40" s="306" customFormat="1" ht="18" customHeight="1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5"/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</row>
    <row r="34" spans="1:40" s="306" customFormat="1" ht="18" customHeight="1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5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4"/>
    </row>
    <row r="35" spans="1:40" s="306" customFormat="1" ht="18" customHeight="1">
      <c r="A35" s="304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5"/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</row>
    <row r="36" spans="1:40" s="306" customFormat="1" ht="18" customHeight="1">
      <c r="A36" s="304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5"/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</row>
    <row r="37" spans="1:40" s="306" customFormat="1" ht="18" customHeight="1">
      <c r="A37" s="304"/>
      <c r="B37" s="304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5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</row>
    <row r="38" spans="1:40" s="306" customFormat="1" ht="18" customHeight="1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5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</row>
    <row r="39" spans="1:40" s="302" customFormat="1" ht="18" customHeight="1">
      <c r="A39" s="300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1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</row>
    <row r="40" spans="1:40" s="302" customFormat="1" ht="18" customHeight="1">
      <c r="A40" s="300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1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</row>
    <row r="41" spans="1:40" s="302" customFormat="1" ht="18" customHeight="1">
      <c r="A41" s="300"/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1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</row>
    <row r="42" spans="1:40" s="302" customFormat="1" ht="18" customHeight="1">
      <c r="A42" s="300"/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1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</row>
    <row r="43" spans="1:40" s="302" customFormat="1" ht="18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1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</row>
    <row r="44" spans="1:40" s="302" customFormat="1" ht="18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1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</row>
    <row r="45" spans="1:40" s="302" customFormat="1" ht="18" customHeight="1">
      <c r="A45" s="300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1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</row>
    <row r="46" spans="1:40" s="302" customFormat="1" ht="18" customHeight="1">
      <c r="A46" s="300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1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</row>
    <row r="47" spans="1:40" s="302" customFormat="1" ht="12.75">
      <c r="A47" s="300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1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</row>
    <row r="48" spans="1:40" s="302" customFormat="1" ht="12.75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1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</row>
    <row r="49" spans="1:40" s="302" customFormat="1" ht="12.75">
      <c r="A49" s="300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1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</row>
    <row r="50" spans="1:40" s="302" customFormat="1" ht="12.75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1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</row>
    <row r="51" spans="1:40" s="302" customFormat="1" ht="12.75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1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</row>
    <row r="52" spans="1:40" s="302" customFormat="1" ht="12.75">
      <c r="A52" s="300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1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</row>
    <row r="53" spans="1:40" s="302" customFormat="1" ht="12.75">
      <c r="A53" s="300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1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</row>
    <row r="54" spans="1:40" s="302" customFormat="1" ht="12.75">
      <c r="A54" s="300"/>
      <c r="B54" s="300"/>
      <c r="C54" s="300"/>
      <c r="D54" s="300"/>
      <c r="E54" s="300"/>
      <c r="F54" s="300"/>
      <c r="G54" s="300"/>
      <c r="H54" s="300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300"/>
      <c r="Z54" s="300"/>
      <c r="AA54" s="300"/>
      <c r="AB54" s="300"/>
      <c r="AC54" s="301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</row>
    <row r="55" spans="1:40" s="302" customFormat="1" ht="12.75">
      <c r="A55" s="300"/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1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</row>
    <row r="56" spans="1:40" s="302" customFormat="1" ht="12.75">
      <c r="A56" s="300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1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</row>
    <row r="57" spans="1:40" s="302" customFormat="1" ht="12.75">
      <c r="A57" s="30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1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</row>
    <row r="58" spans="1:40" s="302" customFormat="1" ht="12.75">
      <c r="A58" s="300"/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1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</row>
    <row r="59" spans="1:40" s="302" customFormat="1" ht="12.75">
      <c r="A59" s="300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1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</row>
    <row r="60" spans="1:40" s="302" customFormat="1" ht="12.75">
      <c r="A60" s="300"/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1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</row>
    <row r="61" spans="1:40" s="302" customFormat="1" ht="12.75">
      <c r="A61" s="300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1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</row>
    <row r="62" spans="1:40" s="302" customFormat="1" ht="12.75">
      <c r="A62" s="300"/>
      <c r="B62" s="300"/>
      <c r="C62" s="300"/>
      <c r="D62" s="300"/>
      <c r="E62" s="300"/>
      <c r="F62" s="300"/>
      <c r="G62" s="300"/>
      <c r="H62" s="300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300"/>
      <c r="Z62" s="300"/>
      <c r="AA62" s="300"/>
      <c r="AB62" s="300"/>
      <c r="AC62" s="301"/>
      <c r="AD62" s="300"/>
      <c r="AE62" s="300"/>
      <c r="AF62" s="300"/>
      <c r="AG62" s="300"/>
      <c r="AH62" s="300"/>
      <c r="AI62" s="300"/>
      <c r="AJ62" s="300"/>
      <c r="AK62" s="300"/>
      <c r="AL62" s="300"/>
      <c r="AM62" s="300"/>
      <c r="AN62" s="300"/>
    </row>
    <row r="63" spans="1:40" s="302" customFormat="1" ht="12.75">
      <c r="A63" s="300"/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1"/>
      <c r="AD63" s="300"/>
      <c r="AE63" s="300"/>
      <c r="AF63" s="300"/>
      <c r="AG63" s="300"/>
      <c r="AH63" s="300"/>
      <c r="AI63" s="300"/>
      <c r="AJ63" s="300"/>
      <c r="AK63" s="300"/>
      <c r="AL63" s="300"/>
      <c r="AM63" s="300"/>
      <c r="AN63" s="300"/>
    </row>
    <row r="64" spans="1:40" s="302" customFormat="1" ht="12.75">
      <c r="A64" s="300"/>
      <c r="B64" s="300"/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  <c r="W64" s="300"/>
      <c r="X64" s="300"/>
      <c r="Y64" s="300"/>
      <c r="Z64" s="300"/>
      <c r="AA64" s="300"/>
      <c r="AB64" s="300"/>
      <c r="AC64" s="301"/>
      <c r="AD64" s="300"/>
      <c r="AE64" s="300"/>
      <c r="AF64" s="300"/>
      <c r="AG64" s="300"/>
      <c r="AH64" s="300"/>
      <c r="AI64" s="300"/>
      <c r="AJ64" s="300"/>
      <c r="AK64" s="300"/>
      <c r="AL64" s="300"/>
      <c r="AM64" s="300"/>
      <c r="AN64" s="300"/>
    </row>
    <row r="65" spans="1:40" s="302" customFormat="1" ht="12.75">
      <c r="A65" s="300"/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  <c r="W65" s="300"/>
      <c r="X65" s="300"/>
      <c r="Y65" s="300"/>
      <c r="Z65" s="300"/>
      <c r="AA65" s="300"/>
      <c r="AB65" s="300"/>
      <c r="AC65" s="301"/>
      <c r="AD65" s="300"/>
      <c r="AE65" s="300"/>
      <c r="AF65" s="300"/>
      <c r="AG65" s="300"/>
      <c r="AH65" s="300"/>
      <c r="AI65" s="300"/>
      <c r="AJ65" s="300"/>
      <c r="AK65" s="300"/>
      <c r="AL65" s="300"/>
      <c r="AM65" s="300"/>
      <c r="AN65" s="300"/>
    </row>
    <row r="66" spans="1:40" s="302" customFormat="1" ht="12.75">
      <c r="A66" s="300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1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</row>
    <row r="67" spans="1:40" s="302" customFormat="1" ht="12.75">
      <c r="A67" s="300"/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1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</row>
    <row r="68" spans="1:40" s="302" customFormat="1" ht="12.75">
      <c r="A68" s="300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1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</row>
    <row r="69" spans="1:40" s="302" customFormat="1" ht="12.75">
      <c r="A69" s="300"/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300"/>
      <c r="Z69" s="300"/>
      <c r="AA69" s="300"/>
      <c r="AB69" s="300"/>
      <c r="AC69" s="301"/>
      <c r="AD69" s="300"/>
      <c r="AE69" s="300"/>
      <c r="AF69" s="300"/>
      <c r="AG69" s="300"/>
      <c r="AH69" s="300"/>
      <c r="AI69" s="300"/>
      <c r="AJ69" s="300"/>
      <c r="AK69" s="300"/>
      <c r="AL69" s="300"/>
      <c r="AM69" s="300"/>
      <c r="AN69" s="300"/>
    </row>
    <row r="70" spans="1:40" s="302" customFormat="1" ht="12.75">
      <c r="A70" s="300"/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0"/>
      <c r="X70" s="300"/>
      <c r="Y70" s="300"/>
      <c r="Z70" s="300"/>
      <c r="AA70" s="300"/>
      <c r="AB70" s="300"/>
      <c r="AC70" s="301"/>
      <c r="AD70" s="300"/>
      <c r="AE70" s="300"/>
      <c r="AF70" s="300"/>
      <c r="AG70" s="300"/>
      <c r="AH70" s="300"/>
      <c r="AI70" s="300"/>
      <c r="AJ70" s="300"/>
      <c r="AK70" s="300"/>
      <c r="AL70" s="300"/>
      <c r="AM70" s="300"/>
      <c r="AN70" s="300"/>
    </row>
    <row r="71" spans="1:40" s="302" customFormat="1" ht="12.75">
      <c r="A71" s="300"/>
      <c r="B71" s="300"/>
      <c r="C71" s="300"/>
      <c r="D71" s="300"/>
      <c r="E71" s="300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0"/>
      <c r="X71" s="300"/>
      <c r="Y71" s="300"/>
      <c r="Z71" s="300"/>
      <c r="AA71" s="300"/>
      <c r="AB71" s="300"/>
      <c r="AC71" s="301"/>
      <c r="AD71" s="300"/>
      <c r="AE71" s="300"/>
      <c r="AF71" s="300"/>
      <c r="AG71" s="300"/>
      <c r="AH71" s="300"/>
      <c r="AI71" s="300"/>
      <c r="AJ71" s="300"/>
      <c r="AK71" s="300"/>
      <c r="AL71" s="300"/>
      <c r="AM71" s="300"/>
      <c r="AN71" s="300"/>
    </row>
    <row r="72" spans="1:40" s="302" customFormat="1" ht="12.75">
      <c r="A72" s="300"/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0"/>
      <c r="X72" s="300"/>
      <c r="Y72" s="300"/>
      <c r="Z72" s="300"/>
      <c r="AA72" s="300"/>
      <c r="AB72" s="300"/>
      <c r="AC72" s="301"/>
      <c r="AD72" s="300"/>
      <c r="AE72" s="300"/>
      <c r="AF72" s="300"/>
      <c r="AG72" s="300"/>
      <c r="AH72" s="300"/>
      <c r="AI72" s="300"/>
      <c r="AJ72" s="300"/>
      <c r="AK72" s="300"/>
      <c r="AL72" s="300"/>
      <c r="AM72" s="300"/>
      <c r="AN72" s="300"/>
    </row>
    <row r="73" spans="1:40" s="302" customFormat="1" ht="12.75">
      <c r="A73" s="300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1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</row>
    <row r="74" spans="1:40" s="302" customFormat="1" ht="12.75">
      <c r="A74" s="300"/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  <c r="W74" s="300"/>
      <c r="X74" s="300"/>
      <c r="Y74" s="300"/>
      <c r="Z74" s="300"/>
      <c r="AA74" s="300"/>
      <c r="AB74" s="300"/>
      <c r="AC74" s="301"/>
      <c r="AD74" s="300"/>
      <c r="AE74" s="300"/>
      <c r="AF74" s="300"/>
      <c r="AG74" s="300"/>
      <c r="AH74" s="300"/>
      <c r="AI74" s="300"/>
      <c r="AJ74" s="300"/>
      <c r="AK74" s="300"/>
      <c r="AL74" s="300"/>
      <c r="AM74" s="300"/>
      <c r="AN74" s="300"/>
    </row>
    <row r="75" spans="1:40" s="302" customFormat="1" ht="12.75">
      <c r="A75" s="300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1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</row>
    <row r="76" spans="1:40" s="302" customFormat="1" ht="12.75">
      <c r="A76" s="300"/>
      <c r="B76" s="300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  <c r="AA76" s="300"/>
      <c r="AB76" s="300"/>
      <c r="AC76" s="301"/>
      <c r="AD76" s="300"/>
      <c r="AE76" s="300"/>
      <c r="AF76" s="300"/>
      <c r="AG76" s="300"/>
      <c r="AH76" s="300"/>
      <c r="AI76" s="300"/>
      <c r="AJ76" s="300"/>
      <c r="AK76" s="300"/>
      <c r="AL76" s="300"/>
      <c r="AM76" s="300"/>
      <c r="AN76" s="300"/>
    </row>
    <row r="77" spans="1:40" s="302" customFormat="1" ht="12.75">
      <c r="A77" s="300"/>
      <c r="B77" s="300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1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</row>
    <row r="78" spans="1:40" s="302" customFormat="1" ht="12.75">
      <c r="A78" s="300"/>
      <c r="B78" s="300"/>
      <c r="C78" s="300"/>
      <c r="D78" s="300"/>
      <c r="E78" s="300"/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1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</row>
    <row r="79" spans="1:40" s="302" customFormat="1" ht="12.75">
      <c r="A79" s="300"/>
      <c r="B79" s="300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1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</row>
    <row r="80" spans="1:40" s="302" customFormat="1" ht="12.75">
      <c r="A80" s="300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1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</row>
  </sheetData>
  <sheetProtection/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hyperlinks>
    <hyperlink ref="G11:I11" location="'9-1'!A1" display="９－１"/>
    <hyperlink ref="G12:I12" location="'9-2'!A1" display="９－２"/>
    <hyperlink ref="G13:I13" location="'9-3'!A1" display="９－３"/>
    <hyperlink ref="G14:I14" location="'9-4'!A1" display="９－４"/>
    <hyperlink ref="G15:I15" location="'9-5'!A1" display="９－５"/>
    <hyperlink ref="G16:I16" location="'9-6・7'!A1" display="９－６"/>
    <hyperlink ref="G18:I18" location="'9-8'!A1" display="９－８"/>
    <hyperlink ref="G17:I17" location="'9-6・7'!A55" display="９－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SheetLayoutView="100" zoomScalePageLayoutView="0" workbookViewId="0" topLeftCell="A4">
      <selection activeCell="K4" sqref="K1:O16384"/>
    </sheetView>
  </sheetViews>
  <sheetFormatPr defaultColWidth="9" defaultRowHeight="15"/>
  <cols>
    <col min="1" max="1" width="2.09765625" style="196" customWidth="1"/>
    <col min="2" max="2" width="4.09765625" style="196" customWidth="1"/>
    <col min="3" max="3" width="15.8984375" style="240" customWidth="1"/>
    <col min="4" max="4" width="0.8984375" style="240" customWidth="1"/>
    <col min="5" max="5" width="12.69921875" style="196" customWidth="1"/>
    <col min="6" max="6" width="12.8984375" style="241" customWidth="1"/>
    <col min="7" max="7" width="12.8984375" style="242" customWidth="1"/>
    <col min="8" max="8" width="12.8984375" style="196" customWidth="1"/>
    <col min="9" max="9" width="12.8984375" style="241" customWidth="1"/>
    <col min="10" max="16384" width="9" style="196" customWidth="1"/>
  </cols>
  <sheetData>
    <row r="1" spans="1:9" s="195" customFormat="1" ht="15" customHeight="1">
      <c r="A1" s="192" t="s">
        <v>13</v>
      </c>
      <c r="B1" s="193"/>
      <c r="C1" s="193"/>
      <c r="D1" s="193"/>
      <c r="E1" s="193"/>
      <c r="F1" s="193"/>
      <c r="G1" s="194"/>
      <c r="H1" s="193"/>
      <c r="I1" s="193"/>
    </row>
    <row r="2" spans="2:9" ht="15" customHeight="1">
      <c r="B2" s="197"/>
      <c r="C2" s="197"/>
      <c r="D2" s="197"/>
      <c r="E2" s="197"/>
      <c r="F2" s="197"/>
      <c r="G2" s="198"/>
      <c r="H2" s="199"/>
      <c r="I2" s="199" t="s">
        <v>337</v>
      </c>
    </row>
    <row r="3" spans="1:9" s="202" customFormat="1" ht="18" customHeight="1">
      <c r="A3" s="321" t="s">
        <v>14</v>
      </c>
      <c r="B3" s="322"/>
      <c r="C3" s="323"/>
      <c r="D3" s="200"/>
      <c r="E3" s="313" t="s">
        <v>902</v>
      </c>
      <c r="F3" s="313" t="s">
        <v>872</v>
      </c>
      <c r="G3" s="319" t="s">
        <v>903</v>
      </c>
      <c r="H3" s="201"/>
      <c r="I3" s="201"/>
    </row>
    <row r="4" spans="1:9" s="202" customFormat="1" ht="24" customHeight="1">
      <c r="A4" s="324"/>
      <c r="B4" s="325"/>
      <c r="C4" s="326"/>
      <c r="D4" s="203"/>
      <c r="E4" s="314"/>
      <c r="F4" s="314"/>
      <c r="G4" s="320"/>
      <c r="H4" s="204" t="s">
        <v>383</v>
      </c>
      <c r="I4" s="205" t="s">
        <v>15</v>
      </c>
    </row>
    <row r="5" spans="1:9" s="210" customFormat="1" ht="21" customHeight="1">
      <c r="A5" s="315" t="s">
        <v>16</v>
      </c>
      <c r="B5" s="315"/>
      <c r="C5" s="315"/>
      <c r="D5" s="206"/>
      <c r="E5" s="207">
        <v>2320787</v>
      </c>
      <c r="F5" s="207">
        <v>2361291</v>
      </c>
      <c r="G5" s="207">
        <f>G7+G33</f>
        <v>2376909</v>
      </c>
      <c r="H5" s="208">
        <f aca="true" t="shared" si="0" ref="H5:H33">G5/$G$5*100</f>
        <v>100</v>
      </c>
      <c r="I5" s="209">
        <f>(G5-F5)/F5*100</f>
        <v>0.6614178430358647</v>
      </c>
    </row>
    <row r="6" spans="1:25" s="210" customFormat="1" ht="9.75" customHeight="1">
      <c r="A6" s="211"/>
      <c r="B6" s="211"/>
      <c r="C6" s="211"/>
      <c r="D6" s="206"/>
      <c r="E6" s="207"/>
      <c r="F6" s="212"/>
      <c r="G6" s="212"/>
      <c r="H6" s="213"/>
      <c r="I6" s="214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6"/>
    </row>
    <row r="7" spans="1:9" s="210" customFormat="1" ht="21" customHeight="1">
      <c r="A7" s="315" t="s">
        <v>413</v>
      </c>
      <c r="B7" s="315"/>
      <c r="C7" s="315"/>
      <c r="D7" s="217"/>
      <c r="E7" s="207">
        <v>2300959</v>
      </c>
      <c r="F7" s="207">
        <v>2344292</v>
      </c>
      <c r="G7" s="207">
        <f>G14+G9+G19</f>
        <v>2365425</v>
      </c>
      <c r="H7" s="208">
        <f t="shared" si="0"/>
        <v>99.51685150756718</v>
      </c>
      <c r="I7" s="209">
        <f>(G7-F7)/F7*100</f>
        <v>0.9014661996031211</v>
      </c>
    </row>
    <row r="8" spans="1:9" s="210" customFormat="1" ht="9.75" customHeight="1">
      <c r="A8" s="218"/>
      <c r="B8" s="218"/>
      <c r="C8" s="218"/>
      <c r="D8" s="217"/>
      <c r="E8" s="207"/>
      <c r="F8" s="212"/>
      <c r="G8" s="212"/>
      <c r="H8" s="213"/>
      <c r="I8" s="214"/>
    </row>
    <row r="9" spans="1:9" s="219" customFormat="1" ht="21" customHeight="1">
      <c r="A9" s="198"/>
      <c r="B9" s="318" t="s">
        <v>17</v>
      </c>
      <c r="C9" s="318"/>
      <c r="D9" s="217"/>
      <c r="E9" s="212">
        <v>8048</v>
      </c>
      <c r="F9" s="212">
        <v>9860</v>
      </c>
      <c r="G9" s="212">
        <f>SUM(G10:G12)</f>
        <v>11759</v>
      </c>
      <c r="H9" s="208">
        <f t="shared" si="0"/>
        <v>0.49471814024011856</v>
      </c>
      <c r="I9" s="209">
        <f>(G9-F9)/F9*100</f>
        <v>19.259634888438136</v>
      </c>
    </row>
    <row r="10" spans="1:9" ht="21" customHeight="1">
      <c r="A10" s="220"/>
      <c r="B10" s="221" t="s">
        <v>374</v>
      </c>
      <c r="C10" s="273" t="s">
        <v>18</v>
      </c>
      <c r="D10" s="206"/>
      <c r="E10" s="212">
        <v>2921</v>
      </c>
      <c r="F10" s="212">
        <v>3385</v>
      </c>
      <c r="G10" s="212">
        <v>3972</v>
      </c>
      <c r="H10" s="208">
        <f t="shared" si="0"/>
        <v>0.16710778578397406</v>
      </c>
      <c r="I10" s="209">
        <f>(G10-F10)/F10*100</f>
        <v>17.341211225997046</v>
      </c>
    </row>
    <row r="11" spans="1:9" ht="21" customHeight="1">
      <c r="A11" s="220"/>
      <c r="B11" s="221" t="s">
        <v>19</v>
      </c>
      <c r="C11" s="273" t="s">
        <v>20</v>
      </c>
      <c r="D11" s="206"/>
      <c r="E11" s="212">
        <v>278</v>
      </c>
      <c r="F11" s="212">
        <v>238</v>
      </c>
      <c r="G11" s="212">
        <v>247</v>
      </c>
      <c r="H11" s="208">
        <f t="shared" si="0"/>
        <v>0.010391647303283381</v>
      </c>
      <c r="I11" s="209">
        <f>(G11-F11)/F11*100</f>
        <v>3.7815126050420167</v>
      </c>
    </row>
    <row r="12" spans="1:9" ht="21" customHeight="1">
      <c r="A12" s="220"/>
      <c r="B12" s="221" t="s">
        <v>21</v>
      </c>
      <c r="C12" s="273" t="s">
        <v>22</v>
      </c>
      <c r="D12" s="206"/>
      <c r="E12" s="212">
        <v>4849</v>
      </c>
      <c r="F12" s="212">
        <v>6237</v>
      </c>
      <c r="G12" s="212">
        <v>7540</v>
      </c>
      <c r="H12" s="208">
        <f t="shared" si="0"/>
        <v>0.31721870715286116</v>
      </c>
      <c r="I12" s="209">
        <f>(G12-F12)/F12*100</f>
        <v>20.89145422478756</v>
      </c>
    </row>
    <row r="13" spans="1:9" ht="9.75" customHeight="1">
      <c r="A13" s="220"/>
      <c r="B13" s="221"/>
      <c r="C13" s="222"/>
      <c r="D13" s="206"/>
      <c r="E13" s="212"/>
      <c r="F13" s="212"/>
      <c r="G13" s="212"/>
      <c r="H13" s="208"/>
      <c r="I13" s="223"/>
    </row>
    <row r="14" spans="1:9" s="219" customFormat="1" ht="21" customHeight="1">
      <c r="A14" s="198"/>
      <c r="B14" s="318" t="s">
        <v>23</v>
      </c>
      <c r="C14" s="318"/>
      <c r="D14" s="217"/>
      <c r="E14" s="212">
        <v>712125</v>
      </c>
      <c r="F14" s="212">
        <v>693384</v>
      </c>
      <c r="G14" s="212">
        <f>SUM(G15:G17)</f>
        <v>707907</v>
      </c>
      <c r="H14" s="208">
        <f t="shared" si="0"/>
        <v>29.782671528443032</v>
      </c>
      <c r="I14" s="209">
        <f>(G14-F14)/F14*100</f>
        <v>2.094510401162992</v>
      </c>
    </row>
    <row r="15" spans="1:9" ht="21" customHeight="1">
      <c r="A15" s="220"/>
      <c r="B15" s="221" t="s">
        <v>24</v>
      </c>
      <c r="C15" s="273" t="s">
        <v>25</v>
      </c>
      <c r="D15" s="206"/>
      <c r="E15" s="212">
        <v>2982</v>
      </c>
      <c r="F15" s="212">
        <v>2228</v>
      </c>
      <c r="G15" s="212">
        <v>1522</v>
      </c>
      <c r="H15" s="208">
        <f t="shared" si="0"/>
        <v>0.06403274168258019</v>
      </c>
      <c r="I15" s="209">
        <f aca="true" t="shared" si="1" ref="I15:I30">(G15-F15)/F15*100</f>
        <v>-31.687612208258525</v>
      </c>
    </row>
    <row r="16" spans="1:9" ht="21" customHeight="1">
      <c r="A16" s="220"/>
      <c r="B16" s="221" t="s">
        <v>26</v>
      </c>
      <c r="C16" s="273" t="s">
        <v>27</v>
      </c>
      <c r="D16" s="206"/>
      <c r="E16" s="212">
        <v>609919</v>
      </c>
      <c r="F16" s="212">
        <v>602552</v>
      </c>
      <c r="G16" s="212">
        <v>570305</v>
      </c>
      <c r="H16" s="208">
        <f t="shared" si="0"/>
        <v>23.99355633724303</v>
      </c>
      <c r="I16" s="209">
        <f t="shared" si="1"/>
        <v>-5.351737277446594</v>
      </c>
    </row>
    <row r="17" spans="1:9" ht="21" customHeight="1">
      <c r="A17" s="220"/>
      <c r="B17" s="221" t="s">
        <v>28</v>
      </c>
      <c r="C17" s="273" t="s">
        <v>29</v>
      </c>
      <c r="D17" s="206"/>
      <c r="E17" s="212">
        <v>99224</v>
      </c>
      <c r="F17" s="212">
        <v>88604</v>
      </c>
      <c r="G17" s="212">
        <v>136080</v>
      </c>
      <c r="H17" s="208">
        <f t="shared" si="0"/>
        <v>5.725082449517419</v>
      </c>
      <c r="I17" s="209">
        <f t="shared" si="1"/>
        <v>53.5822310505169</v>
      </c>
    </row>
    <row r="18" spans="1:9" ht="9.75" customHeight="1">
      <c r="A18" s="220"/>
      <c r="B18" s="221"/>
      <c r="C18" s="222"/>
      <c r="D18" s="206"/>
      <c r="E18" s="212"/>
      <c r="F18" s="212"/>
      <c r="G18" s="212"/>
      <c r="H18" s="208"/>
      <c r="I18" s="223"/>
    </row>
    <row r="19" spans="1:9" s="219" customFormat="1" ht="21" customHeight="1">
      <c r="A19" s="218"/>
      <c r="B19" s="318" t="s">
        <v>30</v>
      </c>
      <c r="C19" s="318"/>
      <c r="D19" s="217"/>
      <c r="E19" s="212">
        <v>1580786</v>
      </c>
      <c r="F19" s="212">
        <v>1641048</v>
      </c>
      <c r="G19" s="212">
        <f>SUM(G20:G31)</f>
        <v>1645759</v>
      </c>
      <c r="H19" s="208">
        <f t="shared" si="0"/>
        <v>69.23946183888403</v>
      </c>
      <c r="I19" s="209">
        <f t="shared" si="1"/>
        <v>0.2870726511351283</v>
      </c>
    </row>
    <row r="20" spans="1:9" ht="24">
      <c r="A20" s="224"/>
      <c r="B20" s="272" t="s">
        <v>31</v>
      </c>
      <c r="C20" s="273" t="s">
        <v>873</v>
      </c>
      <c r="D20" s="225"/>
      <c r="E20" s="212">
        <v>180523</v>
      </c>
      <c r="F20" s="212">
        <v>206013</v>
      </c>
      <c r="G20" s="212">
        <v>203683</v>
      </c>
      <c r="H20" s="208">
        <f t="shared" si="0"/>
        <v>8.569238452124166</v>
      </c>
      <c r="I20" s="209">
        <f t="shared" si="1"/>
        <v>-1.1309965875939867</v>
      </c>
    </row>
    <row r="21" spans="1:9" ht="21" customHeight="1">
      <c r="A21" s="224"/>
      <c r="B21" s="272" t="s">
        <v>32</v>
      </c>
      <c r="C21" s="273" t="s">
        <v>33</v>
      </c>
      <c r="D21" s="225"/>
      <c r="E21" s="212">
        <v>241586</v>
      </c>
      <c r="F21" s="212">
        <v>252168</v>
      </c>
      <c r="G21" s="212">
        <v>259167</v>
      </c>
      <c r="H21" s="208">
        <f t="shared" si="0"/>
        <v>10.903530593724875</v>
      </c>
      <c r="I21" s="209">
        <f t="shared" si="1"/>
        <v>2.77553059864852</v>
      </c>
    </row>
    <row r="22" spans="1:9" ht="21" customHeight="1">
      <c r="A22" s="224"/>
      <c r="B22" s="272" t="s">
        <v>34</v>
      </c>
      <c r="C22" s="273" t="s">
        <v>874</v>
      </c>
      <c r="D22" s="226"/>
      <c r="E22" s="212">
        <v>142239</v>
      </c>
      <c r="F22" s="212">
        <v>140876</v>
      </c>
      <c r="G22" s="212">
        <v>130157</v>
      </c>
      <c r="H22" s="208">
        <f t="shared" si="0"/>
        <v>5.475893271471478</v>
      </c>
      <c r="I22" s="209">
        <f t="shared" si="1"/>
        <v>-7.60881910332491</v>
      </c>
    </row>
    <row r="23" spans="1:9" ht="24">
      <c r="A23" s="224"/>
      <c r="B23" s="272" t="s">
        <v>35</v>
      </c>
      <c r="C23" s="273" t="s">
        <v>875</v>
      </c>
      <c r="D23" s="226"/>
      <c r="E23" s="212">
        <v>56105</v>
      </c>
      <c r="F23" s="212">
        <v>50803</v>
      </c>
      <c r="G23" s="212">
        <v>50457</v>
      </c>
      <c r="H23" s="208">
        <f t="shared" si="0"/>
        <v>2.1227989796832776</v>
      </c>
      <c r="I23" s="209">
        <f t="shared" si="1"/>
        <v>-0.6810621419994882</v>
      </c>
    </row>
    <row r="24" spans="1:9" ht="21" customHeight="1">
      <c r="A24" s="224"/>
      <c r="B24" s="272" t="s">
        <v>36</v>
      </c>
      <c r="C24" s="273" t="s">
        <v>411</v>
      </c>
      <c r="D24" s="225"/>
      <c r="E24" s="212">
        <v>57928</v>
      </c>
      <c r="F24" s="212">
        <v>61107</v>
      </c>
      <c r="G24" s="212">
        <v>62841</v>
      </c>
      <c r="H24" s="208">
        <f t="shared" si="0"/>
        <v>2.643811774030895</v>
      </c>
      <c r="I24" s="209">
        <f t="shared" si="1"/>
        <v>2.837645441602435</v>
      </c>
    </row>
    <row r="25" spans="1:9" ht="21" customHeight="1">
      <c r="A25" s="224"/>
      <c r="B25" s="272" t="s">
        <v>37</v>
      </c>
      <c r="C25" s="273" t="s">
        <v>375</v>
      </c>
      <c r="D25" s="225"/>
      <c r="E25" s="212">
        <v>99542</v>
      </c>
      <c r="F25" s="212">
        <v>99952</v>
      </c>
      <c r="G25" s="212">
        <v>94910</v>
      </c>
      <c r="H25" s="208">
        <f t="shared" si="0"/>
        <v>3.9930009941482822</v>
      </c>
      <c r="I25" s="209">
        <f t="shared" si="1"/>
        <v>-5.0444213222346725</v>
      </c>
    </row>
    <row r="26" spans="1:9" ht="21" customHeight="1">
      <c r="A26" s="224"/>
      <c r="B26" s="272" t="s">
        <v>38</v>
      </c>
      <c r="C26" s="273" t="s">
        <v>877</v>
      </c>
      <c r="D26" s="225"/>
      <c r="E26" s="212">
        <v>273044</v>
      </c>
      <c r="F26" s="212">
        <v>276058</v>
      </c>
      <c r="G26" s="212">
        <v>278257</v>
      </c>
      <c r="H26" s="208">
        <f t="shared" si="0"/>
        <v>11.706674508784308</v>
      </c>
      <c r="I26" s="209">
        <f t="shared" si="1"/>
        <v>0.7965717349252693</v>
      </c>
    </row>
    <row r="27" spans="1:9" ht="24">
      <c r="A27" s="224"/>
      <c r="B27" s="272" t="s">
        <v>412</v>
      </c>
      <c r="C27" s="273" t="s">
        <v>879</v>
      </c>
      <c r="D27" s="225"/>
      <c r="E27" s="212">
        <v>139392</v>
      </c>
      <c r="F27" s="212">
        <v>153021</v>
      </c>
      <c r="G27" s="212">
        <v>162706</v>
      </c>
      <c r="H27" s="208">
        <f t="shared" si="0"/>
        <v>6.845276785943424</v>
      </c>
      <c r="I27" s="209">
        <f>(G27-F27)/F27*100</f>
        <v>6.329196646211958</v>
      </c>
    </row>
    <row r="28" spans="1:9" ht="21" customHeight="1">
      <c r="A28" s="227"/>
      <c r="B28" s="272" t="s">
        <v>876</v>
      </c>
      <c r="C28" s="273" t="s">
        <v>39</v>
      </c>
      <c r="D28" s="225"/>
      <c r="E28" s="212">
        <v>57937</v>
      </c>
      <c r="F28" s="212">
        <v>58146</v>
      </c>
      <c r="G28" s="212">
        <v>57892</v>
      </c>
      <c r="H28" s="208">
        <f t="shared" si="0"/>
        <v>2.4356001849460793</v>
      </c>
      <c r="I28" s="209">
        <f>(G28-F28)/F28*100</f>
        <v>-0.43683142434561273</v>
      </c>
    </row>
    <row r="29" spans="1:9" ht="21" customHeight="1">
      <c r="A29" s="227"/>
      <c r="B29" s="272" t="s">
        <v>878</v>
      </c>
      <c r="C29" s="273" t="s">
        <v>882</v>
      </c>
      <c r="D29" s="225"/>
      <c r="E29" s="212">
        <v>73220</v>
      </c>
      <c r="F29" s="212">
        <v>78308</v>
      </c>
      <c r="G29" s="212">
        <v>84967</v>
      </c>
      <c r="H29" s="208">
        <f t="shared" si="0"/>
        <v>3.574684600882912</v>
      </c>
      <c r="I29" s="209">
        <f>(G29-F29)/F29*100</f>
        <v>8.503601164631966</v>
      </c>
    </row>
    <row r="30" spans="1:9" ht="24">
      <c r="A30" s="224"/>
      <c r="B30" s="272" t="s">
        <v>880</v>
      </c>
      <c r="C30" s="273" t="s">
        <v>883</v>
      </c>
      <c r="D30" s="225"/>
      <c r="E30" s="212">
        <v>148252</v>
      </c>
      <c r="F30" s="212">
        <v>153253</v>
      </c>
      <c r="G30" s="212">
        <v>154941</v>
      </c>
      <c r="H30" s="208">
        <f t="shared" si="0"/>
        <v>6.5185920033118645</v>
      </c>
      <c r="I30" s="209">
        <f t="shared" si="1"/>
        <v>1.1014466274722192</v>
      </c>
    </row>
    <row r="31" spans="1:9" ht="24">
      <c r="A31" s="227"/>
      <c r="B31" s="272" t="s">
        <v>881</v>
      </c>
      <c r="C31" s="273" t="s">
        <v>884</v>
      </c>
      <c r="D31" s="225"/>
      <c r="E31" s="212">
        <v>111018</v>
      </c>
      <c r="F31" s="212">
        <v>111343</v>
      </c>
      <c r="G31" s="212">
        <v>105781</v>
      </c>
      <c r="H31" s="208">
        <f t="shared" si="0"/>
        <v>4.450359689832467</v>
      </c>
      <c r="I31" s="209">
        <f>(G31-F31)/F31*100</f>
        <v>-4.995374653098982</v>
      </c>
    </row>
    <row r="32" spans="1:9" ht="9.75" customHeight="1">
      <c r="A32" s="227"/>
      <c r="B32" s="221"/>
      <c r="C32" s="222"/>
      <c r="D32" s="225"/>
      <c r="E32" s="212"/>
      <c r="F32" s="228"/>
      <c r="G32" s="228"/>
      <c r="H32" s="208"/>
      <c r="I32" s="209"/>
    </row>
    <row r="33" spans="2:9" s="210" customFormat="1" ht="21" customHeight="1">
      <c r="B33" s="315" t="s">
        <v>414</v>
      </c>
      <c r="C33" s="315"/>
      <c r="D33" s="229"/>
      <c r="E33" s="212">
        <v>19828</v>
      </c>
      <c r="F33" s="212">
        <v>16999</v>
      </c>
      <c r="G33" s="212">
        <v>11484</v>
      </c>
      <c r="H33" s="208">
        <f t="shared" si="0"/>
        <v>0.48314849243281927</v>
      </c>
      <c r="I33" s="209">
        <f>(G33-F33)/F33*100</f>
        <v>-32.443084887346316</v>
      </c>
    </row>
    <row r="34" spans="1:9" s="210" customFormat="1" ht="9.75" customHeight="1">
      <c r="A34" s="218"/>
      <c r="B34" s="218"/>
      <c r="C34" s="218"/>
      <c r="D34" s="229"/>
      <c r="E34" s="207"/>
      <c r="F34" s="207"/>
      <c r="G34" s="207"/>
      <c r="H34" s="208"/>
      <c r="I34" s="230"/>
    </row>
    <row r="35" spans="1:9" s="210" customFormat="1" ht="24.75" customHeight="1">
      <c r="A35" s="316" t="s">
        <v>335</v>
      </c>
      <c r="B35" s="317"/>
      <c r="C35" s="317"/>
      <c r="D35" s="231"/>
      <c r="E35" s="232">
        <v>8601</v>
      </c>
      <c r="F35" s="233">
        <v>8674</v>
      </c>
      <c r="G35" s="233">
        <v>8685</v>
      </c>
      <c r="H35" s="234" t="s">
        <v>753</v>
      </c>
      <c r="I35" s="235" t="s">
        <v>752</v>
      </c>
    </row>
    <row r="36" spans="3:9" s="236" customFormat="1" ht="12.75">
      <c r="C36" s="237"/>
      <c r="D36" s="237"/>
      <c r="G36" s="238"/>
      <c r="I36" s="239" t="s">
        <v>336</v>
      </c>
    </row>
    <row r="37" ht="12.75">
      <c r="G37" s="238"/>
    </row>
    <row r="38" ht="12.75">
      <c r="G38" s="238"/>
    </row>
    <row r="40" spans="3:7" ht="13.5" customHeight="1">
      <c r="C40" s="279" t="s">
        <v>889</v>
      </c>
      <c r="D40" s="279"/>
      <c r="E40" s="279"/>
      <c r="F40" s="279"/>
      <c r="G40" s="279"/>
    </row>
  </sheetData>
  <sheetProtection/>
  <mergeCells count="11">
    <mergeCell ref="G3:G4"/>
    <mergeCell ref="A5:C5"/>
    <mergeCell ref="A3:C4"/>
    <mergeCell ref="B9:C9"/>
    <mergeCell ref="A7:C7"/>
    <mergeCell ref="E3:E4"/>
    <mergeCell ref="F3:F4"/>
    <mergeCell ref="B33:C33"/>
    <mergeCell ref="A35:C35"/>
    <mergeCell ref="B14:C14"/>
    <mergeCell ref="B19:C19"/>
  </mergeCells>
  <printOptions/>
  <pageMargins left="0.5118110236220472" right="0.5118110236220472" top="0.7874015748031497" bottom="0.984251968503937" header="0.5118110236220472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K1" sqref="K1:N16384"/>
    </sheetView>
  </sheetViews>
  <sheetFormatPr defaultColWidth="8" defaultRowHeight="15"/>
  <cols>
    <col min="1" max="1" width="2.59765625" style="256" customWidth="1"/>
    <col min="2" max="2" width="3.59765625" style="256" customWidth="1"/>
    <col min="3" max="3" width="15.796875" style="256" customWidth="1"/>
    <col min="4" max="8" width="12.8984375" style="196" customWidth="1"/>
    <col min="9" max="16384" width="8" style="196" customWidth="1"/>
  </cols>
  <sheetData>
    <row r="1" spans="1:6" s="195" customFormat="1" ht="15" customHeight="1">
      <c r="A1" s="192" t="s">
        <v>40</v>
      </c>
      <c r="B1" s="193"/>
      <c r="C1" s="193"/>
      <c r="D1" s="193"/>
      <c r="E1" s="193"/>
      <c r="F1" s="193"/>
    </row>
    <row r="2" spans="1:8" ht="15" customHeight="1">
      <c r="A2" s="197"/>
      <c r="B2" s="197"/>
      <c r="C2" s="197"/>
      <c r="D2" s="197"/>
      <c r="E2" s="197"/>
      <c r="F2" s="197"/>
      <c r="H2" s="199" t="s">
        <v>337</v>
      </c>
    </row>
    <row r="3" spans="1:8" ht="18" customHeight="1">
      <c r="A3" s="329" t="s">
        <v>14</v>
      </c>
      <c r="B3" s="330"/>
      <c r="C3" s="331"/>
      <c r="D3" s="313" t="s">
        <v>902</v>
      </c>
      <c r="E3" s="313" t="s">
        <v>872</v>
      </c>
      <c r="F3" s="319" t="s">
        <v>903</v>
      </c>
      <c r="G3" s="201"/>
      <c r="H3" s="201"/>
    </row>
    <row r="4" spans="1:8" ht="24" customHeight="1">
      <c r="A4" s="332"/>
      <c r="B4" s="333"/>
      <c r="C4" s="334"/>
      <c r="D4" s="314"/>
      <c r="E4" s="314"/>
      <c r="F4" s="320"/>
      <c r="G4" s="204" t="s">
        <v>383</v>
      </c>
      <c r="H4" s="205" t="s">
        <v>15</v>
      </c>
    </row>
    <row r="5" spans="1:8" s="219" customFormat="1" ht="20.25" customHeight="1">
      <c r="A5" s="327" t="s">
        <v>41</v>
      </c>
      <c r="B5" s="335"/>
      <c r="C5" s="335"/>
      <c r="D5" s="280">
        <v>1450227</v>
      </c>
      <c r="E5" s="243">
        <v>1512306</v>
      </c>
      <c r="F5" s="243">
        <v>1528653</v>
      </c>
      <c r="G5" s="209">
        <v>100</v>
      </c>
      <c r="H5" s="209">
        <f>(F5-E5)/E5*100</f>
        <v>1.0809320335963755</v>
      </c>
    </row>
    <row r="6" spans="1:8" s="219" customFormat="1" ht="9.75" customHeight="1">
      <c r="A6" s="244"/>
      <c r="B6" s="245"/>
      <c r="C6" s="245"/>
      <c r="D6" s="281"/>
      <c r="E6" s="246"/>
      <c r="F6" s="246"/>
      <c r="G6" s="247"/>
      <c r="H6" s="247"/>
    </row>
    <row r="7" spans="1:8" s="219" customFormat="1" ht="20.25" customHeight="1">
      <c r="A7" s="327" t="s">
        <v>42</v>
      </c>
      <c r="B7" s="327"/>
      <c r="C7" s="327"/>
      <c r="D7" s="281">
        <v>942622</v>
      </c>
      <c r="E7" s="246">
        <v>947554</v>
      </c>
      <c r="F7" s="246">
        <v>961879</v>
      </c>
      <c r="G7" s="209">
        <f>F7/F5*100</f>
        <v>62.92330568153793</v>
      </c>
      <c r="H7" s="209">
        <f>(F7-E7)/E7*100</f>
        <v>1.5117871910202478</v>
      </c>
    </row>
    <row r="8" spans="1:8" ht="20.25" customHeight="1">
      <c r="A8" s="248"/>
      <c r="B8" s="327" t="s">
        <v>43</v>
      </c>
      <c r="C8" s="327"/>
      <c r="D8" s="281">
        <v>812686</v>
      </c>
      <c r="E8" s="246">
        <v>818235</v>
      </c>
      <c r="F8" s="246">
        <v>825051</v>
      </c>
      <c r="G8" s="209">
        <f>F8/F5*100</f>
        <v>53.972418855031194</v>
      </c>
      <c r="H8" s="209">
        <f>(F8-E8)/E8*100</f>
        <v>0.8330125208528112</v>
      </c>
    </row>
    <row r="9" spans="1:8" ht="20.25" customHeight="1">
      <c r="A9" s="248"/>
      <c r="B9" s="327" t="s">
        <v>44</v>
      </c>
      <c r="C9" s="327"/>
      <c r="D9" s="281">
        <v>127776</v>
      </c>
      <c r="E9" s="246">
        <v>125570</v>
      </c>
      <c r="F9" s="246">
        <v>132655</v>
      </c>
      <c r="G9" s="209">
        <f>F9/F5*100</f>
        <v>8.677901394234008</v>
      </c>
      <c r="H9" s="209">
        <f aca="true" t="shared" si="0" ref="H9:H27">(F9-E9)/E9*100</f>
        <v>5.642271243131321</v>
      </c>
    </row>
    <row r="10" spans="1:8" ht="20.25" customHeight="1">
      <c r="A10" s="248"/>
      <c r="B10" s="327" t="s">
        <v>45</v>
      </c>
      <c r="C10" s="327"/>
      <c r="D10" s="281">
        <v>2160</v>
      </c>
      <c r="E10" s="246">
        <v>3749</v>
      </c>
      <c r="F10" s="246">
        <v>4173</v>
      </c>
      <c r="G10" s="209">
        <f>F10/F5*100</f>
        <v>0.27298543227272637</v>
      </c>
      <c r="H10" s="209">
        <f t="shared" si="0"/>
        <v>11.309682582021873</v>
      </c>
    </row>
    <row r="11" spans="1:8" ht="9.75" customHeight="1">
      <c r="A11" s="248"/>
      <c r="B11" s="244"/>
      <c r="C11" s="244"/>
      <c r="D11" s="281"/>
      <c r="E11" s="246"/>
      <c r="F11" s="246"/>
      <c r="G11" s="249"/>
      <c r="H11" s="249"/>
    </row>
    <row r="12" spans="1:8" s="219" customFormat="1" ht="20.25" customHeight="1">
      <c r="A12" s="327" t="s">
        <v>46</v>
      </c>
      <c r="B12" s="327"/>
      <c r="C12" s="327"/>
      <c r="D12" s="281">
        <v>96217</v>
      </c>
      <c r="E12" s="246">
        <v>99293</v>
      </c>
      <c r="F12" s="246">
        <v>97442</v>
      </c>
      <c r="G12" s="209">
        <f>F12/F5*100</f>
        <v>6.374370115389169</v>
      </c>
      <c r="H12" s="209">
        <f t="shared" si="0"/>
        <v>-1.8641797508384277</v>
      </c>
    </row>
    <row r="13" spans="1:8" ht="20.25" customHeight="1">
      <c r="A13" s="248"/>
      <c r="B13" s="327" t="s">
        <v>47</v>
      </c>
      <c r="C13" s="327"/>
      <c r="D13" s="281">
        <v>-11323</v>
      </c>
      <c r="E13" s="246">
        <v>-10150</v>
      </c>
      <c r="F13" s="246">
        <v>-11142</v>
      </c>
      <c r="G13" s="209">
        <f>F13/F5*100</f>
        <v>-0.7288769917044613</v>
      </c>
      <c r="H13" s="209">
        <f t="shared" si="0"/>
        <v>9.773399014778326</v>
      </c>
    </row>
    <row r="14" spans="1:8" ht="20.25" customHeight="1">
      <c r="A14" s="248"/>
      <c r="B14" s="327" t="s">
        <v>48</v>
      </c>
      <c r="C14" s="327"/>
      <c r="D14" s="281">
        <v>106878</v>
      </c>
      <c r="E14" s="246">
        <v>108857</v>
      </c>
      <c r="F14" s="246">
        <v>108077</v>
      </c>
      <c r="G14" s="209">
        <f>F14/F5*100</f>
        <v>7.0700806527053555</v>
      </c>
      <c r="H14" s="209">
        <f>(F14-E14)/E14*100</f>
        <v>-0.7165363734073141</v>
      </c>
    </row>
    <row r="15" spans="1:8" ht="20.25" customHeight="1">
      <c r="A15" s="250"/>
      <c r="B15" s="244"/>
      <c r="C15" s="244" t="s">
        <v>56</v>
      </c>
      <c r="D15" s="281">
        <v>19109</v>
      </c>
      <c r="E15" s="246">
        <v>21745</v>
      </c>
      <c r="F15" s="246">
        <v>23729</v>
      </c>
      <c r="G15" s="209">
        <f>F15/F5*100</f>
        <v>1.5522816492689968</v>
      </c>
      <c r="H15" s="209">
        <f t="shared" si="0"/>
        <v>9.123936537134973</v>
      </c>
    </row>
    <row r="16" spans="1:8" ht="20.25" customHeight="1">
      <c r="A16" s="250"/>
      <c r="B16" s="244"/>
      <c r="C16" s="244" t="s">
        <v>57</v>
      </c>
      <c r="D16" s="281">
        <v>40461</v>
      </c>
      <c r="E16" s="246">
        <v>42187</v>
      </c>
      <c r="F16" s="246">
        <v>38644</v>
      </c>
      <c r="G16" s="209">
        <f>F16/F5*100</f>
        <v>2.5279772453264413</v>
      </c>
      <c r="H16" s="209">
        <f t="shared" si="0"/>
        <v>-8.3983217578875</v>
      </c>
    </row>
    <row r="17" spans="1:8" ht="20.25" customHeight="1">
      <c r="A17" s="250"/>
      <c r="B17" s="244"/>
      <c r="C17" s="269" t="s">
        <v>885</v>
      </c>
      <c r="D17" s="281">
        <v>34883</v>
      </c>
      <c r="E17" s="246">
        <v>32913</v>
      </c>
      <c r="F17" s="246">
        <v>30175</v>
      </c>
      <c r="G17" s="209">
        <f>F17/F5*100</f>
        <v>1.9739600811956672</v>
      </c>
      <c r="H17" s="209">
        <f t="shared" si="0"/>
        <v>-8.318901345972716</v>
      </c>
    </row>
    <row r="18" spans="1:8" ht="20.25" customHeight="1">
      <c r="A18" s="250"/>
      <c r="B18" s="244"/>
      <c r="C18" s="244" t="s">
        <v>49</v>
      </c>
      <c r="D18" s="281">
        <v>12425</v>
      </c>
      <c r="E18" s="246">
        <v>12012</v>
      </c>
      <c r="F18" s="246">
        <v>15529</v>
      </c>
      <c r="G18" s="209">
        <f>F18/F5*100</f>
        <v>1.0158616769142508</v>
      </c>
      <c r="H18" s="209">
        <f t="shared" si="0"/>
        <v>29.27905427905428</v>
      </c>
    </row>
    <row r="19" spans="1:8" ht="20.25" customHeight="1">
      <c r="A19" s="248"/>
      <c r="B19" s="327" t="s">
        <v>356</v>
      </c>
      <c r="C19" s="327"/>
      <c r="D19" s="281">
        <v>662</v>
      </c>
      <c r="E19" s="246">
        <v>586</v>
      </c>
      <c r="F19" s="246">
        <v>507</v>
      </c>
      <c r="G19" s="209">
        <f>F19/F5*100</f>
        <v>0.03316645438827517</v>
      </c>
      <c r="H19" s="209">
        <f>(F19-E19)/E19*100</f>
        <v>-13.48122866894198</v>
      </c>
    </row>
    <row r="20" spans="1:8" ht="9.75" customHeight="1">
      <c r="A20" s="250"/>
      <c r="B20" s="244"/>
      <c r="C20" s="244"/>
      <c r="D20" s="281"/>
      <c r="E20" s="246"/>
      <c r="F20" s="246"/>
      <c r="G20" s="249"/>
      <c r="H20" s="249"/>
    </row>
    <row r="21" spans="1:8" s="219" customFormat="1" ht="20.25" customHeight="1">
      <c r="A21" s="327" t="s">
        <v>50</v>
      </c>
      <c r="B21" s="327"/>
      <c r="C21" s="327"/>
      <c r="D21" s="281">
        <v>411388</v>
      </c>
      <c r="E21" s="246">
        <v>465459</v>
      </c>
      <c r="F21" s="246">
        <v>469332</v>
      </c>
      <c r="G21" s="209">
        <f>F21/F5*100</f>
        <v>30.7023242030729</v>
      </c>
      <c r="H21" s="209">
        <f t="shared" si="0"/>
        <v>0.8320818804663784</v>
      </c>
    </row>
    <row r="22" spans="1:8" ht="20.25" customHeight="1">
      <c r="A22" s="248"/>
      <c r="B22" s="315" t="s">
        <v>357</v>
      </c>
      <c r="C22" s="315"/>
      <c r="D22" s="281">
        <v>241618</v>
      </c>
      <c r="E22" s="246">
        <v>292168</v>
      </c>
      <c r="F22" s="246">
        <v>299675</v>
      </c>
      <c r="G22" s="209">
        <f>F22/F5*100</f>
        <v>19.603860392123</v>
      </c>
      <c r="H22" s="209">
        <f t="shared" si="0"/>
        <v>2.5694121190547903</v>
      </c>
    </row>
    <row r="23" spans="1:8" ht="20.25" customHeight="1">
      <c r="A23" s="248"/>
      <c r="B23" s="327" t="s">
        <v>51</v>
      </c>
      <c r="C23" s="327"/>
      <c r="D23" s="281">
        <v>315</v>
      </c>
      <c r="E23" s="246">
        <v>-396</v>
      </c>
      <c r="F23" s="246">
        <v>888</v>
      </c>
      <c r="G23" s="209">
        <f>F23/F5*100</f>
        <v>0.05809035798183107</v>
      </c>
      <c r="H23" s="209">
        <f>(F23-E23)/E23*100</f>
        <v>-324.24242424242425</v>
      </c>
    </row>
    <row r="24" spans="1:8" ht="20.25" customHeight="1">
      <c r="A24" s="248"/>
      <c r="B24" s="327" t="s">
        <v>52</v>
      </c>
      <c r="C24" s="327"/>
      <c r="D24" s="281">
        <v>169455</v>
      </c>
      <c r="E24" s="246">
        <v>173687</v>
      </c>
      <c r="F24" s="246">
        <v>168769</v>
      </c>
      <c r="G24" s="209">
        <f>F24/F5*100</f>
        <v>11.04037345296807</v>
      </c>
      <c r="H24" s="209">
        <f t="shared" si="0"/>
        <v>-2.831530281483358</v>
      </c>
    </row>
    <row r="25" spans="1:8" ht="20.25" customHeight="1">
      <c r="A25" s="250"/>
      <c r="B25" s="244"/>
      <c r="C25" s="244" t="s">
        <v>53</v>
      </c>
      <c r="D25" s="281">
        <v>1868</v>
      </c>
      <c r="E25" s="246">
        <v>2693</v>
      </c>
      <c r="F25" s="246">
        <v>2618</v>
      </c>
      <c r="G25" s="209">
        <f>F25/F5*100</f>
        <v>0.17126188873472267</v>
      </c>
      <c r="H25" s="209">
        <f t="shared" si="0"/>
        <v>-2.784998143334571</v>
      </c>
    </row>
    <row r="26" spans="1:8" ht="20.25" customHeight="1">
      <c r="A26" s="250"/>
      <c r="B26" s="244"/>
      <c r="C26" s="244" t="s">
        <v>54</v>
      </c>
      <c r="D26" s="281">
        <v>56504</v>
      </c>
      <c r="E26" s="246">
        <v>58329</v>
      </c>
      <c r="F26" s="246">
        <v>52002</v>
      </c>
      <c r="G26" s="209">
        <f>F26/F5*100</f>
        <v>3.4018184637062827</v>
      </c>
      <c r="H26" s="209">
        <f t="shared" si="0"/>
        <v>-10.847091498225582</v>
      </c>
    </row>
    <row r="27" spans="1:8" s="252" customFormat="1" ht="20.25" customHeight="1">
      <c r="A27" s="250"/>
      <c r="B27" s="244"/>
      <c r="C27" s="244" t="s">
        <v>55</v>
      </c>
      <c r="D27" s="281">
        <v>111083</v>
      </c>
      <c r="E27" s="251">
        <v>112665</v>
      </c>
      <c r="F27" s="251">
        <v>114149</v>
      </c>
      <c r="G27" s="209">
        <f>F27/F5*100</f>
        <v>7.4672931005270655</v>
      </c>
      <c r="H27" s="209">
        <f t="shared" si="0"/>
        <v>1.317179248213731</v>
      </c>
    </row>
    <row r="28" spans="1:8" s="252" customFormat="1" ht="9.75" customHeight="1">
      <c r="A28" s="250"/>
      <c r="B28" s="244"/>
      <c r="C28" s="244"/>
      <c r="D28" s="281"/>
      <c r="E28" s="251"/>
      <c r="F28" s="251"/>
      <c r="G28" s="209"/>
      <c r="H28" s="253"/>
    </row>
    <row r="29" spans="1:8" s="210" customFormat="1" ht="25.5" customHeight="1">
      <c r="A29" s="316" t="s">
        <v>553</v>
      </c>
      <c r="B29" s="328"/>
      <c r="C29" s="328"/>
      <c r="D29" s="282">
        <v>2706</v>
      </c>
      <c r="E29" s="254">
        <v>2823</v>
      </c>
      <c r="F29" s="254">
        <v>2860</v>
      </c>
      <c r="G29" s="255" t="s">
        <v>752</v>
      </c>
      <c r="H29" s="255" t="s">
        <v>752</v>
      </c>
    </row>
    <row r="30" spans="3:8" s="236" customFormat="1" ht="15.75" customHeight="1">
      <c r="C30" s="237"/>
      <c r="H30" s="239" t="s">
        <v>336</v>
      </c>
    </row>
    <row r="33" ht="12">
      <c r="C33" s="279" t="s">
        <v>889</v>
      </c>
    </row>
  </sheetData>
  <sheetProtection/>
  <mergeCells count="18">
    <mergeCell ref="F3:F4"/>
    <mergeCell ref="D3:D4"/>
    <mergeCell ref="E3:E4"/>
    <mergeCell ref="A12:C12"/>
    <mergeCell ref="B13:C13"/>
    <mergeCell ref="B19:C19"/>
    <mergeCell ref="A3:C4"/>
    <mergeCell ref="A5:C5"/>
    <mergeCell ref="B10:C10"/>
    <mergeCell ref="A7:C7"/>
    <mergeCell ref="B8:C8"/>
    <mergeCell ref="B9:C9"/>
    <mergeCell ref="A29:C29"/>
    <mergeCell ref="B23:C23"/>
    <mergeCell ref="B24:C24"/>
    <mergeCell ref="B14:C14"/>
    <mergeCell ref="A21:C21"/>
    <mergeCell ref="B22:C22"/>
  </mergeCells>
  <printOptions/>
  <pageMargins left="0.5118110236220472" right="0.5118110236220472" top="0.7874015748031497" bottom="0.5118110236220472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OutlineSymbols="0" zoomScaleSheetLayoutView="100" zoomScalePageLayoutView="0" workbookViewId="0" topLeftCell="A1">
      <selection activeCell="G18" sqref="G18:I18"/>
    </sheetView>
  </sheetViews>
  <sheetFormatPr defaultColWidth="10.69921875" defaultRowHeight="15"/>
  <cols>
    <col min="1" max="1" width="13.59765625" style="8" customWidth="1"/>
    <col min="2" max="7" width="12.09765625" style="8" customWidth="1"/>
    <col min="8" max="16384" width="10.69921875" style="8" customWidth="1"/>
  </cols>
  <sheetData>
    <row r="1" ht="15.75" customHeight="1">
      <c r="A1" s="9" t="s">
        <v>10</v>
      </c>
    </row>
    <row r="2" spans="6:7" ht="15.75" customHeight="1">
      <c r="F2" s="8" t="s">
        <v>4</v>
      </c>
      <c r="G2" s="12" t="s">
        <v>11</v>
      </c>
    </row>
    <row r="3" spans="1:7" ht="17.25" customHeight="1">
      <c r="A3" s="13"/>
      <c r="B3" s="14"/>
      <c r="C3" s="14"/>
      <c r="D3" s="14"/>
      <c r="E3" s="14"/>
      <c r="F3" s="14"/>
      <c r="G3" s="15"/>
    </row>
    <row r="4" spans="1:7" ht="17.25" customHeight="1">
      <c r="A4" s="16" t="s">
        <v>0</v>
      </c>
      <c r="B4" s="2" t="s">
        <v>5</v>
      </c>
      <c r="C4" s="2" t="s">
        <v>827</v>
      </c>
      <c r="D4" s="2" t="s">
        <v>6</v>
      </c>
      <c r="E4" s="7" t="s">
        <v>826</v>
      </c>
      <c r="F4" s="2" t="s">
        <v>7</v>
      </c>
      <c r="G4" s="3" t="s">
        <v>8</v>
      </c>
    </row>
    <row r="5" spans="1:7" ht="17.25" customHeight="1">
      <c r="A5" s="17"/>
      <c r="B5" s="18"/>
      <c r="C5" s="18"/>
      <c r="D5" s="18"/>
      <c r="E5" s="18"/>
      <c r="F5" s="18"/>
      <c r="G5" s="19"/>
    </row>
    <row r="6" spans="1:8" ht="19.5" customHeight="1">
      <c r="A6" s="271" t="s">
        <v>897</v>
      </c>
      <c r="B6" s="66">
        <v>36865</v>
      </c>
      <c r="C6" s="20">
        <v>2761</v>
      </c>
      <c r="D6" s="20">
        <v>135</v>
      </c>
      <c r="E6" s="20">
        <v>3361</v>
      </c>
      <c r="F6" s="20">
        <v>593</v>
      </c>
      <c r="G6" s="20">
        <v>11198</v>
      </c>
      <c r="H6" s="115"/>
    </row>
    <row r="7" spans="1:8" ht="19.5" customHeight="1">
      <c r="A7" s="184">
        <v>26</v>
      </c>
      <c r="B7" s="66">
        <v>37436</v>
      </c>
      <c r="C7" s="20">
        <v>2492</v>
      </c>
      <c r="D7" s="20">
        <v>117</v>
      </c>
      <c r="E7" s="20">
        <v>3210</v>
      </c>
      <c r="F7" s="20">
        <v>535</v>
      </c>
      <c r="G7" s="20">
        <v>12199</v>
      </c>
      <c r="H7" s="115"/>
    </row>
    <row r="8" spans="1:8" ht="19.5" customHeight="1">
      <c r="A8" s="184">
        <v>27</v>
      </c>
      <c r="B8" s="66">
        <v>41844</v>
      </c>
      <c r="C8" s="20">
        <v>2713</v>
      </c>
      <c r="D8" s="20">
        <v>114</v>
      </c>
      <c r="E8" s="20">
        <v>4225</v>
      </c>
      <c r="F8" s="20">
        <v>520</v>
      </c>
      <c r="G8" s="20">
        <v>12808</v>
      </c>
      <c r="H8" s="115"/>
    </row>
    <row r="9" spans="1:8" s="4" customFormat="1" ht="19.5" customHeight="1">
      <c r="A9" s="184">
        <v>28</v>
      </c>
      <c r="B9" s="66">
        <v>37948</v>
      </c>
      <c r="C9" s="20">
        <v>2380</v>
      </c>
      <c r="D9" s="20">
        <v>105</v>
      </c>
      <c r="E9" s="20">
        <v>3117</v>
      </c>
      <c r="F9" s="20">
        <v>520</v>
      </c>
      <c r="G9" s="20">
        <v>12422</v>
      </c>
      <c r="H9" s="106"/>
    </row>
    <row r="10" spans="1:8" ht="19.5" customHeight="1">
      <c r="A10" s="185">
        <v>29</v>
      </c>
      <c r="B10" s="69">
        <v>38135</v>
      </c>
      <c r="C10" s="67">
        <v>2334</v>
      </c>
      <c r="D10" s="67">
        <v>101</v>
      </c>
      <c r="E10" s="67">
        <v>3117</v>
      </c>
      <c r="F10" s="67">
        <v>528</v>
      </c>
      <c r="G10" s="67">
        <v>12072</v>
      </c>
      <c r="H10" s="115"/>
    </row>
    <row r="11" spans="1:8" ht="13.5" customHeight="1">
      <c r="A11" s="4"/>
      <c r="B11" s="20"/>
      <c r="C11" s="20"/>
      <c r="D11" s="20"/>
      <c r="E11" s="20"/>
      <c r="F11" s="20"/>
      <c r="G11" s="20"/>
      <c r="H11" s="115"/>
    </row>
    <row r="12" spans="1:8" ht="13.5" customHeight="1">
      <c r="A12" s="21"/>
      <c r="B12" s="21"/>
      <c r="C12" s="21"/>
      <c r="D12" s="21"/>
      <c r="E12" s="115"/>
      <c r="F12" s="21"/>
      <c r="G12" s="21"/>
      <c r="H12" s="115"/>
    </row>
    <row r="13" spans="1:8" ht="17.25" customHeight="1">
      <c r="A13" s="22"/>
      <c r="B13" s="166" t="s">
        <v>455</v>
      </c>
      <c r="C13" s="23" t="s">
        <v>460</v>
      </c>
      <c r="D13" s="24"/>
      <c r="E13" s="165" t="s">
        <v>457</v>
      </c>
      <c r="F13" s="14"/>
      <c r="G13" s="24"/>
      <c r="H13" s="115"/>
    </row>
    <row r="14" spans="1:8" ht="17.25" customHeight="1">
      <c r="A14" s="25" t="s">
        <v>0</v>
      </c>
      <c r="B14" s="1" t="s">
        <v>459</v>
      </c>
      <c r="C14" s="1" t="s">
        <v>459</v>
      </c>
      <c r="D14" s="1" t="s">
        <v>454</v>
      </c>
      <c r="E14" s="1" t="s">
        <v>459</v>
      </c>
      <c r="F14" s="2" t="s">
        <v>458</v>
      </c>
      <c r="G14" s="26" t="s">
        <v>9</v>
      </c>
      <c r="H14" s="115"/>
    </row>
    <row r="15" spans="1:8" ht="17.25" customHeight="1">
      <c r="A15" s="27"/>
      <c r="B15" s="28" t="s">
        <v>456</v>
      </c>
      <c r="C15" s="28" t="s">
        <v>461</v>
      </c>
      <c r="D15" s="29"/>
      <c r="E15" s="38" t="s">
        <v>462</v>
      </c>
      <c r="F15" s="18"/>
      <c r="G15" s="29"/>
      <c r="H15" s="115"/>
    </row>
    <row r="16" spans="1:8" ht="19.5" customHeight="1">
      <c r="A16" s="271" t="s">
        <v>897</v>
      </c>
      <c r="B16" s="105">
        <v>810</v>
      </c>
      <c r="C16" s="106">
        <v>315</v>
      </c>
      <c r="D16" s="20">
        <v>3624</v>
      </c>
      <c r="E16" s="20">
        <v>1103</v>
      </c>
      <c r="F16" s="20">
        <v>9651</v>
      </c>
      <c r="G16" s="20">
        <v>3313</v>
      </c>
      <c r="H16" s="115"/>
    </row>
    <row r="17" spans="1:8" ht="19.5" customHeight="1">
      <c r="A17" s="184">
        <v>26</v>
      </c>
      <c r="B17" s="105">
        <v>853</v>
      </c>
      <c r="C17" s="106">
        <v>362</v>
      </c>
      <c r="D17" s="20">
        <v>3669</v>
      </c>
      <c r="E17" s="20">
        <v>1297</v>
      </c>
      <c r="F17" s="20">
        <v>9658</v>
      </c>
      <c r="G17" s="20">
        <v>3043</v>
      </c>
      <c r="H17" s="115"/>
    </row>
    <row r="18" spans="1:8" ht="19.5" customHeight="1">
      <c r="A18" s="184">
        <v>27</v>
      </c>
      <c r="B18" s="105">
        <v>913</v>
      </c>
      <c r="C18" s="106">
        <v>438</v>
      </c>
      <c r="D18" s="20">
        <v>3960</v>
      </c>
      <c r="E18" s="20">
        <v>1940</v>
      </c>
      <c r="F18" s="20">
        <v>10833</v>
      </c>
      <c r="G18" s="20">
        <v>3381</v>
      </c>
      <c r="H18" s="115"/>
    </row>
    <row r="19" spans="1:8" s="4" customFormat="1" ht="19.5" customHeight="1">
      <c r="A19" s="184">
        <v>28</v>
      </c>
      <c r="B19" s="105">
        <v>869</v>
      </c>
      <c r="C19" s="106">
        <v>482</v>
      </c>
      <c r="D19" s="20">
        <v>3409</v>
      </c>
      <c r="E19" s="20">
        <v>1720</v>
      </c>
      <c r="F19" s="20">
        <v>10066</v>
      </c>
      <c r="G19" s="20">
        <v>2858</v>
      </c>
      <c r="H19" s="106"/>
    </row>
    <row r="20" spans="1:8" ht="19.5" customHeight="1">
      <c r="A20" s="185">
        <v>29</v>
      </c>
      <c r="B20" s="177">
        <v>849</v>
      </c>
      <c r="C20" s="176">
        <v>557</v>
      </c>
      <c r="D20" s="64">
        <v>3228</v>
      </c>
      <c r="E20" s="64">
        <v>1999</v>
      </c>
      <c r="F20" s="64">
        <v>11032</v>
      </c>
      <c r="G20" s="67">
        <v>2316</v>
      </c>
      <c r="H20" s="115"/>
    </row>
    <row r="21" spans="1:7" ht="14.25" customHeight="1">
      <c r="A21" s="8" t="s">
        <v>829</v>
      </c>
      <c r="B21" s="4"/>
      <c r="E21" s="12"/>
      <c r="G21" s="12" t="s">
        <v>12</v>
      </c>
    </row>
    <row r="22" ht="12.75">
      <c r="A22" s="4" t="s">
        <v>828</v>
      </c>
    </row>
  </sheetData>
  <sheetProtection/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OutlineSymbols="0" zoomScalePageLayoutView="0" workbookViewId="0" topLeftCell="A1">
      <selection activeCell="G18" sqref="G18:I18"/>
    </sheetView>
  </sheetViews>
  <sheetFormatPr defaultColWidth="9" defaultRowHeight="15"/>
  <cols>
    <col min="1" max="1" width="13.59765625" style="8" customWidth="1"/>
    <col min="2" max="4" width="23.59765625" style="8" customWidth="1"/>
    <col min="5" max="5" width="16.09765625" style="8" bestFit="1" customWidth="1"/>
    <col min="6" max="16384" width="9" style="11" customWidth="1"/>
  </cols>
  <sheetData>
    <row r="1" spans="1:6" ht="15.75" customHeight="1">
      <c r="A1" s="71" t="s">
        <v>549</v>
      </c>
      <c r="B1" s="40"/>
      <c r="C1" s="40"/>
      <c r="D1" s="40"/>
      <c r="F1" s="10"/>
    </row>
    <row r="2" spans="1:4" ht="15.75" customHeight="1">
      <c r="A2" s="40"/>
      <c r="B2" s="40"/>
      <c r="C2" s="40"/>
      <c r="D2" s="75" t="s">
        <v>550</v>
      </c>
    </row>
    <row r="3" spans="1:4" ht="21" customHeight="1">
      <c r="A3" s="336" t="s">
        <v>0</v>
      </c>
      <c r="B3" s="338" t="s">
        <v>1</v>
      </c>
      <c r="C3" s="338" t="s">
        <v>551</v>
      </c>
      <c r="D3" s="340" t="s">
        <v>552</v>
      </c>
    </row>
    <row r="4" spans="1:4" ht="21" customHeight="1">
      <c r="A4" s="337"/>
      <c r="B4" s="339"/>
      <c r="C4" s="339"/>
      <c r="D4" s="341"/>
    </row>
    <row r="5" spans="1:4" ht="18" customHeight="1">
      <c r="A5" s="259" t="s">
        <v>904</v>
      </c>
      <c r="B5" s="257">
        <v>829704502</v>
      </c>
      <c r="C5" s="258">
        <v>36360960</v>
      </c>
      <c r="D5" s="258">
        <v>793343542</v>
      </c>
    </row>
    <row r="6" spans="1:4" ht="18" customHeight="1">
      <c r="A6" s="260" t="s">
        <v>905</v>
      </c>
      <c r="B6" s="257">
        <v>810552599</v>
      </c>
      <c r="C6" s="258">
        <v>36958780</v>
      </c>
      <c r="D6" s="258">
        <v>773593819</v>
      </c>
    </row>
    <row r="7" spans="1:4" ht="18" customHeight="1">
      <c r="A7" s="260" t="s">
        <v>117</v>
      </c>
      <c r="B7" s="108">
        <v>777153666</v>
      </c>
      <c r="C7" s="109">
        <v>34795700</v>
      </c>
      <c r="D7" s="109">
        <v>742357966</v>
      </c>
    </row>
    <row r="8" spans="1:5" s="10" customFormat="1" ht="18" customHeight="1">
      <c r="A8" s="260" t="s">
        <v>118</v>
      </c>
      <c r="B8" s="108">
        <v>734259914</v>
      </c>
      <c r="C8" s="109">
        <v>27988560</v>
      </c>
      <c r="D8" s="109">
        <v>706271354</v>
      </c>
      <c r="E8" s="103"/>
    </row>
    <row r="9" spans="1:5" s="10" customFormat="1" ht="18" customHeight="1">
      <c r="A9" s="261" t="s">
        <v>120</v>
      </c>
      <c r="B9" s="293">
        <v>693649376</v>
      </c>
      <c r="C9" s="294">
        <v>21465720</v>
      </c>
      <c r="D9" s="294">
        <v>672183656</v>
      </c>
      <c r="E9" s="8"/>
    </row>
    <row r="10" spans="1:4" ht="14.25" customHeight="1">
      <c r="A10" s="39" t="s">
        <v>370</v>
      </c>
      <c r="B10" s="39"/>
      <c r="C10" s="39"/>
      <c r="D10" s="40"/>
    </row>
    <row r="11" spans="1:4" ht="12.75">
      <c r="A11" s="40"/>
      <c r="B11" s="40"/>
      <c r="C11" s="40"/>
      <c r="D11" s="110" t="s">
        <v>343</v>
      </c>
    </row>
  </sheetData>
  <sheetProtection/>
  <mergeCells count="4">
    <mergeCell ref="A3:A4"/>
    <mergeCell ref="B3:B4"/>
    <mergeCell ref="C3:C4"/>
    <mergeCell ref="D3:D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9"/>
  <sheetViews>
    <sheetView showGridLines="0" showOutlineSymbols="0" zoomScaleSheetLayoutView="80" zoomScalePageLayoutView="0" workbookViewId="0" topLeftCell="A127">
      <pane xSplit="2" topLeftCell="C1" activePane="topRight" state="frozen"/>
      <selection pane="topLeft" activeCell="G18" sqref="G18:I18"/>
      <selection pane="topRight" activeCell="G15" sqref="A13:G15"/>
    </sheetView>
  </sheetViews>
  <sheetFormatPr defaultColWidth="10.69921875" defaultRowHeight="15"/>
  <cols>
    <col min="1" max="1" width="6.5" style="32" customWidth="1"/>
    <col min="2" max="2" width="35.296875" style="122" customWidth="1"/>
    <col min="3" max="6" width="14" style="122" customWidth="1"/>
    <col min="7" max="7" width="14" style="156" customWidth="1"/>
    <col min="8" max="8" width="41.69921875" style="122" customWidth="1"/>
    <col min="9" max="9" width="21.09765625" style="122" customWidth="1"/>
    <col min="10" max="10" width="17.69921875" style="157" customWidth="1"/>
    <col min="11" max="11" width="15.09765625" style="122" customWidth="1"/>
    <col min="12" max="12" width="14.8984375" style="122" customWidth="1"/>
    <col min="13" max="16384" width="10.69921875" style="32" customWidth="1"/>
  </cols>
  <sheetData>
    <row r="1" spans="1:12" s="30" customFormat="1" ht="16.5" customHeight="1">
      <c r="A1" s="284" t="s">
        <v>545</v>
      </c>
      <c r="B1" s="116"/>
      <c r="C1" s="116"/>
      <c r="D1" s="116"/>
      <c r="E1" s="116"/>
      <c r="F1" s="116"/>
      <c r="G1" s="117"/>
      <c r="H1" s="118"/>
      <c r="I1" s="118"/>
      <c r="J1" s="118"/>
      <c r="K1" s="118"/>
      <c r="L1" s="118"/>
    </row>
    <row r="2" spans="1:12" ht="13.5" customHeight="1">
      <c r="A2" s="31"/>
      <c r="B2" s="119"/>
      <c r="C2" s="119"/>
      <c r="D2" s="119"/>
      <c r="E2" s="119"/>
      <c r="F2" s="119"/>
      <c r="G2" s="120"/>
      <c r="H2" s="121"/>
      <c r="I2" s="121"/>
      <c r="J2" s="118"/>
      <c r="L2" s="123" t="s">
        <v>494</v>
      </c>
    </row>
    <row r="3" spans="1:12" ht="15.75" customHeight="1">
      <c r="A3" s="346" t="s">
        <v>493</v>
      </c>
      <c r="B3" s="348" t="s">
        <v>955</v>
      </c>
      <c r="C3" s="124" t="s">
        <v>58</v>
      </c>
      <c r="D3" s="124"/>
      <c r="E3" s="124"/>
      <c r="F3" s="124"/>
      <c r="G3" s="125"/>
      <c r="H3" s="348" t="s">
        <v>59</v>
      </c>
      <c r="I3" s="342" t="s">
        <v>60</v>
      </c>
      <c r="J3" s="126"/>
      <c r="K3" s="342" t="s">
        <v>544</v>
      </c>
      <c r="L3" s="344" t="s">
        <v>382</v>
      </c>
    </row>
    <row r="4" spans="1:12" ht="55.5" customHeight="1">
      <c r="A4" s="347"/>
      <c r="B4" s="349"/>
      <c r="C4" s="127" t="s">
        <v>920</v>
      </c>
      <c r="D4" s="127" t="s">
        <v>854</v>
      </c>
      <c r="E4" s="127" t="s">
        <v>855</v>
      </c>
      <c r="F4" s="127" t="s">
        <v>856</v>
      </c>
      <c r="G4" s="127" t="s">
        <v>921</v>
      </c>
      <c r="H4" s="349"/>
      <c r="I4" s="343"/>
      <c r="J4" s="128" t="s">
        <v>62</v>
      </c>
      <c r="K4" s="343"/>
      <c r="L4" s="345"/>
    </row>
    <row r="5" spans="1:12" s="33" customFormat="1" ht="20.25" customHeight="1">
      <c r="A5" s="44" t="s">
        <v>63</v>
      </c>
      <c r="B5" s="129" t="s">
        <v>543</v>
      </c>
      <c r="C5" s="130">
        <v>69900</v>
      </c>
      <c r="D5" s="130">
        <v>69900</v>
      </c>
      <c r="E5" s="130">
        <v>69900</v>
      </c>
      <c r="F5" s="130">
        <v>70600</v>
      </c>
      <c r="G5" s="130">
        <v>72000</v>
      </c>
      <c r="H5" s="129" t="s">
        <v>421</v>
      </c>
      <c r="I5" s="129" t="s">
        <v>584</v>
      </c>
      <c r="J5" s="45" t="s">
        <v>64</v>
      </c>
      <c r="K5" s="129" t="s">
        <v>542</v>
      </c>
      <c r="L5" s="131" t="s">
        <v>502</v>
      </c>
    </row>
    <row r="6" spans="1:12" s="33" customFormat="1" ht="20.25" customHeight="1">
      <c r="A6" s="16" t="s">
        <v>66</v>
      </c>
      <c r="B6" s="45" t="s">
        <v>541</v>
      </c>
      <c r="C6" s="132">
        <v>24700</v>
      </c>
      <c r="D6" s="132">
        <v>23800</v>
      </c>
      <c r="E6" s="132">
        <v>22900</v>
      </c>
      <c r="F6" s="133">
        <v>21900</v>
      </c>
      <c r="G6" s="133">
        <v>21000</v>
      </c>
      <c r="H6" s="45" t="s">
        <v>580</v>
      </c>
      <c r="I6" s="45" t="s">
        <v>585</v>
      </c>
      <c r="J6" s="45" t="s">
        <v>73</v>
      </c>
      <c r="K6" s="45" t="s">
        <v>746</v>
      </c>
      <c r="L6" s="131" t="s">
        <v>508</v>
      </c>
    </row>
    <row r="7" spans="1:12" s="33" customFormat="1" ht="20.25" customHeight="1">
      <c r="A7" s="270" t="s">
        <v>68</v>
      </c>
      <c r="B7" s="45" t="s">
        <v>69</v>
      </c>
      <c r="C7" s="133">
        <v>90500</v>
      </c>
      <c r="D7" s="133">
        <v>89900</v>
      </c>
      <c r="E7" s="133">
        <v>89200</v>
      </c>
      <c r="F7" s="133">
        <v>88800</v>
      </c>
      <c r="G7" s="133">
        <v>88500</v>
      </c>
      <c r="H7" s="45" t="s">
        <v>581</v>
      </c>
      <c r="I7" s="45" t="s">
        <v>586</v>
      </c>
      <c r="J7" s="45" t="s">
        <v>64</v>
      </c>
      <c r="K7" s="45" t="s">
        <v>540</v>
      </c>
      <c r="L7" s="131" t="s">
        <v>503</v>
      </c>
    </row>
    <row r="8" spans="1:12" s="33" customFormat="1" ht="20.25" customHeight="1">
      <c r="A8" s="270" t="s">
        <v>70</v>
      </c>
      <c r="B8" s="45" t="s">
        <v>71</v>
      </c>
      <c r="C8" s="133">
        <v>46000</v>
      </c>
      <c r="D8" s="133">
        <v>43900</v>
      </c>
      <c r="E8" s="133">
        <v>41900</v>
      </c>
      <c r="F8" s="133">
        <v>40000</v>
      </c>
      <c r="G8" s="133">
        <v>38500</v>
      </c>
      <c r="H8" s="45" t="s">
        <v>72</v>
      </c>
      <c r="I8" s="45" t="s">
        <v>587</v>
      </c>
      <c r="J8" s="45" t="s">
        <v>73</v>
      </c>
      <c r="K8" s="45" t="s">
        <v>582</v>
      </c>
      <c r="L8" s="131" t="s">
        <v>503</v>
      </c>
    </row>
    <row r="9" spans="1:12" s="33" customFormat="1" ht="20.25" customHeight="1">
      <c r="A9" s="270" t="s">
        <v>74</v>
      </c>
      <c r="B9" s="45" t="s">
        <v>424</v>
      </c>
      <c r="C9" s="132">
        <v>33000</v>
      </c>
      <c r="D9" s="132">
        <v>32000</v>
      </c>
      <c r="E9" s="132">
        <v>30800</v>
      </c>
      <c r="F9" s="133">
        <v>30000</v>
      </c>
      <c r="G9" s="133">
        <v>29200</v>
      </c>
      <c r="H9" s="45" t="s">
        <v>401</v>
      </c>
      <c r="I9" s="45" t="s">
        <v>583</v>
      </c>
      <c r="J9" s="45" t="s">
        <v>73</v>
      </c>
      <c r="K9" s="45" t="s">
        <v>447</v>
      </c>
      <c r="L9" s="131" t="s">
        <v>508</v>
      </c>
    </row>
    <row r="10" spans="1:12" s="33" customFormat="1" ht="20.25" customHeight="1">
      <c r="A10" s="270" t="s">
        <v>76</v>
      </c>
      <c r="B10" s="45" t="s">
        <v>77</v>
      </c>
      <c r="C10" s="133">
        <v>98500</v>
      </c>
      <c r="D10" s="133">
        <v>98800</v>
      </c>
      <c r="E10" s="133">
        <v>99100</v>
      </c>
      <c r="F10" s="133">
        <v>99200</v>
      </c>
      <c r="G10" s="133">
        <v>99400</v>
      </c>
      <c r="H10" s="45" t="s">
        <v>539</v>
      </c>
      <c r="I10" s="45" t="s">
        <v>923</v>
      </c>
      <c r="J10" s="45" t="s">
        <v>64</v>
      </c>
      <c r="K10" s="45" t="s">
        <v>590</v>
      </c>
      <c r="L10" s="134" t="s">
        <v>506</v>
      </c>
    </row>
    <row r="11" spans="1:12" s="33" customFormat="1" ht="20.25" customHeight="1">
      <c r="A11" s="270" t="s">
        <v>78</v>
      </c>
      <c r="B11" s="45" t="s">
        <v>568</v>
      </c>
      <c r="C11" s="133">
        <v>92500</v>
      </c>
      <c r="D11" s="133">
        <v>93400</v>
      </c>
      <c r="E11" s="133">
        <v>94200</v>
      </c>
      <c r="F11" s="133">
        <v>94800</v>
      </c>
      <c r="G11" s="133">
        <v>95500</v>
      </c>
      <c r="H11" s="45" t="s">
        <v>591</v>
      </c>
      <c r="I11" s="45" t="s">
        <v>589</v>
      </c>
      <c r="J11" s="45" t="s">
        <v>64</v>
      </c>
      <c r="K11" s="45" t="s">
        <v>592</v>
      </c>
      <c r="L11" s="131" t="s">
        <v>503</v>
      </c>
    </row>
    <row r="12" spans="1:13" s="11" customFormat="1" ht="20.25" customHeight="1">
      <c r="A12" s="270">
        <v>8</v>
      </c>
      <c r="B12" s="45" t="s">
        <v>79</v>
      </c>
      <c r="C12" s="133">
        <v>60100</v>
      </c>
      <c r="D12" s="133">
        <v>59000</v>
      </c>
      <c r="E12" s="133">
        <v>58000</v>
      </c>
      <c r="F12" s="133">
        <v>57000</v>
      </c>
      <c r="G12" s="133">
        <v>56100</v>
      </c>
      <c r="H12" s="45" t="s">
        <v>80</v>
      </c>
      <c r="I12" s="45" t="s">
        <v>588</v>
      </c>
      <c r="J12" s="45" t="s">
        <v>64</v>
      </c>
      <c r="K12" s="45" t="s">
        <v>81</v>
      </c>
      <c r="L12" s="131" t="s">
        <v>82</v>
      </c>
      <c r="M12" s="10"/>
    </row>
    <row r="13" spans="1:12" s="33" customFormat="1" ht="20.25" customHeight="1">
      <c r="A13" s="270" t="s">
        <v>83</v>
      </c>
      <c r="B13" s="45" t="s">
        <v>377</v>
      </c>
      <c r="C13" s="133">
        <v>71000</v>
      </c>
      <c r="D13" s="133">
        <v>70400</v>
      </c>
      <c r="E13" s="133">
        <v>70000</v>
      </c>
      <c r="F13" s="133">
        <v>69500</v>
      </c>
      <c r="G13" s="133">
        <v>69300</v>
      </c>
      <c r="H13" s="45" t="s">
        <v>538</v>
      </c>
      <c r="I13" s="45" t="s">
        <v>589</v>
      </c>
      <c r="J13" s="45" t="s">
        <v>64</v>
      </c>
      <c r="K13" s="45" t="s">
        <v>857</v>
      </c>
      <c r="L13" s="131" t="s">
        <v>503</v>
      </c>
    </row>
    <row r="14" spans="1:12" s="33" customFormat="1" ht="20.25" customHeight="1">
      <c r="A14" s="270" t="s">
        <v>84</v>
      </c>
      <c r="B14" s="45" t="s">
        <v>85</v>
      </c>
      <c r="C14" s="133">
        <v>88500</v>
      </c>
      <c r="D14" s="133">
        <v>88000</v>
      </c>
      <c r="E14" s="133">
        <v>87400</v>
      </c>
      <c r="F14" s="133">
        <v>86700</v>
      </c>
      <c r="G14" s="133">
        <v>86100</v>
      </c>
      <c r="H14" s="45" t="s">
        <v>537</v>
      </c>
      <c r="I14" s="45" t="s">
        <v>593</v>
      </c>
      <c r="J14" s="45" t="s">
        <v>64</v>
      </c>
      <c r="K14" s="45" t="s">
        <v>536</v>
      </c>
      <c r="L14" s="131" t="s">
        <v>503</v>
      </c>
    </row>
    <row r="15" spans="1:12" s="33" customFormat="1" ht="20.25" customHeight="1">
      <c r="A15" s="270" t="s">
        <v>86</v>
      </c>
      <c r="B15" s="45" t="s">
        <v>386</v>
      </c>
      <c r="C15" s="133">
        <v>66700</v>
      </c>
      <c r="D15" s="133">
        <v>65300</v>
      </c>
      <c r="E15" s="133">
        <v>64000</v>
      </c>
      <c r="F15" s="133">
        <v>62700</v>
      </c>
      <c r="G15" s="133">
        <v>61500</v>
      </c>
      <c r="H15" s="45" t="s">
        <v>535</v>
      </c>
      <c r="I15" s="45" t="s">
        <v>594</v>
      </c>
      <c r="J15" s="45" t="s">
        <v>64</v>
      </c>
      <c r="K15" s="45" t="s">
        <v>534</v>
      </c>
      <c r="L15" s="131" t="s">
        <v>503</v>
      </c>
    </row>
    <row r="16" spans="1:13" s="11" customFormat="1" ht="20.25" customHeight="1">
      <c r="A16" s="270" t="s">
        <v>385</v>
      </c>
      <c r="B16" s="45" t="s">
        <v>425</v>
      </c>
      <c r="C16" s="133">
        <v>71000</v>
      </c>
      <c r="D16" s="133">
        <v>70500</v>
      </c>
      <c r="E16" s="133">
        <v>70400</v>
      </c>
      <c r="F16" s="133">
        <v>70400</v>
      </c>
      <c r="G16" s="133">
        <v>70400</v>
      </c>
      <c r="H16" s="45" t="s">
        <v>87</v>
      </c>
      <c r="I16" s="45" t="s">
        <v>595</v>
      </c>
      <c r="J16" s="45" t="s">
        <v>64</v>
      </c>
      <c r="K16" s="45" t="s">
        <v>88</v>
      </c>
      <c r="L16" s="131" t="s">
        <v>503</v>
      </c>
      <c r="M16" s="10"/>
    </row>
    <row r="17" spans="1:12" s="33" customFormat="1" ht="20.25" customHeight="1">
      <c r="A17" s="270" t="s">
        <v>2</v>
      </c>
      <c r="B17" s="45" t="s">
        <v>548</v>
      </c>
      <c r="C17" s="133">
        <v>76900</v>
      </c>
      <c r="D17" s="133">
        <v>76900</v>
      </c>
      <c r="E17" s="133">
        <v>77400</v>
      </c>
      <c r="F17" s="133">
        <v>78500</v>
      </c>
      <c r="G17" s="133">
        <v>79800</v>
      </c>
      <c r="H17" s="45" t="s">
        <v>596</v>
      </c>
      <c r="I17" s="45" t="s">
        <v>597</v>
      </c>
      <c r="J17" s="45" t="s">
        <v>64</v>
      </c>
      <c r="K17" s="45" t="s">
        <v>598</v>
      </c>
      <c r="L17" s="131" t="s">
        <v>65</v>
      </c>
    </row>
    <row r="18" spans="1:12" s="33" customFormat="1" ht="20.25" customHeight="1">
      <c r="A18" s="270" t="s">
        <v>89</v>
      </c>
      <c r="B18" s="45" t="s">
        <v>90</v>
      </c>
      <c r="C18" s="133">
        <v>78800</v>
      </c>
      <c r="D18" s="133">
        <v>78800</v>
      </c>
      <c r="E18" s="133">
        <v>78800</v>
      </c>
      <c r="F18" s="133">
        <v>78800</v>
      </c>
      <c r="G18" s="133">
        <v>78800</v>
      </c>
      <c r="H18" s="45" t="s">
        <v>91</v>
      </c>
      <c r="I18" s="45" t="s">
        <v>600</v>
      </c>
      <c r="J18" s="45" t="s">
        <v>64</v>
      </c>
      <c r="K18" s="45" t="s">
        <v>599</v>
      </c>
      <c r="L18" s="131" t="s">
        <v>65</v>
      </c>
    </row>
    <row r="19" spans="1:12" s="33" customFormat="1" ht="20.25" customHeight="1">
      <c r="A19" s="270" t="s">
        <v>92</v>
      </c>
      <c r="B19" s="45" t="s">
        <v>402</v>
      </c>
      <c r="C19" s="133">
        <v>99200</v>
      </c>
      <c r="D19" s="133">
        <v>99500</v>
      </c>
      <c r="E19" s="133">
        <v>99900</v>
      </c>
      <c r="F19" s="133">
        <v>100000</v>
      </c>
      <c r="G19" s="133">
        <v>101000</v>
      </c>
      <c r="H19" s="45" t="s">
        <v>533</v>
      </c>
      <c r="I19" s="45" t="s">
        <v>959</v>
      </c>
      <c r="J19" s="45" t="s">
        <v>64</v>
      </c>
      <c r="K19" s="45" t="s">
        <v>606</v>
      </c>
      <c r="L19" s="131" t="s">
        <v>518</v>
      </c>
    </row>
    <row r="20" spans="1:12" s="33" customFormat="1" ht="20.25" customHeight="1">
      <c r="A20" s="270" t="s">
        <v>3</v>
      </c>
      <c r="B20" s="45" t="s">
        <v>532</v>
      </c>
      <c r="C20" s="133">
        <v>64500</v>
      </c>
      <c r="D20" s="133">
        <v>64000</v>
      </c>
      <c r="E20" s="133">
        <v>63500</v>
      </c>
      <c r="F20" s="133">
        <v>62800</v>
      </c>
      <c r="G20" s="133">
        <v>62200</v>
      </c>
      <c r="H20" s="45" t="s">
        <v>94</v>
      </c>
      <c r="I20" s="45" t="s">
        <v>602</v>
      </c>
      <c r="J20" s="45" t="s">
        <v>64</v>
      </c>
      <c r="K20" s="45" t="s">
        <v>605</v>
      </c>
      <c r="L20" s="131" t="s">
        <v>75</v>
      </c>
    </row>
    <row r="21" spans="1:12" s="33" customFormat="1" ht="20.25" customHeight="1">
      <c r="A21" s="270" t="s">
        <v>95</v>
      </c>
      <c r="B21" s="45" t="s">
        <v>96</v>
      </c>
      <c r="C21" s="133">
        <v>83000</v>
      </c>
      <c r="D21" s="133">
        <v>83000</v>
      </c>
      <c r="E21" s="133">
        <v>82700</v>
      </c>
      <c r="F21" s="133">
        <v>82200</v>
      </c>
      <c r="G21" s="133">
        <v>81900</v>
      </c>
      <c r="H21" s="45" t="s">
        <v>407</v>
      </c>
      <c r="I21" s="45" t="s">
        <v>603</v>
      </c>
      <c r="J21" s="45" t="s">
        <v>64</v>
      </c>
      <c r="K21" s="45" t="s">
        <v>604</v>
      </c>
      <c r="L21" s="131" t="s">
        <v>97</v>
      </c>
    </row>
    <row r="22" spans="1:12" s="33" customFormat="1" ht="20.25" customHeight="1">
      <c r="A22" s="270" t="s">
        <v>98</v>
      </c>
      <c r="B22" s="45" t="s">
        <v>378</v>
      </c>
      <c r="C22" s="133">
        <v>74100</v>
      </c>
      <c r="D22" s="133">
        <v>74100</v>
      </c>
      <c r="E22" s="133">
        <v>74100</v>
      </c>
      <c r="F22" s="133">
        <v>74100</v>
      </c>
      <c r="G22" s="133">
        <v>74100</v>
      </c>
      <c r="H22" s="45" t="s">
        <v>786</v>
      </c>
      <c r="I22" s="45" t="s">
        <v>607</v>
      </c>
      <c r="J22" s="45" t="s">
        <v>64</v>
      </c>
      <c r="K22" s="45" t="s">
        <v>608</v>
      </c>
      <c r="L22" s="131" t="s">
        <v>353</v>
      </c>
    </row>
    <row r="23" spans="1:12" s="33" customFormat="1" ht="20.25" customHeight="1">
      <c r="A23" s="270" t="s">
        <v>99</v>
      </c>
      <c r="B23" s="45" t="s">
        <v>762</v>
      </c>
      <c r="C23" s="133">
        <v>58100</v>
      </c>
      <c r="D23" s="133">
        <v>57800</v>
      </c>
      <c r="E23" s="133">
        <v>57500</v>
      </c>
      <c r="F23" s="133">
        <v>57200</v>
      </c>
      <c r="G23" s="133">
        <v>57000</v>
      </c>
      <c r="H23" s="45" t="s">
        <v>531</v>
      </c>
      <c r="I23" s="45" t="s">
        <v>609</v>
      </c>
      <c r="J23" s="45" t="s">
        <v>64</v>
      </c>
      <c r="K23" s="45" t="s">
        <v>924</v>
      </c>
      <c r="L23" s="131" t="s">
        <v>100</v>
      </c>
    </row>
    <row r="24" spans="1:12" s="33" customFormat="1" ht="20.25" customHeight="1">
      <c r="A24" s="270" t="s">
        <v>101</v>
      </c>
      <c r="B24" s="45" t="s">
        <v>569</v>
      </c>
      <c r="C24" s="133">
        <v>52800</v>
      </c>
      <c r="D24" s="133">
        <v>52800</v>
      </c>
      <c r="E24" s="133">
        <v>52800</v>
      </c>
      <c r="F24" s="133">
        <v>52700</v>
      </c>
      <c r="G24" s="133">
        <v>52600</v>
      </c>
      <c r="H24" s="45" t="s">
        <v>102</v>
      </c>
      <c r="I24" s="45" t="s">
        <v>610</v>
      </c>
      <c r="J24" s="45" t="s">
        <v>64</v>
      </c>
      <c r="K24" s="45" t="s">
        <v>611</v>
      </c>
      <c r="L24" s="131" t="s">
        <v>65</v>
      </c>
    </row>
    <row r="25" spans="1:12" s="33" customFormat="1" ht="20.25" customHeight="1">
      <c r="A25" s="270" t="s">
        <v>103</v>
      </c>
      <c r="B25" s="45" t="s">
        <v>861</v>
      </c>
      <c r="C25" s="133">
        <v>19000</v>
      </c>
      <c r="D25" s="133">
        <v>18400</v>
      </c>
      <c r="E25" s="133">
        <v>17700</v>
      </c>
      <c r="F25" s="133">
        <v>16900</v>
      </c>
      <c r="G25" s="133">
        <v>16200</v>
      </c>
      <c r="H25" s="45" t="s">
        <v>270</v>
      </c>
      <c r="I25" s="45" t="s">
        <v>612</v>
      </c>
      <c r="J25" s="45" t="s">
        <v>73</v>
      </c>
      <c r="K25" s="45" t="s">
        <v>271</v>
      </c>
      <c r="L25" s="131" t="s">
        <v>508</v>
      </c>
    </row>
    <row r="26" spans="1:12" s="33" customFormat="1" ht="20.25" customHeight="1">
      <c r="A26" s="270" t="s">
        <v>105</v>
      </c>
      <c r="B26" s="45" t="s">
        <v>106</v>
      </c>
      <c r="C26" s="133">
        <v>42700</v>
      </c>
      <c r="D26" s="133">
        <v>41100</v>
      </c>
      <c r="E26" s="133">
        <v>39800</v>
      </c>
      <c r="F26" s="133">
        <v>38600</v>
      </c>
      <c r="G26" s="133">
        <v>37600</v>
      </c>
      <c r="H26" s="45" t="s">
        <v>338</v>
      </c>
      <c r="I26" s="45" t="s">
        <v>925</v>
      </c>
      <c r="J26" s="45" t="s">
        <v>73</v>
      </c>
      <c r="K26" s="45" t="s">
        <v>613</v>
      </c>
      <c r="L26" s="131" t="s">
        <v>104</v>
      </c>
    </row>
    <row r="27" spans="1:12" s="33" customFormat="1" ht="20.25" customHeight="1">
      <c r="A27" s="270" t="s">
        <v>107</v>
      </c>
      <c r="B27" s="45" t="s">
        <v>108</v>
      </c>
      <c r="C27" s="133">
        <v>59200</v>
      </c>
      <c r="D27" s="133">
        <v>58800</v>
      </c>
      <c r="E27" s="133">
        <v>57500</v>
      </c>
      <c r="F27" s="133">
        <v>56500</v>
      </c>
      <c r="G27" s="133">
        <v>55500</v>
      </c>
      <c r="H27" s="45" t="s">
        <v>109</v>
      </c>
      <c r="I27" s="45" t="s">
        <v>614</v>
      </c>
      <c r="J27" s="45" t="s">
        <v>73</v>
      </c>
      <c r="K27" s="45" t="s">
        <v>736</v>
      </c>
      <c r="L27" s="131" t="s">
        <v>67</v>
      </c>
    </row>
    <row r="28" spans="1:12" s="33" customFormat="1" ht="20.25" customHeight="1">
      <c r="A28" s="270">
        <v>24</v>
      </c>
      <c r="B28" s="45" t="s">
        <v>110</v>
      </c>
      <c r="C28" s="133">
        <v>92900</v>
      </c>
      <c r="D28" s="133">
        <v>92900</v>
      </c>
      <c r="E28" s="133">
        <v>93500</v>
      </c>
      <c r="F28" s="133">
        <v>94000</v>
      </c>
      <c r="G28" s="133">
        <v>94000</v>
      </c>
      <c r="H28" s="45" t="s">
        <v>93</v>
      </c>
      <c r="I28" s="45" t="s">
        <v>615</v>
      </c>
      <c r="J28" s="45" t="s">
        <v>64</v>
      </c>
      <c r="K28" s="45" t="s">
        <v>617</v>
      </c>
      <c r="L28" s="131" t="s">
        <v>67</v>
      </c>
    </row>
    <row r="29" spans="1:12" s="33" customFormat="1" ht="20.25" customHeight="1">
      <c r="A29" s="270" t="s">
        <v>111</v>
      </c>
      <c r="B29" s="45" t="s">
        <v>112</v>
      </c>
      <c r="C29" s="133">
        <v>65300</v>
      </c>
      <c r="D29" s="133">
        <v>64900</v>
      </c>
      <c r="E29" s="133">
        <v>64700</v>
      </c>
      <c r="F29" s="133">
        <v>64500</v>
      </c>
      <c r="G29" s="133">
        <v>64300</v>
      </c>
      <c r="H29" s="45" t="s">
        <v>113</v>
      </c>
      <c r="I29" s="45" t="s">
        <v>616</v>
      </c>
      <c r="J29" s="45" t="s">
        <v>64</v>
      </c>
      <c r="K29" s="45" t="s">
        <v>619</v>
      </c>
      <c r="L29" s="131" t="s">
        <v>618</v>
      </c>
    </row>
    <row r="30" spans="1:12" s="33" customFormat="1" ht="20.25" customHeight="1">
      <c r="A30" s="270" t="s">
        <v>114</v>
      </c>
      <c r="B30" s="45" t="s">
        <v>403</v>
      </c>
      <c r="C30" s="133">
        <v>64400</v>
      </c>
      <c r="D30" s="133">
        <v>64400</v>
      </c>
      <c r="E30" s="133">
        <v>64400</v>
      </c>
      <c r="F30" s="133">
        <v>64500</v>
      </c>
      <c r="G30" s="133">
        <v>64500</v>
      </c>
      <c r="H30" s="45" t="s">
        <v>387</v>
      </c>
      <c r="I30" s="45" t="s">
        <v>620</v>
      </c>
      <c r="J30" s="45" t="s">
        <v>64</v>
      </c>
      <c r="K30" s="45" t="s">
        <v>621</v>
      </c>
      <c r="L30" s="131" t="s">
        <v>530</v>
      </c>
    </row>
    <row r="31" spans="1:12" s="33" customFormat="1" ht="20.25" customHeight="1">
      <c r="A31" s="270" t="s">
        <v>115</v>
      </c>
      <c r="B31" s="45" t="s">
        <v>734</v>
      </c>
      <c r="C31" s="133">
        <v>52400</v>
      </c>
      <c r="D31" s="133">
        <v>51400</v>
      </c>
      <c r="E31" s="133">
        <v>50600</v>
      </c>
      <c r="F31" s="133">
        <v>50100</v>
      </c>
      <c r="G31" s="133">
        <v>49700</v>
      </c>
      <c r="H31" s="45" t="s">
        <v>116</v>
      </c>
      <c r="I31" s="45" t="s">
        <v>622</v>
      </c>
      <c r="J31" s="45" t="s">
        <v>64</v>
      </c>
      <c r="K31" s="45" t="s">
        <v>623</v>
      </c>
      <c r="L31" s="131" t="s">
        <v>65</v>
      </c>
    </row>
    <row r="32" spans="1:12" s="33" customFormat="1" ht="20.25" customHeight="1">
      <c r="A32" s="270" t="s">
        <v>117</v>
      </c>
      <c r="B32" s="45" t="s">
        <v>410</v>
      </c>
      <c r="C32" s="133">
        <v>38700</v>
      </c>
      <c r="D32" s="133">
        <v>37400</v>
      </c>
      <c r="E32" s="133">
        <v>36200</v>
      </c>
      <c r="F32" s="133">
        <v>35100</v>
      </c>
      <c r="G32" s="133">
        <v>34100</v>
      </c>
      <c r="H32" s="45" t="s">
        <v>388</v>
      </c>
      <c r="I32" s="45" t="s">
        <v>624</v>
      </c>
      <c r="J32" s="45" t="s">
        <v>389</v>
      </c>
      <c r="K32" s="45" t="s">
        <v>625</v>
      </c>
      <c r="L32" s="131" t="s">
        <v>67</v>
      </c>
    </row>
    <row r="33" spans="1:12" s="33" customFormat="1" ht="20.25" customHeight="1">
      <c r="A33" s="270" t="s">
        <v>118</v>
      </c>
      <c r="B33" s="45" t="s">
        <v>346</v>
      </c>
      <c r="C33" s="133">
        <v>61200</v>
      </c>
      <c r="D33" s="133">
        <v>60500</v>
      </c>
      <c r="E33" s="133">
        <v>59900</v>
      </c>
      <c r="F33" s="133">
        <v>59000</v>
      </c>
      <c r="G33" s="133">
        <v>58300</v>
      </c>
      <c r="H33" s="45" t="s">
        <v>119</v>
      </c>
      <c r="I33" s="45" t="s">
        <v>626</v>
      </c>
      <c r="J33" s="45" t="s">
        <v>64</v>
      </c>
      <c r="K33" s="45" t="s">
        <v>627</v>
      </c>
      <c r="L33" s="131" t="s">
        <v>75</v>
      </c>
    </row>
    <row r="34" spans="1:12" s="33" customFormat="1" ht="20.25" customHeight="1">
      <c r="A34" s="270" t="s">
        <v>120</v>
      </c>
      <c r="B34" s="45" t="s">
        <v>347</v>
      </c>
      <c r="C34" s="133">
        <v>38400</v>
      </c>
      <c r="D34" s="133">
        <v>37500</v>
      </c>
      <c r="E34" s="133">
        <v>36300</v>
      </c>
      <c r="F34" s="133">
        <v>34800</v>
      </c>
      <c r="G34" s="133">
        <v>33600</v>
      </c>
      <c r="H34" s="45" t="s">
        <v>121</v>
      </c>
      <c r="I34" s="45" t="s">
        <v>628</v>
      </c>
      <c r="J34" s="45" t="s">
        <v>73</v>
      </c>
      <c r="K34" s="45" t="s">
        <v>629</v>
      </c>
      <c r="L34" s="131" t="s">
        <v>65</v>
      </c>
    </row>
    <row r="35" spans="1:12" s="33" customFormat="1" ht="20.25" customHeight="1">
      <c r="A35" s="270" t="s">
        <v>122</v>
      </c>
      <c r="B35" s="45" t="s">
        <v>529</v>
      </c>
      <c r="C35" s="133">
        <v>69000</v>
      </c>
      <c r="D35" s="133">
        <v>68900</v>
      </c>
      <c r="E35" s="133">
        <v>68800</v>
      </c>
      <c r="F35" s="133">
        <v>68600</v>
      </c>
      <c r="G35" s="133">
        <v>68400</v>
      </c>
      <c r="H35" s="45" t="s">
        <v>93</v>
      </c>
      <c r="I35" s="45" t="s">
        <v>737</v>
      </c>
      <c r="J35" s="45" t="s">
        <v>64</v>
      </c>
      <c r="K35" s="45" t="s">
        <v>630</v>
      </c>
      <c r="L35" s="131" t="s">
        <v>104</v>
      </c>
    </row>
    <row r="36" spans="1:12" s="33" customFormat="1" ht="20.25" customHeight="1">
      <c r="A36" s="270" t="s">
        <v>123</v>
      </c>
      <c r="B36" s="45" t="s">
        <v>426</v>
      </c>
      <c r="C36" s="133">
        <v>62400</v>
      </c>
      <c r="D36" s="133">
        <v>62300</v>
      </c>
      <c r="E36" s="133">
        <v>62200</v>
      </c>
      <c r="F36" s="133">
        <v>62000</v>
      </c>
      <c r="G36" s="133">
        <v>61900</v>
      </c>
      <c r="H36" s="45" t="s">
        <v>631</v>
      </c>
      <c r="I36" s="45" t="s">
        <v>632</v>
      </c>
      <c r="J36" s="45" t="s">
        <v>64</v>
      </c>
      <c r="K36" s="45" t="s">
        <v>633</v>
      </c>
      <c r="L36" s="131" t="s">
        <v>97</v>
      </c>
    </row>
    <row r="37" spans="1:12" s="33" customFormat="1" ht="20.25" customHeight="1">
      <c r="A37" s="270" t="s">
        <v>124</v>
      </c>
      <c r="B37" s="45" t="s">
        <v>125</v>
      </c>
      <c r="C37" s="133">
        <v>46600</v>
      </c>
      <c r="D37" s="133">
        <v>45400</v>
      </c>
      <c r="E37" s="133">
        <v>44400</v>
      </c>
      <c r="F37" s="133">
        <v>43400</v>
      </c>
      <c r="G37" s="133">
        <v>42300</v>
      </c>
      <c r="H37" s="45" t="s">
        <v>528</v>
      </c>
      <c r="I37" s="45" t="s">
        <v>634</v>
      </c>
      <c r="J37" s="45" t="s">
        <v>73</v>
      </c>
      <c r="K37" s="45" t="s">
        <v>635</v>
      </c>
      <c r="L37" s="131" t="s">
        <v>503</v>
      </c>
    </row>
    <row r="38" spans="1:12" s="33" customFormat="1" ht="20.25" customHeight="1">
      <c r="A38" s="270" t="s">
        <v>126</v>
      </c>
      <c r="B38" s="45" t="s">
        <v>127</v>
      </c>
      <c r="C38" s="133">
        <v>85700</v>
      </c>
      <c r="D38" s="133">
        <v>84800</v>
      </c>
      <c r="E38" s="133">
        <v>84000</v>
      </c>
      <c r="F38" s="133">
        <v>83000</v>
      </c>
      <c r="G38" s="133">
        <v>81800</v>
      </c>
      <c r="H38" s="45" t="s">
        <v>128</v>
      </c>
      <c r="I38" s="45" t="s">
        <v>636</v>
      </c>
      <c r="J38" s="45" t="s">
        <v>64</v>
      </c>
      <c r="K38" s="45" t="s">
        <v>639</v>
      </c>
      <c r="L38" s="131" t="s">
        <v>104</v>
      </c>
    </row>
    <row r="39" spans="1:12" s="33" customFormat="1" ht="20.25" customHeight="1">
      <c r="A39" s="270" t="s">
        <v>129</v>
      </c>
      <c r="B39" s="45" t="s">
        <v>527</v>
      </c>
      <c r="C39" s="133">
        <v>101000</v>
      </c>
      <c r="D39" s="133">
        <v>100000</v>
      </c>
      <c r="E39" s="133">
        <v>100000</v>
      </c>
      <c r="F39" s="133">
        <v>99000</v>
      </c>
      <c r="G39" s="133">
        <v>98300</v>
      </c>
      <c r="H39" s="45" t="s">
        <v>130</v>
      </c>
      <c r="I39" s="45" t="s">
        <v>637</v>
      </c>
      <c r="J39" s="45" t="s">
        <v>64</v>
      </c>
      <c r="K39" s="45" t="s">
        <v>638</v>
      </c>
      <c r="L39" s="131" t="s">
        <v>75</v>
      </c>
    </row>
    <row r="40" spans="1:12" s="33" customFormat="1" ht="20.25" customHeight="1">
      <c r="A40" s="270" t="s">
        <v>131</v>
      </c>
      <c r="B40" s="45" t="s">
        <v>526</v>
      </c>
      <c r="C40" s="133">
        <v>127000</v>
      </c>
      <c r="D40" s="133">
        <v>129000</v>
      </c>
      <c r="E40" s="133">
        <v>131000</v>
      </c>
      <c r="F40" s="133">
        <v>132000</v>
      </c>
      <c r="G40" s="133">
        <v>136000</v>
      </c>
      <c r="H40" s="45" t="s">
        <v>132</v>
      </c>
      <c r="I40" s="45" t="s">
        <v>640</v>
      </c>
      <c r="J40" s="45" t="s">
        <v>64</v>
      </c>
      <c r="K40" s="45" t="s">
        <v>641</v>
      </c>
      <c r="L40" s="131" t="s">
        <v>65</v>
      </c>
    </row>
    <row r="41" spans="1:12" s="33" customFormat="1" ht="20.25" customHeight="1">
      <c r="A41" s="270" t="s">
        <v>133</v>
      </c>
      <c r="B41" s="45" t="s">
        <v>763</v>
      </c>
      <c r="C41" s="133">
        <v>102000</v>
      </c>
      <c r="D41" s="133">
        <v>102000</v>
      </c>
      <c r="E41" s="133">
        <v>102000</v>
      </c>
      <c r="F41" s="133">
        <v>102000</v>
      </c>
      <c r="G41" s="133">
        <v>102000</v>
      </c>
      <c r="H41" s="45" t="s">
        <v>134</v>
      </c>
      <c r="I41" s="45" t="s">
        <v>642</v>
      </c>
      <c r="J41" s="45" t="s">
        <v>64</v>
      </c>
      <c r="K41" s="45" t="s">
        <v>643</v>
      </c>
      <c r="L41" s="131" t="s">
        <v>503</v>
      </c>
    </row>
    <row r="42" spans="1:12" s="33" customFormat="1" ht="20.25" customHeight="1">
      <c r="A42" s="270" t="s">
        <v>135</v>
      </c>
      <c r="B42" s="45" t="s">
        <v>379</v>
      </c>
      <c r="C42" s="133">
        <v>82700</v>
      </c>
      <c r="D42" s="133">
        <v>82300</v>
      </c>
      <c r="E42" s="133">
        <v>81900</v>
      </c>
      <c r="F42" s="133">
        <v>81900</v>
      </c>
      <c r="G42" s="133">
        <v>81900</v>
      </c>
      <c r="H42" s="45" t="s">
        <v>390</v>
      </c>
      <c r="I42" s="45" t="s">
        <v>644</v>
      </c>
      <c r="J42" s="45" t="s">
        <v>64</v>
      </c>
      <c r="K42" s="45" t="s">
        <v>203</v>
      </c>
      <c r="L42" s="131" t="s">
        <v>353</v>
      </c>
    </row>
    <row r="43" spans="1:12" s="33" customFormat="1" ht="20.25" customHeight="1">
      <c r="A43" s="270" t="s">
        <v>137</v>
      </c>
      <c r="B43" s="45" t="s">
        <v>525</v>
      </c>
      <c r="C43" s="133">
        <v>96700</v>
      </c>
      <c r="D43" s="133">
        <v>95900</v>
      </c>
      <c r="E43" s="133">
        <v>95100</v>
      </c>
      <c r="F43" s="133">
        <v>94700</v>
      </c>
      <c r="G43" s="133">
        <v>93900</v>
      </c>
      <c r="H43" s="45" t="s">
        <v>422</v>
      </c>
      <c r="I43" s="45" t="s">
        <v>645</v>
      </c>
      <c r="J43" s="45" t="s">
        <v>64</v>
      </c>
      <c r="K43" s="45" t="s">
        <v>646</v>
      </c>
      <c r="L43" s="131" t="s">
        <v>75</v>
      </c>
    </row>
    <row r="44" spans="1:12" s="33" customFormat="1" ht="20.25" customHeight="1">
      <c r="A44" s="270" t="s">
        <v>138</v>
      </c>
      <c r="B44" s="45" t="s">
        <v>524</v>
      </c>
      <c r="C44" s="133">
        <v>80900</v>
      </c>
      <c r="D44" s="133">
        <v>80400</v>
      </c>
      <c r="E44" s="133">
        <v>79900</v>
      </c>
      <c r="F44" s="133">
        <v>79500</v>
      </c>
      <c r="G44" s="133">
        <v>79200</v>
      </c>
      <c r="H44" s="45" t="s">
        <v>787</v>
      </c>
      <c r="I44" s="45" t="s">
        <v>926</v>
      </c>
      <c r="J44" s="45" t="s">
        <v>64</v>
      </c>
      <c r="K44" s="45" t="s">
        <v>647</v>
      </c>
      <c r="L44" s="131" t="s">
        <v>423</v>
      </c>
    </row>
    <row r="45" spans="1:12" s="33" customFormat="1" ht="20.25" customHeight="1">
      <c r="A45" s="270" t="s">
        <v>139</v>
      </c>
      <c r="B45" s="45" t="s">
        <v>348</v>
      </c>
      <c r="C45" s="133">
        <v>29700</v>
      </c>
      <c r="D45" s="133">
        <v>29100</v>
      </c>
      <c r="E45" s="133">
        <v>28500</v>
      </c>
      <c r="F45" s="133">
        <v>27900</v>
      </c>
      <c r="G45" s="133">
        <v>27300</v>
      </c>
      <c r="H45" s="45" t="s">
        <v>349</v>
      </c>
      <c r="I45" s="45" t="s">
        <v>648</v>
      </c>
      <c r="J45" s="45" t="s">
        <v>73</v>
      </c>
      <c r="K45" s="45" t="s">
        <v>392</v>
      </c>
      <c r="L45" s="131" t="s">
        <v>354</v>
      </c>
    </row>
    <row r="46" spans="1:12" s="33" customFormat="1" ht="20.25" customHeight="1">
      <c r="A46" s="270" t="s">
        <v>140</v>
      </c>
      <c r="B46" s="45" t="s">
        <v>523</v>
      </c>
      <c r="C46" s="133">
        <v>75900</v>
      </c>
      <c r="D46" s="133">
        <v>74700</v>
      </c>
      <c r="E46" s="133">
        <v>73500</v>
      </c>
      <c r="F46" s="133">
        <v>72400</v>
      </c>
      <c r="G46" s="133">
        <v>71400</v>
      </c>
      <c r="H46" s="45" t="s">
        <v>141</v>
      </c>
      <c r="I46" s="45" t="s">
        <v>649</v>
      </c>
      <c r="J46" s="45" t="s">
        <v>64</v>
      </c>
      <c r="K46" s="45" t="s">
        <v>788</v>
      </c>
      <c r="L46" s="131" t="s">
        <v>503</v>
      </c>
    </row>
    <row r="47" spans="1:12" s="33" customFormat="1" ht="20.25" customHeight="1">
      <c r="A47" s="270" t="s">
        <v>142</v>
      </c>
      <c r="B47" s="45" t="s">
        <v>143</v>
      </c>
      <c r="C47" s="133">
        <v>67200</v>
      </c>
      <c r="D47" s="133">
        <v>66600</v>
      </c>
      <c r="E47" s="133">
        <v>65800</v>
      </c>
      <c r="F47" s="133">
        <v>65000</v>
      </c>
      <c r="G47" s="133">
        <v>64300</v>
      </c>
      <c r="H47" s="45" t="s">
        <v>144</v>
      </c>
      <c r="I47" s="45" t="s">
        <v>927</v>
      </c>
      <c r="J47" s="45" t="s">
        <v>64</v>
      </c>
      <c r="K47" s="45" t="s">
        <v>651</v>
      </c>
      <c r="L47" s="131" t="s">
        <v>503</v>
      </c>
    </row>
    <row r="48" spans="1:12" s="33" customFormat="1" ht="20.25" customHeight="1">
      <c r="A48" s="270" t="s">
        <v>145</v>
      </c>
      <c r="B48" s="45" t="s">
        <v>146</v>
      </c>
      <c r="C48" s="133">
        <v>54300</v>
      </c>
      <c r="D48" s="133">
        <v>53400</v>
      </c>
      <c r="E48" s="133">
        <v>52600</v>
      </c>
      <c r="F48" s="133">
        <v>51700</v>
      </c>
      <c r="G48" s="133">
        <v>50500</v>
      </c>
      <c r="H48" s="45" t="s">
        <v>339</v>
      </c>
      <c r="I48" s="45" t="s">
        <v>652</v>
      </c>
      <c r="J48" s="45" t="s">
        <v>64</v>
      </c>
      <c r="K48" s="45" t="s">
        <v>653</v>
      </c>
      <c r="L48" s="131" t="s">
        <v>503</v>
      </c>
    </row>
    <row r="49" spans="1:12" s="33" customFormat="1" ht="20.25" customHeight="1">
      <c r="A49" s="270" t="s">
        <v>147</v>
      </c>
      <c r="B49" s="45" t="s">
        <v>148</v>
      </c>
      <c r="C49" s="133">
        <v>47700</v>
      </c>
      <c r="D49" s="133">
        <v>46300</v>
      </c>
      <c r="E49" s="133">
        <v>45000</v>
      </c>
      <c r="F49" s="133">
        <v>43700</v>
      </c>
      <c r="G49" s="133">
        <v>42500</v>
      </c>
      <c r="H49" s="45" t="s">
        <v>340</v>
      </c>
      <c r="I49" s="45" t="s">
        <v>654</v>
      </c>
      <c r="J49" s="45" t="s">
        <v>64</v>
      </c>
      <c r="K49" s="45" t="s">
        <v>655</v>
      </c>
      <c r="L49" s="131" t="s">
        <v>65</v>
      </c>
    </row>
    <row r="50" spans="1:12" s="33" customFormat="1" ht="20.25" customHeight="1">
      <c r="A50" s="270" t="s">
        <v>149</v>
      </c>
      <c r="B50" s="45" t="s">
        <v>381</v>
      </c>
      <c r="C50" s="133">
        <v>69400</v>
      </c>
      <c r="D50" s="133">
        <v>69400</v>
      </c>
      <c r="E50" s="133">
        <v>69600</v>
      </c>
      <c r="F50" s="133">
        <v>69800</v>
      </c>
      <c r="G50" s="133">
        <v>69900</v>
      </c>
      <c r="H50" s="45" t="s">
        <v>350</v>
      </c>
      <c r="I50" s="45" t="s">
        <v>656</v>
      </c>
      <c r="J50" s="45" t="s">
        <v>64</v>
      </c>
      <c r="K50" s="45" t="s">
        <v>657</v>
      </c>
      <c r="L50" s="134" t="s">
        <v>82</v>
      </c>
    </row>
    <row r="51" spans="1:13" s="11" customFormat="1" ht="20.25" customHeight="1">
      <c r="A51" s="286">
        <v>47</v>
      </c>
      <c r="B51" s="135" t="s">
        <v>351</v>
      </c>
      <c r="C51" s="136">
        <v>94300</v>
      </c>
      <c r="D51" s="136">
        <v>93600</v>
      </c>
      <c r="E51" s="136">
        <v>93200</v>
      </c>
      <c r="F51" s="136">
        <v>92900</v>
      </c>
      <c r="G51" s="136">
        <v>92700</v>
      </c>
      <c r="H51" s="135" t="s">
        <v>150</v>
      </c>
      <c r="I51" s="135" t="s">
        <v>658</v>
      </c>
      <c r="J51" s="135" t="s">
        <v>64</v>
      </c>
      <c r="K51" s="135" t="s">
        <v>659</v>
      </c>
      <c r="L51" s="137" t="s">
        <v>511</v>
      </c>
      <c r="M51" s="10"/>
    </row>
    <row r="52" spans="1:13" s="11" customFormat="1" ht="20.25" customHeight="1">
      <c r="A52" s="287"/>
      <c r="B52" s="138"/>
      <c r="C52" s="139"/>
      <c r="D52" s="139"/>
      <c r="E52" s="139"/>
      <c r="F52" s="140"/>
      <c r="G52" s="140"/>
      <c r="H52" s="138"/>
      <c r="I52" s="138"/>
      <c r="J52" s="138"/>
      <c r="K52" s="138"/>
      <c r="L52" s="138"/>
      <c r="M52" s="10"/>
    </row>
    <row r="53" spans="1:12" s="30" customFormat="1" ht="16.5" customHeight="1">
      <c r="A53" s="288" t="s">
        <v>495</v>
      </c>
      <c r="B53" s="116"/>
      <c r="C53" s="116"/>
      <c r="D53" s="116"/>
      <c r="E53" s="116"/>
      <c r="F53" s="116"/>
      <c r="G53" s="117"/>
      <c r="H53" s="118"/>
      <c r="I53" s="118"/>
      <c r="J53" s="118"/>
      <c r="K53" s="118"/>
      <c r="L53" s="118"/>
    </row>
    <row r="54" spans="1:12" ht="13.5" customHeight="1">
      <c r="A54" s="119"/>
      <c r="B54" s="119"/>
      <c r="C54" s="119"/>
      <c r="D54" s="119"/>
      <c r="E54" s="119"/>
      <c r="F54" s="119"/>
      <c r="G54" s="120"/>
      <c r="H54" s="121"/>
      <c r="I54" s="121"/>
      <c r="J54" s="118"/>
      <c r="L54" s="123" t="s">
        <v>494</v>
      </c>
    </row>
    <row r="55" spans="1:256" ht="15.75" customHeight="1">
      <c r="A55" s="350" t="s">
        <v>493</v>
      </c>
      <c r="B55" s="348" t="s">
        <v>955</v>
      </c>
      <c r="C55" s="124" t="s">
        <v>58</v>
      </c>
      <c r="D55" s="124"/>
      <c r="E55" s="124"/>
      <c r="F55" s="124"/>
      <c r="G55" s="125"/>
      <c r="H55" s="348" t="s">
        <v>59</v>
      </c>
      <c r="I55" s="342" t="s">
        <v>60</v>
      </c>
      <c r="J55" s="126"/>
      <c r="K55" s="342" t="s">
        <v>61</v>
      </c>
      <c r="L55" s="344" t="s">
        <v>382</v>
      </c>
      <c r="M55" s="34"/>
      <c r="N55" s="3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55.5" customHeight="1">
      <c r="A56" s="351"/>
      <c r="B56" s="349"/>
      <c r="C56" s="127" t="s">
        <v>920</v>
      </c>
      <c r="D56" s="127" t="s">
        <v>854</v>
      </c>
      <c r="E56" s="127" t="s">
        <v>855</v>
      </c>
      <c r="F56" s="127" t="s">
        <v>856</v>
      </c>
      <c r="G56" s="127" t="s">
        <v>921</v>
      </c>
      <c r="H56" s="349"/>
      <c r="I56" s="343"/>
      <c r="J56" s="141" t="s">
        <v>62</v>
      </c>
      <c r="K56" s="343"/>
      <c r="L56" s="345"/>
      <c r="M56" s="34"/>
      <c r="N56" s="3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12" s="33" customFormat="1" ht="20.25" customHeight="1">
      <c r="A57" s="289" t="s">
        <v>151</v>
      </c>
      <c r="B57" s="129" t="s">
        <v>152</v>
      </c>
      <c r="C57" s="130">
        <v>60500</v>
      </c>
      <c r="D57" s="130">
        <v>59200</v>
      </c>
      <c r="E57" s="130">
        <v>58500</v>
      </c>
      <c r="F57" s="130">
        <v>58200</v>
      </c>
      <c r="G57" s="130">
        <v>58000</v>
      </c>
      <c r="H57" s="129" t="s">
        <v>128</v>
      </c>
      <c r="I57" s="129" t="s">
        <v>928</v>
      </c>
      <c r="J57" s="129" t="s">
        <v>64</v>
      </c>
      <c r="K57" s="129" t="s">
        <v>522</v>
      </c>
      <c r="L57" s="142" t="s">
        <v>67</v>
      </c>
    </row>
    <row r="58" spans="1:12" s="33" customFormat="1" ht="20.25" customHeight="1">
      <c r="A58" s="270" t="s">
        <v>153</v>
      </c>
      <c r="B58" s="45" t="s">
        <v>747</v>
      </c>
      <c r="C58" s="132">
        <v>18300</v>
      </c>
      <c r="D58" s="132">
        <v>18000</v>
      </c>
      <c r="E58" s="133">
        <v>17400</v>
      </c>
      <c r="F58" s="133">
        <v>16800</v>
      </c>
      <c r="G58" s="133">
        <v>16200</v>
      </c>
      <c r="H58" s="45" t="s">
        <v>660</v>
      </c>
      <c r="I58" s="45" t="s">
        <v>929</v>
      </c>
      <c r="J58" s="45" t="s">
        <v>73</v>
      </c>
      <c r="K58" s="45" t="s">
        <v>661</v>
      </c>
      <c r="L58" s="131" t="s">
        <v>508</v>
      </c>
    </row>
    <row r="59" spans="1:13" s="11" customFormat="1" ht="20.25" customHeight="1">
      <c r="A59" s="270">
        <v>50</v>
      </c>
      <c r="B59" s="45" t="s">
        <v>154</v>
      </c>
      <c r="C59" s="133">
        <v>66700</v>
      </c>
      <c r="D59" s="133">
        <v>65100</v>
      </c>
      <c r="E59" s="133">
        <v>63000</v>
      </c>
      <c r="F59" s="133">
        <v>61300</v>
      </c>
      <c r="G59" s="133">
        <v>59900</v>
      </c>
      <c r="H59" s="45" t="s">
        <v>155</v>
      </c>
      <c r="I59" s="45" t="s">
        <v>662</v>
      </c>
      <c r="J59" s="45" t="s">
        <v>73</v>
      </c>
      <c r="K59" s="45" t="s">
        <v>156</v>
      </c>
      <c r="L59" s="131" t="s">
        <v>503</v>
      </c>
      <c r="M59" s="10"/>
    </row>
    <row r="60" spans="1:13" s="11" customFormat="1" ht="20.25" customHeight="1">
      <c r="A60" s="270" t="s">
        <v>157</v>
      </c>
      <c r="B60" s="45" t="s">
        <v>158</v>
      </c>
      <c r="C60" s="133">
        <v>27000</v>
      </c>
      <c r="D60" s="133">
        <v>25800</v>
      </c>
      <c r="E60" s="133">
        <v>24500</v>
      </c>
      <c r="F60" s="133">
        <v>23100</v>
      </c>
      <c r="G60" s="133">
        <v>21900</v>
      </c>
      <c r="H60" s="45" t="s">
        <v>159</v>
      </c>
      <c r="I60" s="45" t="s">
        <v>789</v>
      </c>
      <c r="J60" s="45" t="s">
        <v>73</v>
      </c>
      <c r="K60" s="45" t="s">
        <v>160</v>
      </c>
      <c r="L60" s="131" t="s">
        <v>503</v>
      </c>
      <c r="M60" s="10"/>
    </row>
    <row r="61" spans="1:13" s="11" customFormat="1" ht="20.25" customHeight="1">
      <c r="A61" s="270" t="s">
        <v>161</v>
      </c>
      <c r="B61" s="45" t="s">
        <v>162</v>
      </c>
      <c r="C61" s="133">
        <v>63900</v>
      </c>
      <c r="D61" s="133">
        <v>63600</v>
      </c>
      <c r="E61" s="133">
        <v>63300</v>
      </c>
      <c r="F61" s="133">
        <v>63000</v>
      </c>
      <c r="G61" s="133">
        <v>61500</v>
      </c>
      <c r="H61" s="45" t="s">
        <v>391</v>
      </c>
      <c r="I61" s="45" t="s">
        <v>930</v>
      </c>
      <c r="J61" s="45" t="s">
        <v>64</v>
      </c>
      <c r="K61" s="45" t="s">
        <v>521</v>
      </c>
      <c r="L61" s="131" t="s">
        <v>104</v>
      </c>
      <c r="M61" s="10"/>
    </row>
    <row r="62" spans="1:13" s="11" customFormat="1" ht="20.25" customHeight="1">
      <c r="A62" s="270" t="s">
        <v>163</v>
      </c>
      <c r="B62" s="45" t="s">
        <v>164</v>
      </c>
      <c r="C62" s="133">
        <v>45500</v>
      </c>
      <c r="D62" s="133">
        <v>43800</v>
      </c>
      <c r="E62" s="133">
        <v>42300</v>
      </c>
      <c r="F62" s="133">
        <v>40800</v>
      </c>
      <c r="G62" s="133">
        <v>39400</v>
      </c>
      <c r="H62" s="45" t="s">
        <v>165</v>
      </c>
      <c r="I62" s="45" t="s">
        <v>663</v>
      </c>
      <c r="J62" s="45" t="s">
        <v>64</v>
      </c>
      <c r="K62" s="45" t="s">
        <v>520</v>
      </c>
      <c r="L62" s="131" t="s">
        <v>503</v>
      </c>
      <c r="M62" s="10"/>
    </row>
    <row r="63" spans="1:13" s="11" customFormat="1" ht="20.25" customHeight="1">
      <c r="A63" s="270" t="s">
        <v>166</v>
      </c>
      <c r="B63" s="45" t="s">
        <v>932</v>
      </c>
      <c r="C63" s="133">
        <v>46500</v>
      </c>
      <c r="D63" s="133">
        <v>46000</v>
      </c>
      <c r="E63" s="133">
        <v>45300</v>
      </c>
      <c r="F63" s="133">
        <v>44600</v>
      </c>
      <c r="G63" s="133">
        <v>43900</v>
      </c>
      <c r="H63" s="45" t="s">
        <v>167</v>
      </c>
      <c r="I63" s="45" t="s">
        <v>664</v>
      </c>
      <c r="J63" s="45" t="s">
        <v>73</v>
      </c>
      <c r="K63" s="45" t="s">
        <v>519</v>
      </c>
      <c r="L63" s="131" t="s">
        <v>503</v>
      </c>
      <c r="M63" s="10"/>
    </row>
    <row r="64" spans="1:13" s="11" customFormat="1" ht="20.25" customHeight="1">
      <c r="A64" s="270" t="s">
        <v>168</v>
      </c>
      <c r="B64" s="45" t="s">
        <v>931</v>
      </c>
      <c r="C64" s="132" t="s">
        <v>761</v>
      </c>
      <c r="D64" s="132" t="s">
        <v>761</v>
      </c>
      <c r="E64" s="132" t="s">
        <v>761</v>
      </c>
      <c r="F64" s="132" t="s">
        <v>761</v>
      </c>
      <c r="G64" s="133">
        <v>125000</v>
      </c>
      <c r="H64" s="45" t="s">
        <v>933</v>
      </c>
      <c r="I64" s="45" t="s">
        <v>612</v>
      </c>
      <c r="J64" s="45" t="s">
        <v>64</v>
      </c>
      <c r="K64" s="45" t="s">
        <v>934</v>
      </c>
      <c r="L64" s="131" t="s">
        <v>766</v>
      </c>
      <c r="M64" s="10"/>
    </row>
    <row r="65" spans="1:13" s="11" customFormat="1" ht="20.25" customHeight="1">
      <c r="A65" s="270" t="s">
        <v>169</v>
      </c>
      <c r="B65" s="45" t="s">
        <v>170</v>
      </c>
      <c r="C65" s="133">
        <v>78800</v>
      </c>
      <c r="D65" s="133">
        <v>78100</v>
      </c>
      <c r="E65" s="133">
        <v>77700</v>
      </c>
      <c r="F65" s="133">
        <v>77300</v>
      </c>
      <c r="G65" s="133">
        <v>76800</v>
      </c>
      <c r="H65" s="45" t="s">
        <v>935</v>
      </c>
      <c r="I65" s="45" t="s">
        <v>665</v>
      </c>
      <c r="J65" s="45" t="s">
        <v>64</v>
      </c>
      <c r="K65" s="45" t="s">
        <v>666</v>
      </c>
      <c r="L65" s="131" t="s">
        <v>511</v>
      </c>
      <c r="M65" s="10"/>
    </row>
    <row r="66" spans="1:13" s="11" customFormat="1" ht="20.25" customHeight="1">
      <c r="A66" s="270" t="s">
        <v>171</v>
      </c>
      <c r="B66" s="45" t="s">
        <v>404</v>
      </c>
      <c r="C66" s="133">
        <v>70500</v>
      </c>
      <c r="D66" s="133">
        <v>70400</v>
      </c>
      <c r="E66" s="133">
        <v>70200</v>
      </c>
      <c r="F66" s="133">
        <v>69900</v>
      </c>
      <c r="G66" s="133">
        <v>69600</v>
      </c>
      <c r="H66" s="45" t="s">
        <v>448</v>
      </c>
      <c r="I66" s="45" t="s">
        <v>667</v>
      </c>
      <c r="J66" s="45" t="s">
        <v>73</v>
      </c>
      <c r="K66" s="45" t="s">
        <v>393</v>
      </c>
      <c r="L66" s="131" t="s">
        <v>518</v>
      </c>
      <c r="M66" s="10"/>
    </row>
    <row r="67" spans="1:13" s="11" customFormat="1" ht="20.25" customHeight="1">
      <c r="A67" s="270" t="s">
        <v>172</v>
      </c>
      <c r="B67" s="45" t="s">
        <v>517</v>
      </c>
      <c r="C67" s="133">
        <v>60200</v>
      </c>
      <c r="D67" s="133">
        <v>60100</v>
      </c>
      <c r="E67" s="133">
        <v>60000</v>
      </c>
      <c r="F67" s="133">
        <v>59900</v>
      </c>
      <c r="G67" s="133">
        <v>59900</v>
      </c>
      <c r="H67" s="45" t="s">
        <v>748</v>
      </c>
      <c r="I67" s="45" t="s">
        <v>668</v>
      </c>
      <c r="J67" s="45" t="s">
        <v>64</v>
      </c>
      <c r="K67" s="45" t="s">
        <v>669</v>
      </c>
      <c r="L67" s="131" t="s">
        <v>503</v>
      </c>
      <c r="M67" s="10"/>
    </row>
    <row r="68" spans="1:13" s="11" customFormat="1" ht="20.25" customHeight="1">
      <c r="A68" s="270" t="s">
        <v>173</v>
      </c>
      <c r="B68" s="45" t="s">
        <v>516</v>
      </c>
      <c r="C68" s="133">
        <v>62600</v>
      </c>
      <c r="D68" s="133">
        <v>60300</v>
      </c>
      <c r="E68" s="133">
        <v>58300</v>
      </c>
      <c r="F68" s="133">
        <v>56300</v>
      </c>
      <c r="G68" s="133">
        <v>54800</v>
      </c>
      <c r="H68" s="45" t="s">
        <v>515</v>
      </c>
      <c r="I68" s="45" t="s">
        <v>670</v>
      </c>
      <c r="J68" s="45" t="s">
        <v>64</v>
      </c>
      <c r="K68" s="45" t="s">
        <v>174</v>
      </c>
      <c r="L68" s="131" t="s">
        <v>75</v>
      </c>
      <c r="M68" s="10"/>
    </row>
    <row r="69" spans="1:13" s="11" customFormat="1" ht="20.25" customHeight="1">
      <c r="A69" s="270" t="s">
        <v>175</v>
      </c>
      <c r="B69" s="45" t="s">
        <v>176</v>
      </c>
      <c r="C69" s="133">
        <v>72500</v>
      </c>
      <c r="D69" s="133">
        <v>71500</v>
      </c>
      <c r="E69" s="133">
        <v>70500</v>
      </c>
      <c r="F69" s="133">
        <v>69200</v>
      </c>
      <c r="G69" s="133">
        <v>67800</v>
      </c>
      <c r="H69" s="45" t="s">
        <v>514</v>
      </c>
      <c r="I69" s="45" t="s">
        <v>671</v>
      </c>
      <c r="J69" s="45" t="s">
        <v>73</v>
      </c>
      <c r="K69" s="45" t="s">
        <v>513</v>
      </c>
      <c r="L69" s="131" t="s">
        <v>511</v>
      </c>
      <c r="M69" s="10"/>
    </row>
    <row r="70" spans="1:13" s="11" customFormat="1" ht="20.25" customHeight="1">
      <c r="A70" s="270" t="s">
        <v>177</v>
      </c>
      <c r="B70" s="45" t="s">
        <v>178</v>
      </c>
      <c r="C70" s="133">
        <v>67800</v>
      </c>
      <c r="D70" s="133">
        <v>67600</v>
      </c>
      <c r="E70" s="133">
        <v>67400</v>
      </c>
      <c r="F70" s="133">
        <v>67200</v>
      </c>
      <c r="G70" s="133">
        <v>67200</v>
      </c>
      <c r="H70" s="45" t="s">
        <v>179</v>
      </c>
      <c r="I70" s="45" t="s">
        <v>642</v>
      </c>
      <c r="J70" s="45" t="s">
        <v>64</v>
      </c>
      <c r="K70" s="45" t="s">
        <v>512</v>
      </c>
      <c r="L70" s="131" t="s">
        <v>511</v>
      </c>
      <c r="M70" s="10"/>
    </row>
    <row r="71" spans="1:13" s="11" customFormat="1" ht="20.25" customHeight="1">
      <c r="A71" s="270" t="s">
        <v>180</v>
      </c>
      <c r="B71" s="45" t="s">
        <v>510</v>
      </c>
      <c r="C71" s="132">
        <v>26400</v>
      </c>
      <c r="D71" s="132">
        <v>25800</v>
      </c>
      <c r="E71" s="133">
        <v>24800</v>
      </c>
      <c r="F71" s="133">
        <v>23800</v>
      </c>
      <c r="G71" s="133">
        <v>22800</v>
      </c>
      <c r="H71" s="45" t="s">
        <v>272</v>
      </c>
      <c r="I71" s="45" t="s">
        <v>650</v>
      </c>
      <c r="J71" s="45" t="s">
        <v>73</v>
      </c>
      <c r="K71" s="45" t="s">
        <v>509</v>
      </c>
      <c r="L71" s="131" t="s">
        <v>508</v>
      </c>
      <c r="M71" s="10"/>
    </row>
    <row r="72" spans="1:13" s="11" customFormat="1" ht="20.25" customHeight="1">
      <c r="A72" s="270" t="s">
        <v>181</v>
      </c>
      <c r="B72" s="45" t="s">
        <v>182</v>
      </c>
      <c r="C72" s="133">
        <v>97000</v>
      </c>
      <c r="D72" s="133">
        <v>97000</v>
      </c>
      <c r="E72" s="133">
        <v>97000</v>
      </c>
      <c r="F72" s="133">
        <v>97000</v>
      </c>
      <c r="G72" s="133">
        <v>97000</v>
      </c>
      <c r="H72" s="45" t="s">
        <v>183</v>
      </c>
      <c r="I72" s="45" t="s">
        <v>672</v>
      </c>
      <c r="J72" s="45" t="s">
        <v>64</v>
      </c>
      <c r="K72" s="45" t="s">
        <v>858</v>
      </c>
      <c r="L72" s="134" t="s">
        <v>506</v>
      </c>
      <c r="M72" s="10"/>
    </row>
    <row r="73" spans="1:13" s="11" customFormat="1" ht="20.25" customHeight="1">
      <c r="A73" s="270" t="s">
        <v>184</v>
      </c>
      <c r="B73" s="45" t="s">
        <v>507</v>
      </c>
      <c r="C73" s="133">
        <v>79900</v>
      </c>
      <c r="D73" s="133">
        <v>79200</v>
      </c>
      <c r="E73" s="133">
        <v>78100</v>
      </c>
      <c r="F73" s="133">
        <v>76900</v>
      </c>
      <c r="G73" s="133">
        <v>75500</v>
      </c>
      <c r="H73" s="45" t="s">
        <v>94</v>
      </c>
      <c r="I73" s="45" t="s">
        <v>674</v>
      </c>
      <c r="J73" s="45" t="s">
        <v>64</v>
      </c>
      <c r="K73" s="45" t="s">
        <v>890</v>
      </c>
      <c r="L73" s="131" t="s">
        <v>503</v>
      </c>
      <c r="M73" s="10"/>
    </row>
    <row r="74" spans="1:13" s="11" customFormat="1" ht="20.25" customHeight="1">
      <c r="A74" s="270" t="s">
        <v>185</v>
      </c>
      <c r="B74" s="45" t="s">
        <v>186</v>
      </c>
      <c r="C74" s="133">
        <v>94900</v>
      </c>
      <c r="D74" s="133">
        <v>98000</v>
      </c>
      <c r="E74" s="133">
        <v>99000</v>
      </c>
      <c r="F74" s="133">
        <v>99500</v>
      </c>
      <c r="G74" s="133">
        <v>100000</v>
      </c>
      <c r="H74" s="45" t="s">
        <v>352</v>
      </c>
      <c r="I74" s="45" t="s">
        <v>676</v>
      </c>
      <c r="J74" s="45" t="s">
        <v>64</v>
      </c>
      <c r="K74" s="45" t="s">
        <v>891</v>
      </c>
      <c r="L74" s="134" t="s">
        <v>506</v>
      </c>
      <c r="M74" s="10"/>
    </row>
    <row r="75" spans="1:13" s="11" customFormat="1" ht="20.25" customHeight="1">
      <c r="A75" s="270" t="s">
        <v>187</v>
      </c>
      <c r="B75" s="45" t="s">
        <v>188</v>
      </c>
      <c r="C75" s="133">
        <v>62000</v>
      </c>
      <c r="D75" s="133">
        <v>61300</v>
      </c>
      <c r="E75" s="133">
        <v>60800</v>
      </c>
      <c r="F75" s="133">
        <v>60400</v>
      </c>
      <c r="G75" s="133">
        <v>60100</v>
      </c>
      <c r="H75" s="45" t="s">
        <v>341</v>
      </c>
      <c r="I75" s="45" t="s">
        <v>675</v>
      </c>
      <c r="J75" s="45" t="s">
        <v>64</v>
      </c>
      <c r="K75" s="45" t="s">
        <v>677</v>
      </c>
      <c r="L75" s="131" t="s">
        <v>503</v>
      </c>
      <c r="M75" s="10"/>
    </row>
    <row r="76" spans="1:13" s="11" customFormat="1" ht="20.25" customHeight="1">
      <c r="A76" s="270" t="s">
        <v>189</v>
      </c>
      <c r="B76" s="45" t="s">
        <v>427</v>
      </c>
      <c r="C76" s="132">
        <v>30100</v>
      </c>
      <c r="D76" s="132">
        <v>28700</v>
      </c>
      <c r="E76" s="133">
        <v>27500</v>
      </c>
      <c r="F76" s="133">
        <v>26200</v>
      </c>
      <c r="G76" s="133">
        <v>25100</v>
      </c>
      <c r="H76" s="160" t="s">
        <v>450</v>
      </c>
      <c r="I76" s="160" t="s">
        <v>936</v>
      </c>
      <c r="J76" s="160" t="s">
        <v>446</v>
      </c>
      <c r="K76" s="160" t="s">
        <v>451</v>
      </c>
      <c r="L76" s="161" t="s">
        <v>449</v>
      </c>
      <c r="M76" s="10"/>
    </row>
    <row r="77" spans="1:13" s="11" customFormat="1" ht="20.25" customHeight="1">
      <c r="A77" s="270" t="s">
        <v>190</v>
      </c>
      <c r="B77" s="45" t="s">
        <v>191</v>
      </c>
      <c r="C77" s="133">
        <v>75000</v>
      </c>
      <c r="D77" s="133">
        <v>74600</v>
      </c>
      <c r="E77" s="133">
        <v>74200</v>
      </c>
      <c r="F77" s="133">
        <v>74000</v>
      </c>
      <c r="G77" s="133">
        <v>73700</v>
      </c>
      <c r="H77" s="45" t="s">
        <v>94</v>
      </c>
      <c r="I77" s="45" t="s">
        <v>650</v>
      </c>
      <c r="J77" s="45" t="s">
        <v>64</v>
      </c>
      <c r="K77" s="45" t="s">
        <v>505</v>
      </c>
      <c r="L77" s="131" t="s">
        <v>65</v>
      </c>
      <c r="M77" s="10"/>
    </row>
    <row r="78" spans="1:14" s="11" customFormat="1" ht="20.25" customHeight="1">
      <c r="A78" s="270" t="s">
        <v>192</v>
      </c>
      <c r="B78" s="45" t="s">
        <v>193</v>
      </c>
      <c r="C78" s="133">
        <v>61600</v>
      </c>
      <c r="D78" s="133">
        <v>60400</v>
      </c>
      <c r="E78" s="133">
        <v>59100</v>
      </c>
      <c r="F78" s="133">
        <v>58000</v>
      </c>
      <c r="G78" s="133">
        <v>57000</v>
      </c>
      <c r="H78" s="45" t="s">
        <v>504</v>
      </c>
      <c r="I78" s="45" t="s">
        <v>675</v>
      </c>
      <c r="J78" s="45" t="s">
        <v>64</v>
      </c>
      <c r="K78" s="45" t="s">
        <v>194</v>
      </c>
      <c r="L78" s="131" t="s">
        <v>503</v>
      </c>
      <c r="M78" s="10"/>
      <c r="N78" s="10"/>
    </row>
    <row r="79" spans="1:15" s="11" customFormat="1" ht="20.25" customHeight="1">
      <c r="A79" s="270" t="s">
        <v>195</v>
      </c>
      <c r="B79" s="45" t="s">
        <v>196</v>
      </c>
      <c r="C79" s="133">
        <v>51400</v>
      </c>
      <c r="D79" s="133">
        <v>49800</v>
      </c>
      <c r="E79" s="133">
        <v>48300</v>
      </c>
      <c r="F79" s="133">
        <v>46900</v>
      </c>
      <c r="G79" s="133">
        <v>45700</v>
      </c>
      <c r="H79" s="45" t="s">
        <v>197</v>
      </c>
      <c r="I79" s="45" t="s">
        <v>678</v>
      </c>
      <c r="J79" s="45" t="s">
        <v>64</v>
      </c>
      <c r="K79" s="45" t="s">
        <v>198</v>
      </c>
      <c r="L79" s="131" t="s">
        <v>503</v>
      </c>
      <c r="M79" s="10"/>
      <c r="N79" s="35"/>
      <c r="O79" s="10"/>
    </row>
    <row r="80" spans="1:14" s="11" customFormat="1" ht="20.25" customHeight="1">
      <c r="A80" s="270" t="s">
        <v>199</v>
      </c>
      <c r="B80" s="45" t="s">
        <v>200</v>
      </c>
      <c r="C80" s="133">
        <v>58000</v>
      </c>
      <c r="D80" s="133">
        <v>56300</v>
      </c>
      <c r="E80" s="133">
        <v>54800</v>
      </c>
      <c r="F80" s="133">
        <v>53100</v>
      </c>
      <c r="G80" s="133">
        <v>51800</v>
      </c>
      <c r="H80" s="45" t="s">
        <v>201</v>
      </c>
      <c r="I80" s="45" t="s">
        <v>937</v>
      </c>
      <c r="J80" s="45" t="s">
        <v>64</v>
      </c>
      <c r="K80" s="45" t="s">
        <v>859</v>
      </c>
      <c r="L80" s="131" t="s">
        <v>503</v>
      </c>
      <c r="M80" s="10"/>
      <c r="N80" s="10"/>
    </row>
    <row r="81" spans="1:13" s="11" customFormat="1" ht="20.25" customHeight="1">
      <c r="A81" s="270" t="s">
        <v>202</v>
      </c>
      <c r="B81" s="45" t="s">
        <v>570</v>
      </c>
      <c r="C81" s="133">
        <v>83600</v>
      </c>
      <c r="D81" s="133">
        <v>83600</v>
      </c>
      <c r="E81" s="133">
        <v>83600</v>
      </c>
      <c r="F81" s="133">
        <v>83800</v>
      </c>
      <c r="G81" s="133">
        <v>84100</v>
      </c>
      <c r="H81" s="45" t="s">
        <v>680</v>
      </c>
      <c r="I81" s="45" t="s">
        <v>681</v>
      </c>
      <c r="J81" s="45" t="s">
        <v>64</v>
      </c>
      <c r="K81" s="45" t="s">
        <v>682</v>
      </c>
      <c r="L81" s="131" t="s">
        <v>683</v>
      </c>
      <c r="M81" s="10"/>
    </row>
    <row r="82" spans="1:13" s="11" customFormat="1" ht="20.25" customHeight="1">
      <c r="A82" s="270" t="s">
        <v>434</v>
      </c>
      <c r="B82" s="45" t="s">
        <v>428</v>
      </c>
      <c r="C82" s="132">
        <v>95500</v>
      </c>
      <c r="D82" s="132">
        <v>97000</v>
      </c>
      <c r="E82" s="133">
        <v>97300</v>
      </c>
      <c r="F82" s="133">
        <v>97600</v>
      </c>
      <c r="G82" s="133">
        <v>98100</v>
      </c>
      <c r="H82" s="45" t="s">
        <v>684</v>
      </c>
      <c r="I82" s="45" t="s">
        <v>642</v>
      </c>
      <c r="J82" s="45" t="s">
        <v>64</v>
      </c>
      <c r="K82" s="45" t="s">
        <v>261</v>
      </c>
      <c r="L82" s="134" t="s">
        <v>501</v>
      </c>
      <c r="M82" s="10"/>
    </row>
    <row r="83" spans="1:13" s="11" customFormat="1" ht="20.25" customHeight="1">
      <c r="A83" s="270" t="s">
        <v>435</v>
      </c>
      <c r="B83" s="45" t="s">
        <v>429</v>
      </c>
      <c r="C83" s="132">
        <v>72200</v>
      </c>
      <c r="D83" s="132">
        <v>71900</v>
      </c>
      <c r="E83" s="133">
        <v>71600</v>
      </c>
      <c r="F83" s="133">
        <v>71300</v>
      </c>
      <c r="G83" s="133">
        <v>71000</v>
      </c>
      <c r="H83" s="45" t="s">
        <v>396</v>
      </c>
      <c r="I83" s="45" t="s">
        <v>685</v>
      </c>
      <c r="J83" s="45" t="s">
        <v>64</v>
      </c>
      <c r="K83" s="45" t="s">
        <v>500</v>
      </c>
      <c r="L83" s="131" t="s">
        <v>497</v>
      </c>
      <c r="M83" s="10"/>
    </row>
    <row r="84" spans="1:13" s="11" customFormat="1" ht="20.25" customHeight="1">
      <c r="A84" s="270" t="s">
        <v>436</v>
      </c>
      <c r="B84" s="45" t="s">
        <v>430</v>
      </c>
      <c r="C84" s="132">
        <v>74000</v>
      </c>
      <c r="D84" s="132">
        <v>72500</v>
      </c>
      <c r="E84" s="133">
        <v>71000</v>
      </c>
      <c r="F84" s="133">
        <v>69000</v>
      </c>
      <c r="G84" s="133">
        <v>67500</v>
      </c>
      <c r="H84" s="45" t="s">
        <v>398</v>
      </c>
      <c r="I84" s="45" t="s">
        <v>686</v>
      </c>
      <c r="J84" s="45" t="s">
        <v>64</v>
      </c>
      <c r="K84" s="45" t="s">
        <v>499</v>
      </c>
      <c r="L84" s="131" t="s">
        <v>497</v>
      </c>
      <c r="M84" s="10"/>
    </row>
    <row r="85" spans="1:13" s="11" customFormat="1" ht="20.25" customHeight="1">
      <c r="A85" s="270" t="s">
        <v>437</v>
      </c>
      <c r="B85" s="45" t="s">
        <v>431</v>
      </c>
      <c r="C85" s="132">
        <v>69300</v>
      </c>
      <c r="D85" s="132">
        <v>68600</v>
      </c>
      <c r="E85" s="133">
        <v>68000</v>
      </c>
      <c r="F85" s="133">
        <v>67600</v>
      </c>
      <c r="G85" s="133">
        <v>67300</v>
      </c>
      <c r="H85" s="45" t="s">
        <v>790</v>
      </c>
      <c r="I85" s="45" t="s">
        <v>644</v>
      </c>
      <c r="J85" s="45" t="s">
        <v>64</v>
      </c>
      <c r="K85" s="45" t="s">
        <v>498</v>
      </c>
      <c r="L85" s="131" t="s">
        <v>497</v>
      </c>
      <c r="M85" s="10"/>
    </row>
    <row r="86" spans="1:13" s="11" customFormat="1" ht="20.25" customHeight="1">
      <c r="A86" s="270" t="s">
        <v>438</v>
      </c>
      <c r="B86" s="45" t="s">
        <v>432</v>
      </c>
      <c r="C86" s="132">
        <v>79600</v>
      </c>
      <c r="D86" s="132">
        <v>79300</v>
      </c>
      <c r="E86" s="133">
        <v>79000</v>
      </c>
      <c r="F86" s="133">
        <v>78900</v>
      </c>
      <c r="G86" s="133">
        <v>78900</v>
      </c>
      <c r="H86" s="45" t="s">
        <v>791</v>
      </c>
      <c r="I86" s="45" t="s">
        <v>687</v>
      </c>
      <c r="J86" s="45" t="s">
        <v>64</v>
      </c>
      <c r="K86" s="45" t="s">
        <v>688</v>
      </c>
      <c r="L86" s="131" t="s">
        <v>497</v>
      </c>
      <c r="M86" s="10"/>
    </row>
    <row r="87" spans="1:13" s="11" customFormat="1" ht="20.25" customHeight="1">
      <c r="A87" s="270" t="s">
        <v>439</v>
      </c>
      <c r="B87" s="45" t="s">
        <v>433</v>
      </c>
      <c r="C87" s="132">
        <v>98500</v>
      </c>
      <c r="D87" s="132">
        <v>98500</v>
      </c>
      <c r="E87" s="133">
        <v>98800</v>
      </c>
      <c r="F87" s="133">
        <v>99200</v>
      </c>
      <c r="G87" s="133">
        <v>101000</v>
      </c>
      <c r="H87" s="45" t="s">
        <v>344</v>
      </c>
      <c r="I87" s="45" t="s">
        <v>689</v>
      </c>
      <c r="J87" s="45" t="s">
        <v>64</v>
      </c>
      <c r="K87" s="45" t="s">
        <v>452</v>
      </c>
      <c r="L87" s="131" t="s">
        <v>497</v>
      </c>
      <c r="M87" s="10"/>
    </row>
    <row r="88" spans="1:13" s="11" customFormat="1" ht="20.25" customHeight="1">
      <c r="A88" s="270">
        <v>79</v>
      </c>
      <c r="B88" s="45" t="s">
        <v>571</v>
      </c>
      <c r="C88" s="132" t="s">
        <v>761</v>
      </c>
      <c r="D88" s="132">
        <v>65800</v>
      </c>
      <c r="E88" s="133">
        <v>64800</v>
      </c>
      <c r="F88" s="133">
        <v>63200</v>
      </c>
      <c r="G88" s="133">
        <v>61800</v>
      </c>
      <c r="H88" s="45" t="s">
        <v>738</v>
      </c>
      <c r="I88" s="45" t="s">
        <v>690</v>
      </c>
      <c r="J88" s="45" t="s">
        <v>691</v>
      </c>
      <c r="K88" s="45" t="s">
        <v>692</v>
      </c>
      <c r="L88" s="131" t="s">
        <v>702</v>
      </c>
      <c r="M88" s="10"/>
    </row>
    <row r="89" spans="1:13" s="11" customFormat="1" ht="20.25" customHeight="1">
      <c r="A89" s="270">
        <v>80</v>
      </c>
      <c r="B89" s="45" t="s">
        <v>572</v>
      </c>
      <c r="C89" s="132" t="s">
        <v>761</v>
      </c>
      <c r="D89" s="132">
        <v>97500</v>
      </c>
      <c r="E89" s="133">
        <v>97100</v>
      </c>
      <c r="F89" s="133">
        <v>96300</v>
      </c>
      <c r="G89" s="133">
        <v>95000</v>
      </c>
      <c r="H89" s="45" t="s">
        <v>739</v>
      </c>
      <c r="I89" s="45" t="s">
        <v>693</v>
      </c>
      <c r="J89" s="45" t="s">
        <v>691</v>
      </c>
      <c r="K89" s="45" t="s">
        <v>694</v>
      </c>
      <c r="L89" s="131" t="s">
        <v>703</v>
      </c>
      <c r="M89" s="10"/>
    </row>
    <row r="90" spans="1:13" s="11" customFormat="1" ht="20.25" customHeight="1">
      <c r="A90" s="270">
        <v>81</v>
      </c>
      <c r="B90" s="45" t="s">
        <v>573</v>
      </c>
      <c r="C90" s="132" t="s">
        <v>761</v>
      </c>
      <c r="D90" s="132">
        <v>68300</v>
      </c>
      <c r="E90" s="133">
        <v>67000</v>
      </c>
      <c r="F90" s="133">
        <v>65800</v>
      </c>
      <c r="G90" s="133">
        <v>64900</v>
      </c>
      <c r="H90" s="45" t="s">
        <v>695</v>
      </c>
      <c r="I90" s="45" t="s">
        <v>696</v>
      </c>
      <c r="J90" s="45" t="s">
        <v>691</v>
      </c>
      <c r="K90" s="45" t="s">
        <v>697</v>
      </c>
      <c r="L90" s="131" t="s">
        <v>704</v>
      </c>
      <c r="M90" s="10"/>
    </row>
    <row r="91" spans="1:13" s="11" customFormat="1" ht="20.25" customHeight="1">
      <c r="A91" s="270">
        <v>82</v>
      </c>
      <c r="B91" s="45" t="s">
        <v>574</v>
      </c>
      <c r="C91" s="132" t="s">
        <v>761</v>
      </c>
      <c r="D91" s="132">
        <v>37500</v>
      </c>
      <c r="E91" s="133">
        <v>36300</v>
      </c>
      <c r="F91" s="133">
        <v>35000</v>
      </c>
      <c r="G91" s="133">
        <v>34000</v>
      </c>
      <c r="H91" s="45" t="s">
        <v>698</v>
      </c>
      <c r="I91" s="45" t="s">
        <v>699</v>
      </c>
      <c r="J91" s="45" t="s">
        <v>700</v>
      </c>
      <c r="K91" s="45" t="s">
        <v>701</v>
      </c>
      <c r="L91" s="131" t="s">
        <v>618</v>
      </c>
      <c r="M91" s="10"/>
    </row>
    <row r="92" spans="1:13" s="11" customFormat="1" ht="20.25" customHeight="1">
      <c r="A92" s="270">
        <v>83</v>
      </c>
      <c r="B92" s="45" t="s">
        <v>743</v>
      </c>
      <c r="C92" s="132" t="s">
        <v>761</v>
      </c>
      <c r="D92" s="132">
        <v>65300</v>
      </c>
      <c r="E92" s="133">
        <v>64600</v>
      </c>
      <c r="F92" s="133">
        <v>63800</v>
      </c>
      <c r="G92" s="133">
        <v>63100</v>
      </c>
      <c r="H92" s="45" t="s">
        <v>705</v>
      </c>
      <c r="I92" s="45" t="s">
        <v>706</v>
      </c>
      <c r="J92" s="45" t="s">
        <v>707</v>
      </c>
      <c r="K92" s="45" t="s">
        <v>708</v>
      </c>
      <c r="L92" s="131" t="s">
        <v>618</v>
      </c>
      <c r="M92" s="10"/>
    </row>
    <row r="93" spans="1:13" s="11" customFormat="1" ht="20.25" customHeight="1">
      <c r="A93" s="270">
        <v>84</v>
      </c>
      <c r="B93" s="45" t="s">
        <v>575</v>
      </c>
      <c r="C93" s="132" t="s">
        <v>761</v>
      </c>
      <c r="D93" s="132">
        <v>82300</v>
      </c>
      <c r="E93" s="133">
        <v>82200</v>
      </c>
      <c r="F93" s="133">
        <v>82100</v>
      </c>
      <c r="G93" s="133">
        <v>82100</v>
      </c>
      <c r="H93" s="45" t="s">
        <v>709</v>
      </c>
      <c r="I93" s="45" t="s">
        <v>671</v>
      </c>
      <c r="J93" s="45" t="s">
        <v>710</v>
      </c>
      <c r="K93" s="45" t="s">
        <v>711</v>
      </c>
      <c r="L93" s="131" t="s">
        <v>618</v>
      </c>
      <c r="M93" s="10"/>
    </row>
    <row r="94" spans="1:13" s="11" customFormat="1" ht="20.25" customHeight="1">
      <c r="A94" s="270">
        <v>85</v>
      </c>
      <c r="B94" s="45" t="s">
        <v>778</v>
      </c>
      <c r="C94" s="132" t="s">
        <v>761</v>
      </c>
      <c r="D94" s="132" t="s">
        <v>761</v>
      </c>
      <c r="E94" s="132">
        <v>93500</v>
      </c>
      <c r="F94" s="133">
        <v>94300</v>
      </c>
      <c r="G94" s="133">
        <v>95200</v>
      </c>
      <c r="H94" s="45" t="s">
        <v>792</v>
      </c>
      <c r="I94" s="45" t="s">
        <v>938</v>
      </c>
      <c r="J94" s="45" t="s">
        <v>64</v>
      </c>
      <c r="K94" s="45" t="s">
        <v>793</v>
      </c>
      <c r="L94" s="131" t="s">
        <v>104</v>
      </c>
      <c r="M94" s="10"/>
    </row>
    <row r="95" spans="1:13" s="11" customFormat="1" ht="20.25" customHeight="1">
      <c r="A95" s="270">
        <v>86</v>
      </c>
      <c r="B95" s="45" t="s">
        <v>779</v>
      </c>
      <c r="C95" s="132" t="s">
        <v>761</v>
      </c>
      <c r="D95" s="132" t="s">
        <v>761</v>
      </c>
      <c r="E95" s="132">
        <v>78300</v>
      </c>
      <c r="F95" s="132">
        <v>78300</v>
      </c>
      <c r="G95" s="132">
        <v>79100</v>
      </c>
      <c r="H95" s="45" t="s">
        <v>795</v>
      </c>
      <c r="I95" s="45" t="s">
        <v>616</v>
      </c>
      <c r="J95" s="45" t="s">
        <v>64</v>
      </c>
      <c r="K95" s="45" t="s">
        <v>796</v>
      </c>
      <c r="L95" s="131" t="s">
        <v>704</v>
      </c>
      <c r="M95" s="10"/>
    </row>
    <row r="96" spans="1:13" s="11" customFormat="1" ht="20.25" customHeight="1">
      <c r="A96" s="270">
        <v>87</v>
      </c>
      <c r="B96" s="45" t="s">
        <v>780</v>
      </c>
      <c r="C96" s="132" t="s">
        <v>761</v>
      </c>
      <c r="D96" s="132" t="s">
        <v>761</v>
      </c>
      <c r="E96" s="132">
        <v>69000</v>
      </c>
      <c r="F96" s="132">
        <v>69800</v>
      </c>
      <c r="G96" s="132">
        <v>71300</v>
      </c>
      <c r="H96" s="45" t="s">
        <v>794</v>
      </c>
      <c r="I96" s="45" t="s">
        <v>601</v>
      </c>
      <c r="J96" s="45" t="s">
        <v>64</v>
      </c>
      <c r="K96" s="45" t="s">
        <v>860</v>
      </c>
      <c r="L96" s="131" t="s">
        <v>511</v>
      </c>
      <c r="M96" s="10"/>
    </row>
    <row r="97" spans="1:13" s="11" customFormat="1" ht="20.25" customHeight="1">
      <c r="A97" s="270">
        <v>88</v>
      </c>
      <c r="B97" s="45" t="s">
        <v>781</v>
      </c>
      <c r="C97" s="132" t="s">
        <v>761</v>
      </c>
      <c r="D97" s="132" t="s">
        <v>761</v>
      </c>
      <c r="E97" s="132">
        <v>84500</v>
      </c>
      <c r="F97" s="133">
        <v>85000</v>
      </c>
      <c r="G97" s="133">
        <v>86500</v>
      </c>
      <c r="H97" s="45" t="s">
        <v>797</v>
      </c>
      <c r="I97" s="45" t="s">
        <v>893</v>
      </c>
      <c r="J97" s="45" t="s">
        <v>64</v>
      </c>
      <c r="K97" s="45" t="s">
        <v>798</v>
      </c>
      <c r="L97" s="134" t="s">
        <v>799</v>
      </c>
      <c r="M97" s="10"/>
    </row>
    <row r="98" spans="1:13" s="11" customFormat="1" ht="20.25" customHeight="1">
      <c r="A98" s="270">
        <v>89</v>
      </c>
      <c r="B98" s="45" t="s">
        <v>782</v>
      </c>
      <c r="C98" s="132" t="s">
        <v>761</v>
      </c>
      <c r="D98" s="132" t="s">
        <v>761</v>
      </c>
      <c r="E98" s="132">
        <v>165000</v>
      </c>
      <c r="F98" s="133">
        <v>167000</v>
      </c>
      <c r="G98" s="133">
        <v>178000</v>
      </c>
      <c r="H98" s="45" t="s">
        <v>800</v>
      </c>
      <c r="I98" s="45" t="s">
        <v>801</v>
      </c>
      <c r="J98" s="45" t="s">
        <v>64</v>
      </c>
      <c r="K98" s="45" t="s">
        <v>802</v>
      </c>
      <c r="L98" s="134" t="s">
        <v>481</v>
      </c>
      <c r="M98" s="10"/>
    </row>
    <row r="99" spans="1:13" s="11" customFormat="1" ht="20.25" customHeight="1">
      <c r="A99" s="270">
        <v>90</v>
      </c>
      <c r="B99" s="45" t="s">
        <v>783</v>
      </c>
      <c r="C99" s="132" t="s">
        <v>761</v>
      </c>
      <c r="D99" s="132" t="s">
        <v>761</v>
      </c>
      <c r="E99" s="132">
        <v>84000</v>
      </c>
      <c r="F99" s="133">
        <v>84000</v>
      </c>
      <c r="G99" s="133">
        <v>84000</v>
      </c>
      <c r="H99" s="45" t="s">
        <v>803</v>
      </c>
      <c r="I99" s="45" t="s">
        <v>804</v>
      </c>
      <c r="J99" s="45" t="s">
        <v>64</v>
      </c>
      <c r="K99" s="45" t="s">
        <v>805</v>
      </c>
      <c r="L99" s="134" t="s">
        <v>799</v>
      </c>
      <c r="M99" s="10"/>
    </row>
    <row r="100" spans="1:13" s="11" customFormat="1" ht="20.25" customHeight="1">
      <c r="A100" s="270" t="s">
        <v>204</v>
      </c>
      <c r="B100" s="45" t="s">
        <v>205</v>
      </c>
      <c r="C100" s="133">
        <v>420000</v>
      </c>
      <c r="D100" s="133">
        <v>420000</v>
      </c>
      <c r="E100" s="133">
        <v>424000</v>
      </c>
      <c r="F100" s="133">
        <v>426000</v>
      </c>
      <c r="G100" s="133">
        <v>427000</v>
      </c>
      <c r="H100" s="45" t="s">
        <v>806</v>
      </c>
      <c r="I100" s="45" t="s">
        <v>807</v>
      </c>
      <c r="J100" s="45" t="s">
        <v>64</v>
      </c>
      <c r="K100" s="45" t="s">
        <v>808</v>
      </c>
      <c r="L100" s="134" t="s">
        <v>809</v>
      </c>
      <c r="M100" s="10"/>
    </row>
    <row r="101" spans="1:13" s="11" customFormat="1" ht="20.25" customHeight="1">
      <c r="A101" s="270" t="s">
        <v>206</v>
      </c>
      <c r="B101" s="45" t="s">
        <v>207</v>
      </c>
      <c r="C101" s="132">
        <v>255000</v>
      </c>
      <c r="D101" s="132">
        <v>255000</v>
      </c>
      <c r="E101" s="132">
        <v>258000</v>
      </c>
      <c r="F101" s="133">
        <v>259000</v>
      </c>
      <c r="G101" s="133">
        <v>261000</v>
      </c>
      <c r="H101" s="45" t="s">
        <v>810</v>
      </c>
      <c r="I101" s="45" t="s">
        <v>712</v>
      </c>
      <c r="J101" s="45" t="s">
        <v>64</v>
      </c>
      <c r="K101" s="45" t="s">
        <v>811</v>
      </c>
      <c r="L101" s="134" t="s">
        <v>394</v>
      </c>
      <c r="M101" s="10"/>
    </row>
    <row r="102" spans="1:13" s="11" customFormat="1" ht="20.25" customHeight="1">
      <c r="A102" s="270" t="s">
        <v>208</v>
      </c>
      <c r="B102" s="45" t="s">
        <v>209</v>
      </c>
      <c r="C102" s="132">
        <v>86700</v>
      </c>
      <c r="D102" s="132">
        <v>86100</v>
      </c>
      <c r="E102" s="132">
        <v>85900</v>
      </c>
      <c r="F102" s="133">
        <v>85600</v>
      </c>
      <c r="G102" s="133">
        <v>85400</v>
      </c>
      <c r="H102" s="45" t="s">
        <v>812</v>
      </c>
      <c r="I102" s="45" t="s">
        <v>713</v>
      </c>
      <c r="J102" s="45" t="s">
        <v>64</v>
      </c>
      <c r="K102" s="45" t="s">
        <v>813</v>
      </c>
      <c r="L102" s="131" t="s">
        <v>483</v>
      </c>
      <c r="M102" s="10"/>
    </row>
    <row r="103" spans="1:13" s="11" customFormat="1" ht="20.25" customHeight="1">
      <c r="A103" s="270" t="s">
        <v>210</v>
      </c>
      <c r="B103" s="45" t="s">
        <v>211</v>
      </c>
      <c r="C103" s="133">
        <v>133000</v>
      </c>
      <c r="D103" s="133">
        <v>133000</v>
      </c>
      <c r="E103" s="133">
        <v>136000</v>
      </c>
      <c r="F103" s="133">
        <v>141000</v>
      </c>
      <c r="G103" s="133">
        <v>146000</v>
      </c>
      <c r="H103" s="45" t="s">
        <v>939</v>
      </c>
      <c r="I103" s="45" t="s">
        <v>814</v>
      </c>
      <c r="J103" s="45" t="s">
        <v>64</v>
      </c>
      <c r="K103" s="45" t="s">
        <v>496</v>
      </c>
      <c r="L103" s="134" t="s">
        <v>809</v>
      </c>
      <c r="M103" s="10"/>
    </row>
    <row r="104" spans="1:13" s="11" customFormat="1" ht="20.25" customHeight="1">
      <c r="A104" s="290" t="s">
        <v>212</v>
      </c>
      <c r="B104" s="190" t="s">
        <v>784</v>
      </c>
      <c r="C104" s="191">
        <v>82800</v>
      </c>
      <c r="D104" s="191">
        <v>81800</v>
      </c>
      <c r="E104" s="191">
        <v>80800</v>
      </c>
      <c r="F104" s="136">
        <v>79800</v>
      </c>
      <c r="G104" s="136">
        <v>78800</v>
      </c>
      <c r="H104" s="135" t="s">
        <v>940</v>
      </c>
      <c r="I104" s="135" t="s">
        <v>815</v>
      </c>
      <c r="J104" s="135" t="s">
        <v>64</v>
      </c>
      <c r="K104" s="135" t="s">
        <v>816</v>
      </c>
      <c r="L104" s="137" t="s">
        <v>817</v>
      </c>
      <c r="M104" s="10"/>
    </row>
    <row r="105" spans="1:13" s="11" customFormat="1" ht="20.25" customHeight="1">
      <c r="A105" s="299"/>
      <c r="B105" s="297"/>
      <c r="C105" s="298"/>
      <c r="D105" s="298"/>
      <c r="E105" s="140"/>
      <c r="F105" s="140"/>
      <c r="G105" s="140"/>
      <c r="H105" s="138"/>
      <c r="I105" s="138"/>
      <c r="J105" s="138"/>
      <c r="K105" s="138"/>
      <c r="L105" s="138"/>
      <c r="M105" s="10"/>
    </row>
    <row r="106" spans="1:12" s="30" customFormat="1" ht="16.5" customHeight="1">
      <c r="A106" s="296" t="s">
        <v>495</v>
      </c>
      <c r="B106" s="295"/>
      <c r="C106" s="116"/>
      <c r="D106" s="116"/>
      <c r="E106" s="116"/>
      <c r="F106" s="116"/>
      <c r="G106" s="117"/>
      <c r="H106" s="118"/>
      <c r="I106" s="118"/>
      <c r="J106" s="118"/>
      <c r="K106" s="118"/>
      <c r="L106" s="118"/>
    </row>
    <row r="107" spans="1:12" ht="13.5" customHeight="1">
      <c r="A107" s="119"/>
      <c r="B107" s="119"/>
      <c r="C107" s="119"/>
      <c r="D107" s="119"/>
      <c r="E107" s="119"/>
      <c r="F107" s="119"/>
      <c r="G107" s="120"/>
      <c r="H107" s="121"/>
      <c r="I107" s="121"/>
      <c r="J107" s="118"/>
      <c r="L107" s="123" t="s">
        <v>494</v>
      </c>
    </row>
    <row r="108" spans="1:256" ht="16.5" customHeight="1">
      <c r="A108" s="350" t="s">
        <v>493</v>
      </c>
      <c r="B108" s="348" t="s">
        <v>956</v>
      </c>
      <c r="C108" s="124" t="s">
        <v>58</v>
      </c>
      <c r="D108" s="124"/>
      <c r="E108" s="124"/>
      <c r="F108" s="143"/>
      <c r="G108" s="144"/>
      <c r="H108" s="348" t="s">
        <v>59</v>
      </c>
      <c r="I108" s="342" t="s">
        <v>60</v>
      </c>
      <c r="J108" s="126"/>
      <c r="K108" s="342" t="s">
        <v>61</v>
      </c>
      <c r="L108" s="344" t="s">
        <v>382</v>
      </c>
      <c r="M108" s="34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55.5" customHeight="1">
      <c r="A109" s="351"/>
      <c r="B109" s="349"/>
      <c r="C109" s="189" t="s">
        <v>920</v>
      </c>
      <c r="D109" s="189" t="s">
        <v>854</v>
      </c>
      <c r="E109" s="189" t="s">
        <v>855</v>
      </c>
      <c r="F109" s="189" t="s">
        <v>856</v>
      </c>
      <c r="G109" s="127" t="s">
        <v>921</v>
      </c>
      <c r="H109" s="349"/>
      <c r="I109" s="343"/>
      <c r="J109" s="128" t="s">
        <v>62</v>
      </c>
      <c r="K109" s="343"/>
      <c r="L109" s="345"/>
      <c r="M109" s="34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0.25" customHeight="1">
      <c r="A110" s="291" t="s">
        <v>213</v>
      </c>
      <c r="B110" s="188" t="s">
        <v>214</v>
      </c>
      <c r="C110" s="133">
        <v>109000</v>
      </c>
      <c r="D110" s="133">
        <v>109000</v>
      </c>
      <c r="E110" s="133">
        <v>109000</v>
      </c>
      <c r="F110" s="130">
        <v>110000</v>
      </c>
      <c r="G110" s="130">
        <v>111000</v>
      </c>
      <c r="H110" s="276" t="s">
        <v>824</v>
      </c>
      <c r="I110" s="186" t="s">
        <v>764</v>
      </c>
      <c r="J110" s="141" t="s">
        <v>64</v>
      </c>
      <c r="K110" s="186" t="s">
        <v>765</v>
      </c>
      <c r="L110" s="187" t="s">
        <v>766</v>
      </c>
      <c r="M110" s="34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0.25" customHeight="1">
      <c r="A111" s="291" t="s">
        <v>216</v>
      </c>
      <c r="B111" s="188" t="s">
        <v>217</v>
      </c>
      <c r="C111" s="133">
        <v>417000</v>
      </c>
      <c r="D111" s="133">
        <v>421000</v>
      </c>
      <c r="E111" s="133">
        <v>430000</v>
      </c>
      <c r="F111" s="133">
        <v>439000</v>
      </c>
      <c r="G111" s="133">
        <v>485000</v>
      </c>
      <c r="H111" s="276" t="s">
        <v>867</v>
      </c>
      <c r="I111" s="186" t="s">
        <v>767</v>
      </c>
      <c r="J111" s="141" t="s">
        <v>64</v>
      </c>
      <c r="K111" s="186" t="s">
        <v>768</v>
      </c>
      <c r="L111" s="187" t="s">
        <v>769</v>
      </c>
      <c r="M111" s="34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0.25" customHeight="1">
      <c r="A112" s="291" t="s">
        <v>218</v>
      </c>
      <c r="B112" s="188" t="s">
        <v>219</v>
      </c>
      <c r="C112" s="133">
        <v>142000</v>
      </c>
      <c r="D112" s="133">
        <v>142000</v>
      </c>
      <c r="E112" s="133">
        <v>142000</v>
      </c>
      <c r="F112" s="133">
        <v>142000</v>
      </c>
      <c r="G112" s="133">
        <v>143000</v>
      </c>
      <c r="H112" s="276" t="s">
        <v>220</v>
      </c>
      <c r="I112" s="186" t="s">
        <v>770</v>
      </c>
      <c r="J112" s="141" t="s">
        <v>64</v>
      </c>
      <c r="K112" s="186" t="s">
        <v>714</v>
      </c>
      <c r="L112" s="187" t="s">
        <v>766</v>
      </c>
      <c r="M112" s="34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0.25" customHeight="1">
      <c r="A113" s="291" t="s">
        <v>221</v>
      </c>
      <c r="B113" s="188" t="s">
        <v>771</v>
      </c>
      <c r="C113" s="133">
        <v>88800</v>
      </c>
      <c r="D113" s="133">
        <v>89000</v>
      </c>
      <c r="E113" s="133">
        <v>89800</v>
      </c>
      <c r="F113" s="133">
        <v>91500</v>
      </c>
      <c r="G113" s="133">
        <v>93500</v>
      </c>
      <c r="H113" s="276" t="s">
        <v>892</v>
      </c>
      <c r="I113" s="186" t="s">
        <v>772</v>
      </c>
      <c r="J113" s="141" t="s">
        <v>64</v>
      </c>
      <c r="K113" s="186" t="s">
        <v>136</v>
      </c>
      <c r="L113" s="187" t="s">
        <v>773</v>
      </c>
      <c r="M113" s="34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0.25" customHeight="1">
      <c r="A114" s="291" t="s">
        <v>222</v>
      </c>
      <c r="B114" s="188" t="s">
        <v>223</v>
      </c>
      <c r="C114" s="145">
        <v>83400</v>
      </c>
      <c r="D114" s="145">
        <v>82700</v>
      </c>
      <c r="E114" s="145">
        <v>82200</v>
      </c>
      <c r="F114" s="145">
        <v>82100</v>
      </c>
      <c r="G114" s="145">
        <v>82100</v>
      </c>
      <c r="H114" s="276" t="s">
        <v>224</v>
      </c>
      <c r="I114" s="186" t="s">
        <v>774</v>
      </c>
      <c r="J114" s="141" t="s">
        <v>64</v>
      </c>
      <c r="K114" s="186" t="s">
        <v>775</v>
      </c>
      <c r="L114" s="187" t="s">
        <v>225</v>
      </c>
      <c r="M114" s="3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0.25" customHeight="1">
      <c r="A115" s="291" t="s">
        <v>226</v>
      </c>
      <c r="B115" s="188" t="s">
        <v>227</v>
      </c>
      <c r="C115" s="133">
        <v>82500</v>
      </c>
      <c r="D115" s="133">
        <v>81300</v>
      </c>
      <c r="E115" s="133">
        <v>78800</v>
      </c>
      <c r="F115" s="133">
        <v>76000</v>
      </c>
      <c r="G115" s="133">
        <v>73000</v>
      </c>
      <c r="H115" s="276" t="s">
        <v>228</v>
      </c>
      <c r="I115" s="186" t="s">
        <v>776</v>
      </c>
      <c r="J115" s="141" t="s">
        <v>64</v>
      </c>
      <c r="K115" s="186" t="s">
        <v>715</v>
      </c>
      <c r="L115" s="187" t="s">
        <v>777</v>
      </c>
      <c r="M115" s="34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13" s="11" customFormat="1" ht="20.25" customHeight="1">
      <c r="A116" s="270" t="s">
        <v>229</v>
      </c>
      <c r="B116" s="45" t="s">
        <v>230</v>
      </c>
      <c r="C116" s="133">
        <v>86300</v>
      </c>
      <c r="D116" s="133">
        <v>86200</v>
      </c>
      <c r="E116" s="133">
        <v>86200</v>
      </c>
      <c r="F116" s="133">
        <v>86400</v>
      </c>
      <c r="G116" s="133">
        <v>86800</v>
      </c>
      <c r="H116" s="274" t="s">
        <v>231</v>
      </c>
      <c r="I116" s="45" t="s">
        <v>716</v>
      </c>
      <c r="J116" s="45" t="s">
        <v>73</v>
      </c>
      <c r="K116" s="45" t="s">
        <v>492</v>
      </c>
      <c r="L116" s="131" t="s">
        <v>232</v>
      </c>
      <c r="M116" s="10"/>
    </row>
    <row r="117" spans="1:13" s="11" customFormat="1" ht="20.25" customHeight="1">
      <c r="A117" s="270" t="s">
        <v>233</v>
      </c>
      <c r="B117" s="45" t="s">
        <v>384</v>
      </c>
      <c r="C117" s="133">
        <v>62900</v>
      </c>
      <c r="D117" s="133">
        <v>62000</v>
      </c>
      <c r="E117" s="133">
        <v>60800</v>
      </c>
      <c r="F117" s="133">
        <v>60100</v>
      </c>
      <c r="G117" s="133">
        <v>59300</v>
      </c>
      <c r="H117" s="274" t="s">
        <v>554</v>
      </c>
      <c r="I117" s="45" t="s">
        <v>740</v>
      </c>
      <c r="J117" s="45" t="s">
        <v>73</v>
      </c>
      <c r="K117" s="45" t="s">
        <v>415</v>
      </c>
      <c r="L117" s="131" t="s">
        <v>355</v>
      </c>
      <c r="M117" s="10"/>
    </row>
    <row r="118" spans="1:13" s="11" customFormat="1" ht="20.25" customHeight="1">
      <c r="A118" s="270" t="s">
        <v>234</v>
      </c>
      <c r="B118" s="45" t="s">
        <v>576</v>
      </c>
      <c r="C118" s="133">
        <v>97100</v>
      </c>
      <c r="D118" s="133">
        <v>95500</v>
      </c>
      <c r="E118" s="133">
        <v>93400</v>
      </c>
      <c r="F118" s="133">
        <v>91500</v>
      </c>
      <c r="G118" s="133">
        <v>89900</v>
      </c>
      <c r="H118" s="274" t="s">
        <v>717</v>
      </c>
      <c r="I118" s="45" t="s">
        <v>941</v>
      </c>
      <c r="J118" s="45" t="s">
        <v>73</v>
      </c>
      <c r="K118" s="45" t="s">
        <v>491</v>
      </c>
      <c r="L118" s="131" t="s">
        <v>485</v>
      </c>
      <c r="M118" s="10"/>
    </row>
    <row r="119" spans="1:18" s="11" customFormat="1" ht="20.25" customHeight="1">
      <c r="A119" s="270" t="s">
        <v>235</v>
      </c>
      <c r="B119" s="45" t="s">
        <v>490</v>
      </c>
      <c r="C119" s="133">
        <v>920000</v>
      </c>
      <c r="D119" s="133">
        <v>965000</v>
      </c>
      <c r="E119" s="133">
        <v>1050000</v>
      </c>
      <c r="F119" s="133">
        <v>1200000</v>
      </c>
      <c r="G119" s="133">
        <v>1500000</v>
      </c>
      <c r="H119" s="274" t="s">
        <v>236</v>
      </c>
      <c r="I119" s="45" t="s">
        <v>869</v>
      </c>
      <c r="J119" s="45" t="s">
        <v>64</v>
      </c>
      <c r="K119" s="45" t="s">
        <v>489</v>
      </c>
      <c r="L119" s="134" t="s">
        <v>488</v>
      </c>
      <c r="M119" s="46"/>
      <c r="N119" s="33"/>
      <c r="O119" s="33"/>
      <c r="P119" s="33"/>
      <c r="Q119" s="33"/>
      <c r="R119" s="33"/>
    </row>
    <row r="120" spans="1:18" s="11" customFormat="1" ht="20.25" customHeight="1">
      <c r="A120" s="270" t="s">
        <v>237</v>
      </c>
      <c r="B120" s="45" t="s">
        <v>238</v>
      </c>
      <c r="C120" s="145">
        <v>123000</v>
      </c>
      <c r="D120" s="145">
        <v>122000</v>
      </c>
      <c r="E120" s="145">
        <v>120000</v>
      </c>
      <c r="F120" s="145">
        <v>117000</v>
      </c>
      <c r="G120" s="145">
        <v>114000</v>
      </c>
      <c r="H120" s="274" t="s">
        <v>864</v>
      </c>
      <c r="I120" s="45" t="s">
        <v>718</v>
      </c>
      <c r="J120" s="45" t="s">
        <v>64</v>
      </c>
      <c r="K120" s="45" t="s">
        <v>487</v>
      </c>
      <c r="L120" s="131" t="s">
        <v>485</v>
      </c>
      <c r="M120" s="46"/>
      <c r="N120" s="33"/>
      <c r="O120" s="33"/>
      <c r="P120" s="33"/>
      <c r="Q120" s="33"/>
      <c r="R120" s="33"/>
    </row>
    <row r="121" spans="1:18" s="11" customFormat="1" ht="20.25" customHeight="1">
      <c r="A121" s="270" t="s">
        <v>239</v>
      </c>
      <c r="B121" s="45" t="s">
        <v>240</v>
      </c>
      <c r="C121" s="145">
        <v>92500</v>
      </c>
      <c r="D121" s="145">
        <v>92000</v>
      </c>
      <c r="E121" s="145">
        <v>91600</v>
      </c>
      <c r="F121" s="145">
        <v>91600</v>
      </c>
      <c r="G121" s="145">
        <v>91600</v>
      </c>
      <c r="H121" s="274" t="s">
        <v>241</v>
      </c>
      <c r="I121" s="45" t="s">
        <v>719</v>
      </c>
      <c r="J121" s="45" t="s">
        <v>73</v>
      </c>
      <c r="K121" s="45" t="s">
        <v>486</v>
      </c>
      <c r="L121" s="131" t="s">
        <v>485</v>
      </c>
      <c r="M121" s="46"/>
      <c r="N121" s="33"/>
      <c r="O121" s="33"/>
      <c r="P121" s="33"/>
      <c r="Q121" s="33"/>
      <c r="R121" s="33"/>
    </row>
    <row r="122" spans="1:18" s="11" customFormat="1" ht="20.25" customHeight="1">
      <c r="A122" s="270" t="s">
        <v>242</v>
      </c>
      <c r="B122" s="45" t="s">
        <v>243</v>
      </c>
      <c r="C122" s="145">
        <v>97000</v>
      </c>
      <c r="D122" s="145">
        <v>96500</v>
      </c>
      <c r="E122" s="145">
        <v>96000</v>
      </c>
      <c r="F122" s="145">
        <v>95800</v>
      </c>
      <c r="G122" s="145">
        <v>95200</v>
      </c>
      <c r="H122" s="274" t="s">
        <v>342</v>
      </c>
      <c r="I122" s="45" t="s">
        <v>720</v>
      </c>
      <c r="J122" s="45" t="s">
        <v>64</v>
      </c>
      <c r="K122" s="45" t="s">
        <v>484</v>
      </c>
      <c r="L122" s="131" t="s">
        <v>483</v>
      </c>
      <c r="M122" s="46"/>
      <c r="N122" s="33"/>
      <c r="O122" s="33"/>
      <c r="P122" s="33"/>
      <c r="Q122" s="33"/>
      <c r="R122" s="33"/>
    </row>
    <row r="123" spans="1:18" s="11" customFormat="1" ht="20.25" customHeight="1">
      <c r="A123" s="270" t="s">
        <v>244</v>
      </c>
      <c r="B123" s="45" t="s">
        <v>942</v>
      </c>
      <c r="C123" s="132" t="s">
        <v>761</v>
      </c>
      <c r="D123" s="132" t="s">
        <v>761</v>
      </c>
      <c r="E123" s="132" t="s">
        <v>761</v>
      </c>
      <c r="F123" s="132" t="s">
        <v>761</v>
      </c>
      <c r="G123" s="145">
        <v>105000</v>
      </c>
      <c r="H123" s="274" t="s">
        <v>245</v>
      </c>
      <c r="I123" s="45" t="s">
        <v>943</v>
      </c>
      <c r="J123" s="45" t="s">
        <v>64</v>
      </c>
      <c r="K123" s="45" t="s">
        <v>944</v>
      </c>
      <c r="L123" s="134" t="s">
        <v>946</v>
      </c>
      <c r="M123" s="46"/>
      <c r="N123" s="33"/>
      <c r="O123" s="33"/>
      <c r="P123" s="33"/>
      <c r="Q123" s="33"/>
      <c r="R123" s="33"/>
    </row>
    <row r="124" spans="1:18" s="11" customFormat="1" ht="20.25" customHeight="1">
      <c r="A124" s="270" t="s">
        <v>246</v>
      </c>
      <c r="B124" s="45" t="s">
        <v>440</v>
      </c>
      <c r="C124" s="145">
        <v>100000</v>
      </c>
      <c r="D124" s="145">
        <v>98000</v>
      </c>
      <c r="E124" s="145">
        <v>96300</v>
      </c>
      <c r="F124" s="145">
        <v>95200</v>
      </c>
      <c r="G124" s="145">
        <v>95200</v>
      </c>
      <c r="H124" s="274" t="s">
        <v>247</v>
      </c>
      <c r="I124" s="45" t="s">
        <v>721</v>
      </c>
      <c r="J124" s="45" t="s">
        <v>64</v>
      </c>
      <c r="K124" s="45" t="s">
        <v>482</v>
      </c>
      <c r="L124" s="134" t="s">
        <v>248</v>
      </c>
      <c r="M124" s="46"/>
      <c r="N124" s="33"/>
      <c r="O124" s="33"/>
      <c r="P124" s="33"/>
      <c r="Q124" s="33"/>
      <c r="R124" s="33"/>
    </row>
    <row r="125" spans="1:18" s="11" customFormat="1" ht="20.25" customHeight="1">
      <c r="A125" s="270" t="s">
        <v>249</v>
      </c>
      <c r="B125" s="45" t="s">
        <v>405</v>
      </c>
      <c r="C125" s="145">
        <v>86000</v>
      </c>
      <c r="D125" s="145">
        <v>82600</v>
      </c>
      <c r="E125" s="145">
        <v>80100</v>
      </c>
      <c r="F125" s="145">
        <v>78900</v>
      </c>
      <c r="G125" s="145">
        <v>78500</v>
      </c>
      <c r="H125" s="274" t="s">
        <v>395</v>
      </c>
      <c r="I125" s="45" t="s">
        <v>722</v>
      </c>
      <c r="J125" s="45" t="s">
        <v>73</v>
      </c>
      <c r="K125" s="45" t="s">
        <v>723</v>
      </c>
      <c r="L125" s="131" t="s">
        <v>355</v>
      </c>
      <c r="M125" s="46"/>
      <c r="N125" s="33"/>
      <c r="O125" s="33"/>
      <c r="P125" s="33"/>
      <c r="Q125" s="33"/>
      <c r="R125" s="33"/>
    </row>
    <row r="126" spans="1:18" s="11" customFormat="1" ht="20.25" customHeight="1">
      <c r="A126" s="270" t="s">
        <v>250</v>
      </c>
      <c r="B126" s="45" t="s">
        <v>863</v>
      </c>
      <c r="C126" s="132">
        <v>103000</v>
      </c>
      <c r="D126" s="132">
        <v>104000</v>
      </c>
      <c r="E126" s="132">
        <v>105000</v>
      </c>
      <c r="F126" s="145">
        <v>100000</v>
      </c>
      <c r="G126" s="145">
        <v>101000</v>
      </c>
      <c r="H126" s="274" t="s">
        <v>868</v>
      </c>
      <c r="I126" s="45" t="s">
        <v>870</v>
      </c>
      <c r="J126" s="45" t="s">
        <v>64</v>
      </c>
      <c r="K126" s="45" t="s">
        <v>871</v>
      </c>
      <c r="L126" s="131" t="s">
        <v>470</v>
      </c>
      <c r="M126" s="46"/>
      <c r="N126" s="33"/>
      <c r="O126" s="33"/>
      <c r="P126" s="33"/>
      <c r="Q126" s="33"/>
      <c r="R126" s="33"/>
    </row>
    <row r="127" spans="1:18" s="11" customFormat="1" ht="20.25" customHeight="1">
      <c r="A127" s="270" t="s">
        <v>251</v>
      </c>
      <c r="B127" s="45" t="s">
        <v>947</v>
      </c>
      <c r="C127" s="132" t="s">
        <v>761</v>
      </c>
      <c r="D127" s="132" t="s">
        <v>761</v>
      </c>
      <c r="E127" s="132" t="s">
        <v>761</v>
      </c>
      <c r="F127" s="132" t="s">
        <v>761</v>
      </c>
      <c r="G127" s="145">
        <v>105000</v>
      </c>
      <c r="H127" s="274" t="s">
        <v>948</v>
      </c>
      <c r="I127" s="45" t="s">
        <v>960</v>
      </c>
      <c r="J127" s="45" t="s">
        <v>252</v>
      </c>
      <c r="K127" s="45" t="s">
        <v>949</v>
      </c>
      <c r="L127" s="131" t="s">
        <v>65</v>
      </c>
      <c r="M127" s="46"/>
      <c r="N127" s="33"/>
      <c r="O127" s="33"/>
      <c r="P127" s="33"/>
      <c r="Q127" s="33"/>
      <c r="R127" s="33"/>
    </row>
    <row r="128" spans="1:18" s="11" customFormat="1" ht="20.25" customHeight="1">
      <c r="A128" s="270" t="s">
        <v>253</v>
      </c>
      <c r="B128" s="45" t="s">
        <v>254</v>
      </c>
      <c r="C128" s="145">
        <v>141000</v>
      </c>
      <c r="D128" s="145">
        <v>141000</v>
      </c>
      <c r="E128" s="145">
        <v>141000</v>
      </c>
      <c r="F128" s="145">
        <v>142000</v>
      </c>
      <c r="G128" s="145">
        <v>143000</v>
      </c>
      <c r="H128" s="274" t="s">
        <v>255</v>
      </c>
      <c r="I128" s="45" t="s">
        <v>712</v>
      </c>
      <c r="J128" s="45" t="s">
        <v>64</v>
      </c>
      <c r="K128" s="45" t="s">
        <v>215</v>
      </c>
      <c r="L128" s="134" t="s">
        <v>945</v>
      </c>
      <c r="M128" s="46"/>
      <c r="N128" s="33"/>
      <c r="O128" s="33"/>
      <c r="P128" s="33"/>
      <c r="Q128" s="33"/>
      <c r="R128" s="33"/>
    </row>
    <row r="129" spans="1:18" s="11" customFormat="1" ht="20.25" customHeight="1">
      <c r="A129" s="270" t="s">
        <v>256</v>
      </c>
      <c r="B129" s="45" t="s">
        <v>441</v>
      </c>
      <c r="C129" s="145">
        <v>94600</v>
      </c>
      <c r="D129" s="145">
        <v>94200</v>
      </c>
      <c r="E129" s="145">
        <v>93900</v>
      </c>
      <c r="F129" s="145">
        <v>93900</v>
      </c>
      <c r="G129" s="145">
        <v>93900</v>
      </c>
      <c r="H129" s="274" t="s">
        <v>257</v>
      </c>
      <c r="I129" s="45" t="s">
        <v>724</v>
      </c>
      <c r="J129" s="45" t="s">
        <v>64</v>
      </c>
      <c r="K129" s="45" t="s">
        <v>725</v>
      </c>
      <c r="L129" s="131" t="s">
        <v>480</v>
      </c>
      <c r="M129" s="46"/>
      <c r="N129" s="33"/>
      <c r="O129" s="33"/>
      <c r="P129" s="33"/>
      <c r="Q129" s="33"/>
      <c r="R129" s="33"/>
    </row>
    <row r="130" spans="1:18" s="11" customFormat="1" ht="20.25" customHeight="1">
      <c r="A130" s="270" t="s">
        <v>258</v>
      </c>
      <c r="B130" s="45" t="s">
        <v>259</v>
      </c>
      <c r="C130" s="145">
        <v>214000</v>
      </c>
      <c r="D130" s="145">
        <v>215000</v>
      </c>
      <c r="E130" s="145">
        <v>219000</v>
      </c>
      <c r="F130" s="145">
        <v>224000</v>
      </c>
      <c r="G130" s="145">
        <v>229000</v>
      </c>
      <c r="H130" s="274" t="s">
        <v>865</v>
      </c>
      <c r="I130" s="45" t="s">
        <v>726</v>
      </c>
      <c r="J130" s="45" t="s">
        <v>64</v>
      </c>
      <c r="K130" s="45" t="s">
        <v>260</v>
      </c>
      <c r="L130" s="134" t="s">
        <v>394</v>
      </c>
      <c r="M130" s="46"/>
      <c r="N130" s="33"/>
      <c r="O130" s="33"/>
      <c r="P130" s="33"/>
      <c r="Q130" s="33"/>
      <c r="R130" s="33"/>
    </row>
    <row r="131" spans="1:18" s="11" customFormat="1" ht="20.25" customHeight="1">
      <c r="A131" s="270" t="s">
        <v>442</v>
      </c>
      <c r="B131" s="45" t="s">
        <v>735</v>
      </c>
      <c r="C131" s="145">
        <v>97800</v>
      </c>
      <c r="D131" s="145">
        <v>98500</v>
      </c>
      <c r="E131" s="145">
        <v>99500</v>
      </c>
      <c r="F131" s="145">
        <v>100000</v>
      </c>
      <c r="G131" s="145">
        <v>101000</v>
      </c>
      <c r="H131" s="274" t="s">
        <v>397</v>
      </c>
      <c r="I131" s="45" t="s">
        <v>727</v>
      </c>
      <c r="J131" s="45" t="s">
        <v>64</v>
      </c>
      <c r="K131" s="45" t="s">
        <v>479</v>
      </c>
      <c r="L131" s="131" t="s">
        <v>478</v>
      </c>
      <c r="M131" s="46"/>
      <c r="N131" s="33"/>
      <c r="O131" s="33"/>
      <c r="P131" s="33"/>
      <c r="Q131" s="33"/>
      <c r="R131" s="33"/>
    </row>
    <row r="132" spans="1:18" s="11" customFormat="1" ht="20.25" customHeight="1">
      <c r="A132" s="270" t="s">
        <v>443</v>
      </c>
      <c r="B132" s="45" t="s">
        <v>444</v>
      </c>
      <c r="C132" s="145">
        <v>82100</v>
      </c>
      <c r="D132" s="145">
        <v>81600</v>
      </c>
      <c r="E132" s="145">
        <v>81100</v>
      </c>
      <c r="F132" s="145">
        <v>80900</v>
      </c>
      <c r="G132" s="145">
        <v>80700</v>
      </c>
      <c r="H132" s="274" t="s">
        <v>345</v>
      </c>
      <c r="I132" s="45" t="s">
        <v>818</v>
      </c>
      <c r="J132" s="45" t="s">
        <v>64</v>
      </c>
      <c r="K132" s="45" t="s">
        <v>416</v>
      </c>
      <c r="L132" s="131" t="s">
        <v>477</v>
      </c>
      <c r="M132" s="46"/>
      <c r="N132" s="33"/>
      <c r="O132" s="33"/>
      <c r="P132" s="33"/>
      <c r="Q132" s="33"/>
      <c r="R132" s="33"/>
    </row>
    <row r="133" spans="1:18" s="11" customFormat="1" ht="20.25" customHeight="1">
      <c r="A133" s="270" t="s">
        <v>262</v>
      </c>
      <c r="B133" s="45" t="s">
        <v>445</v>
      </c>
      <c r="C133" s="145">
        <v>27200</v>
      </c>
      <c r="D133" s="145">
        <v>27100</v>
      </c>
      <c r="E133" s="145">
        <v>27100</v>
      </c>
      <c r="F133" s="145">
        <v>27200</v>
      </c>
      <c r="G133" s="145">
        <v>27800</v>
      </c>
      <c r="H133" s="274" t="s">
        <v>263</v>
      </c>
      <c r="I133" s="45" t="s">
        <v>728</v>
      </c>
      <c r="J133" s="45" t="s">
        <v>73</v>
      </c>
      <c r="K133" s="45" t="s">
        <v>476</v>
      </c>
      <c r="L133" s="131" t="s">
        <v>470</v>
      </c>
      <c r="M133" s="46"/>
      <c r="N133" s="33"/>
      <c r="O133" s="33"/>
      <c r="P133" s="33"/>
      <c r="Q133" s="33"/>
      <c r="R133" s="33"/>
    </row>
    <row r="134" spans="1:18" s="11" customFormat="1" ht="20.25" customHeight="1">
      <c r="A134" s="270" t="s">
        <v>264</v>
      </c>
      <c r="B134" s="45" t="s">
        <v>785</v>
      </c>
      <c r="C134" s="145">
        <v>71900</v>
      </c>
      <c r="D134" s="145">
        <v>71200</v>
      </c>
      <c r="E134" s="145">
        <v>44500</v>
      </c>
      <c r="F134" s="145">
        <v>44800</v>
      </c>
      <c r="G134" s="145">
        <v>45800</v>
      </c>
      <c r="H134" s="277" t="s">
        <v>819</v>
      </c>
      <c r="I134" s="160" t="s">
        <v>820</v>
      </c>
      <c r="J134" s="160" t="s">
        <v>821</v>
      </c>
      <c r="K134" s="160" t="s">
        <v>822</v>
      </c>
      <c r="L134" s="162" t="s">
        <v>823</v>
      </c>
      <c r="M134" s="46"/>
      <c r="N134" s="33"/>
      <c r="O134" s="33"/>
      <c r="P134" s="33"/>
      <c r="Q134" s="33"/>
      <c r="R134" s="33"/>
    </row>
    <row r="135" spans="1:18" s="11" customFormat="1" ht="20.25" customHeight="1">
      <c r="A135" s="270" t="s">
        <v>265</v>
      </c>
      <c r="B135" s="45" t="s">
        <v>951</v>
      </c>
      <c r="C135" s="132" t="s">
        <v>761</v>
      </c>
      <c r="D135" s="132" t="s">
        <v>761</v>
      </c>
      <c r="E135" s="132" t="s">
        <v>761</v>
      </c>
      <c r="F135" s="132" t="s">
        <v>761</v>
      </c>
      <c r="G135" s="145">
        <v>28000</v>
      </c>
      <c r="H135" s="274" t="s">
        <v>950</v>
      </c>
      <c r="I135" s="45" t="s">
        <v>952</v>
      </c>
      <c r="J135" s="45" t="s">
        <v>73</v>
      </c>
      <c r="K135" s="45" t="s">
        <v>954</v>
      </c>
      <c r="L135" s="131" t="s">
        <v>953</v>
      </c>
      <c r="M135" s="46"/>
      <c r="N135" s="33"/>
      <c r="O135" s="33"/>
      <c r="P135" s="33"/>
      <c r="Q135" s="33"/>
      <c r="R135" s="33"/>
    </row>
    <row r="136" spans="1:18" s="11" customFormat="1" ht="20.25" customHeight="1">
      <c r="A136" s="270" t="s">
        <v>266</v>
      </c>
      <c r="B136" s="45" t="s">
        <v>862</v>
      </c>
      <c r="C136" s="145">
        <v>39800</v>
      </c>
      <c r="D136" s="145">
        <v>39800</v>
      </c>
      <c r="E136" s="145">
        <v>40000</v>
      </c>
      <c r="F136" s="145">
        <v>40500</v>
      </c>
      <c r="G136" s="145">
        <v>41200</v>
      </c>
      <c r="H136" s="274" t="s">
        <v>475</v>
      </c>
      <c r="I136" s="45" t="s">
        <v>729</v>
      </c>
      <c r="J136" s="45" t="s">
        <v>64</v>
      </c>
      <c r="K136" s="45" t="s">
        <v>474</v>
      </c>
      <c r="L136" s="131" t="s">
        <v>473</v>
      </c>
      <c r="M136" s="46"/>
      <c r="N136" s="33"/>
      <c r="O136" s="33"/>
      <c r="P136" s="33"/>
      <c r="Q136" s="33"/>
      <c r="R136" s="33"/>
    </row>
    <row r="137" spans="1:18" s="11" customFormat="1" ht="20.25" customHeight="1">
      <c r="A137" s="270" t="s">
        <v>267</v>
      </c>
      <c r="B137" s="45" t="s">
        <v>268</v>
      </c>
      <c r="C137" s="145">
        <v>37900</v>
      </c>
      <c r="D137" s="145">
        <v>37500</v>
      </c>
      <c r="E137" s="145">
        <v>37200</v>
      </c>
      <c r="F137" s="145">
        <v>37000</v>
      </c>
      <c r="G137" s="145">
        <v>37000</v>
      </c>
      <c r="H137" s="274" t="s">
        <v>866</v>
      </c>
      <c r="I137" s="45" t="s">
        <v>730</v>
      </c>
      <c r="J137" s="45" t="s">
        <v>73</v>
      </c>
      <c r="K137" s="45" t="s">
        <v>472</v>
      </c>
      <c r="L137" s="131" t="s">
        <v>471</v>
      </c>
      <c r="M137" s="46"/>
      <c r="N137" s="33"/>
      <c r="O137" s="33"/>
      <c r="P137" s="33"/>
      <c r="Q137" s="33"/>
      <c r="R137" s="33"/>
    </row>
    <row r="138" spans="1:18" s="11" customFormat="1" ht="20.25" customHeight="1">
      <c r="A138" s="270" t="s">
        <v>269</v>
      </c>
      <c r="B138" s="45" t="s">
        <v>406</v>
      </c>
      <c r="C138" s="145">
        <v>45200</v>
      </c>
      <c r="D138" s="145">
        <v>44700</v>
      </c>
      <c r="E138" s="145">
        <v>44200</v>
      </c>
      <c r="F138" s="145">
        <v>43900</v>
      </c>
      <c r="G138" s="145">
        <v>43700</v>
      </c>
      <c r="H138" s="274" t="s">
        <v>399</v>
      </c>
      <c r="I138" s="45" t="s">
        <v>731</v>
      </c>
      <c r="J138" s="45" t="s">
        <v>73</v>
      </c>
      <c r="K138" s="45" t="s">
        <v>400</v>
      </c>
      <c r="L138" s="131" t="s">
        <v>741</v>
      </c>
      <c r="M138" s="46"/>
      <c r="N138" s="33"/>
      <c r="O138" s="33"/>
      <c r="P138" s="33"/>
      <c r="Q138" s="33"/>
      <c r="R138" s="33"/>
    </row>
    <row r="139" spans="1:18" s="11" customFormat="1" ht="20.25" customHeight="1">
      <c r="A139" s="292" t="s">
        <v>577</v>
      </c>
      <c r="B139" s="171" t="s">
        <v>578</v>
      </c>
      <c r="C139" s="170" t="s">
        <v>579</v>
      </c>
      <c r="D139" s="170">
        <v>65500</v>
      </c>
      <c r="E139" s="170">
        <v>65500</v>
      </c>
      <c r="F139" s="278">
        <v>65600</v>
      </c>
      <c r="G139" s="278">
        <v>66500</v>
      </c>
      <c r="H139" s="275" t="s">
        <v>732</v>
      </c>
      <c r="I139" s="171" t="s">
        <v>679</v>
      </c>
      <c r="J139" s="169" t="s">
        <v>710</v>
      </c>
      <c r="K139" s="171" t="s">
        <v>673</v>
      </c>
      <c r="L139" s="172" t="s">
        <v>742</v>
      </c>
      <c r="M139" s="46"/>
      <c r="N139" s="33"/>
      <c r="O139" s="33"/>
      <c r="P139" s="33"/>
      <c r="Q139" s="33"/>
      <c r="R139" s="33"/>
    </row>
    <row r="140" spans="1:18" ht="14.25" customHeight="1">
      <c r="A140" s="150"/>
      <c r="B140" s="146"/>
      <c r="C140" s="147"/>
      <c r="D140" s="148"/>
      <c r="E140" s="148"/>
      <c r="F140" s="148"/>
      <c r="G140" s="149"/>
      <c r="H140" s="146" t="s">
        <v>957</v>
      </c>
      <c r="I140" s="146"/>
      <c r="J140" s="150"/>
      <c r="K140" s="151"/>
      <c r="L140" s="152" t="s">
        <v>958</v>
      </c>
      <c r="M140" s="47"/>
      <c r="N140" s="47"/>
      <c r="O140" s="47"/>
      <c r="P140" s="47"/>
      <c r="Q140" s="47"/>
      <c r="R140" s="47"/>
    </row>
    <row r="141" spans="1:18" ht="14.25" customHeight="1">
      <c r="A141" s="48"/>
      <c r="B141" s="153"/>
      <c r="C141" s="151"/>
      <c r="D141" s="151"/>
      <c r="E141" s="151"/>
      <c r="F141" s="151"/>
      <c r="G141" s="154"/>
      <c r="H141" s="153" t="s">
        <v>754</v>
      </c>
      <c r="I141" s="153" t="s">
        <v>469</v>
      </c>
      <c r="J141" s="155"/>
      <c r="K141" s="153"/>
      <c r="L141" s="153"/>
      <c r="M141" s="47"/>
      <c r="N141" s="47"/>
      <c r="O141" s="47"/>
      <c r="P141" s="47"/>
      <c r="Q141" s="47"/>
      <c r="R141" s="47"/>
    </row>
    <row r="142" spans="1:18" ht="14.25" customHeight="1">
      <c r="A142" s="48"/>
      <c r="B142" s="153"/>
      <c r="C142" s="151"/>
      <c r="D142" s="151"/>
      <c r="E142" s="151"/>
      <c r="F142" s="151"/>
      <c r="G142" s="154"/>
      <c r="H142" s="48" t="s">
        <v>755</v>
      </c>
      <c r="I142" s="153" t="s">
        <v>468</v>
      </c>
      <c r="J142" s="155"/>
      <c r="K142" s="153"/>
      <c r="L142" s="153"/>
      <c r="M142" s="47"/>
      <c r="N142" s="47"/>
      <c r="O142" s="47"/>
      <c r="P142" s="47"/>
      <c r="Q142" s="47"/>
      <c r="R142" s="47"/>
    </row>
    <row r="143" spans="1:18" ht="14.25" customHeight="1">
      <c r="A143" s="48"/>
      <c r="B143" s="153"/>
      <c r="C143" s="151"/>
      <c r="D143" s="151"/>
      <c r="E143" s="151"/>
      <c r="F143" s="151"/>
      <c r="G143" s="154"/>
      <c r="H143" s="153" t="s">
        <v>756</v>
      </c>
      <c r="I143" s="153" t="s">
        <v>733</v>
      </c>
      <c r="J143" s="155"/>
      <c r="K143" s="153"/>
      <c r="L143" s="153"/>
      <c r="M143" s="47"/>
      <c r="N143" s="47"/>
      <c r="O143" s="47"/>
      <c r="P143" s="47"/>
      <c r="Q143" s="47"/>
      <c r="R143" s="47"/>
    </row>
    <row r="144" spans="1:18" ht="14.25" customHeight="1">
      <c r="A144" s="48"/>
      <c r="B144" s="153"/>
      <c r="C144" s="151"/>
      <c r="D144" s="151"/>
      <c r="E144" s="151"/>
      <c r="F144" s="151"/>
      <c r="G144" s="154"/>
      <c r="H144" s="153" t="s">
        <v>757</v>
      </c>
      <c r="I144" s="153" t="s">
        <v>467</v>
      </c>
      <c r="J144" s="155"/>
      <c r="K144" s="153"/>
      <c r="L144" s="153"/>
      <c r="M144" s="47"/>
      <c r="N144" s="47"/>
      <c r="O144" s="47"/>
      <c r="P144" s="47"/>
      <c r="Q144" s="47"/>
      <c r="R144" s="47"/>
    </row>
    <row r="145" spans="1:18" ht="14.25" customHeight="1">
      <c r="A145" s="47"/>
      <c r="B145" s="151"/>
      <c r="C145" s="151"/>
      <c r="D145" s="151"/>
      <c r="E145" s="151"/>
      <c r="F145" s="151"/>
      <c r="G145" s="154"/>
      <c r="H145" s="153" t="s">
        <v>758</v>
      </c>
      <c r="I145" s="153" t="s">
        <v>466</v>
      </c>
      <c r="J145" s="155"/>
      <c r="K145" s="153"/>
      <c r="L145" s="153"/>
      <c r="M145" s="47"/>
      <c r="N145" s="47"/>
      <c r="O145" s="47"/>
      <c r="P145" s="47"/>
      <c r="Q145" s="47"/>
      <c r="R145" s="47"/>
    </row>
    <row r="146" spans="1:18" ht="14.25" customHeight="1">
      <c r="A146" s="47"/>
      <c r="B146" s="147"/>
      <c r="C146" s="151"/>
      <c r="D146" s="151"/>
      <c r="E146" s="151"/>
      <c r="F146" s="151"/>
      <c r="G146" s="154"/>
      <c r="H146" s="153" t="s">
        <v>759</v>
      </c>
      <c r="I146" s="153" t="s">
        <v>465</v>
      </c>
      <c r="J146" s="155"/>
      <c r="K146" s="153"/>
      <c r="L146" s="153"/>
      <c r="M146" s="47"/>
      <c r="N146" s="47"/>
      <c r="O146" s="47"/>
      <c r="P146" s="47"/>
      <c r="Q146" s="47"/>
      <c r="R146" s="47"/>
    </row>
    <row r="147" spans="1:18" ht="14.25" customHeight="1">
      <c r="A147" s="47"/>
      <c r="B147" s="151"/>
      <c r="C147" s="151"/>
      <c r="D147" s="151"/>
      <c r="E147" s="151"/>
      <c r="F147" s="151"/>
      <c r="G147" s="154"/>
      <c r="H147" s="153" t="s">
        <v>760</v>
      </c>
      <c r="I147" s="153" t="s">
        <v>464</v>
      </c>
      <c r="J147" s="155"/>
      <c r="K147" s="153"/>
      <c r="L147" s="153"/>
      <c r="M147" s="47"/>
      <c r="N147" s="47"/>
      <c r="O147" s="47"/>
      <c r="P147" s="47"/>
      <c r="Q147" s="47"/>
      <c r="R147" s="47"/>
    </row>
    <row r="148" spans="1:18" ht="14.25" customHeight="1">
      <c r="A148" s="47"/>
      <c r="B148" s="151"/>
      <c r="C148" s="151"/>
      <c r="D148" s="151"/>
      <c r="E148" s="151"/>
      <c r="F148" s="151"/>
      <c r="G148" s="154"/>
      <c r="H148" s="147"/>
      <c r="I148" s="153" t="s">
        <v>463</v>
      </c>
      <c r="J148" s="155"/>
      <c r="K148" s="153"/>
      <c r="L148" s="153"/>
      <c r="M148" s="47"/>
      <c r="N148" s="47"/>
      <c r="O148" s="47"/>
      <c r="P148" s="47"/>
      <c r="Q148" s="47"/>
      <c r="R148" s="47"/>
    </row>
    <row r="149" spans="11:12" ht="14.25">
      <c r="K149" s="158"/>
      <c r="L149" s="158"/>
    </row>
  </sheetData>
  <sheetProtection/>
  <mergeCells count="18">
    <mergeCell ref="A55:A56"/>
    <mergeCell ref="B55:B56"/>
    <mergeCell ref="A108:A109"/>
    <mergeCell ref="B108:B109"/>
    <mergeCell ref="H108:H109"/>
    <mergeCell ref="I108:I109"/>
    <mergeCell ref="H55:H56"/>
    <mergeCell ref="I55:I56"/>
    <mergeCell ref="K55:K56"/>
    <mergeCell ref="L55:L56"/>
    <mergeCell ref="K108:K109"/>
    <mergeCell ref="L108:L109"/>
    <mergeCell ref="A3:A4"/>
    <mergeCell ref="I3:I4"/>
    <mergeCell ref="B3:B4"/>
    <mergeCell ref="H3:H4"/>
    <mergeCell ref="K3:K4"/>
    <mergeCell ref="L3:L4"/>
  </mergeCells>
  <printOptions/>
  <pageMargins left="0.5118110236220472" right="0.5118110236220472" top="0.5905511811023623" bottom="0.3937007874015748" header="0" footer="0"/>
  <pageSetup fitToHeight="3" fitToWidth="2" horizontalDpi="600" verticalDpi="600" orientation="portrait" pageOrder="overThenDown" paperSize="9" scale="74" r:id="rId1"/>
  <rowBreaks count="2" manualBreakCount="2">
    <brk id="51" max="11" man="1"/>
    <brk id="105" max="11" man="1"/>
  </rowBreaks>
  <colBreaks count="1" manualBreakCount="1">
    <brk id="7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showGridLines="0" showOutlineSymbols="0" zoomScaleSheetLayoutView="100" zoomScalePageLayoutView="0" workbookViewId="0" topLeftCell="A1">
      <selection activeCell="G18" sqref="G18:I18"/>
    </sheetView>
  </sheetViews>
  <sheetFormatPr defaultColWidth="9" defaultRowHeight="15"/>
  <cols>
    <col min="1" max="2" width="7.09765625" style="72" customWidth="1"/>
    <col min="3" max="8" width="11.3984375" style="72" customWidth="1"/>
    <col min="9" max="13" width="10.3984375" style="72" customWidth="1"/>
    <col min="14" max="14" width="11.3984375" style="72" bestFit="1" customWidth="1"/>
    <col min="15" max="15" width="11.3984375" style="72" customWidth="1"/>
    <col min="16" max="16" width="10.3984375" style="72" customWidth="1"/>
    <col min="17" max="17" width="9" style="73" customWidth="1"/>
    <col min="18" max="18" width="14.09765625" style="73" bestFit="1" customWidth="1"/>
    <col min="19" max="20" width="15.09765625" style="73" bestFit="1" customWidth="1"/>
    <col min="21" max="22" width="14.09765625" style="73" bestFit="1" customWidth="1"/>
    <col min="23" max="23" width="17.19921875" style="73" bestFit="1" customWidth="1"/>
    <col min="24" max="24" width="13.8984375" style="73" customWidth="1"/>
    <col min="25" max="25" width="15.19921875" style="73" customWidth="1"/>
    <col min="26" max="26" width="14.19921875" style="73" customWidth="1"/>
    <col min="27" max="27" width="9" style="73" customWidth="1"/>
    <col min="28" max="28" width="12.8984375" style="73" customWidth="1"/>
    <col min="29" max="29" width="12.19921875" style="73" customWidth="1"/>
    <col min="30" max="30" width="10.19921875" style="73" customWidth="1"/>
    <col min="31" max="16384" width="9" style="73" customWidth="1"/>
  </cols>
  <sheetData>
    <row r="1" ht="17.25" customHeight="1">
      <c r="A1" s="71" t="s">
        <v>273</v>
      </c>
    </row>
    <row r="2" spans="2:16" s="74" customFormat="1" ht="13.5" customHeight="1">
      <c r="B2" s="7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5" t="s">
        <v>274</v>
      </c>
    </row>
    <row r="3" spans="1:18" ht="17.25" customHeight="1">
      <c r="A3" s="352" t="s">
        <v>0</v>
      </c>
      <c r="B3" s="353"/>
      <c r="C3" s="355" t="s">
        <v>275</v>
      </c>
      <c r="D3" s="76" t="s">
        <v>276</v>
      </c>
      <c r="E3" s="77"/>
      <c r="F3" s="78"/>
      <c r="G3" s="356" t="s">
        <v>961</v>
      </c>
      <c r="H3" s="357"/>
      <c r="I3" s="358" t="s">
        <v>962</v>
      </c>
      <c r="J3" s="359"/>
      <c r="K3" s="79" t="s">
        <v>277</v>
      </c>
      <c r="L3" s="80"/>
      <c r="M3" s="80"/>
      <c r="N3" s="79" t="s">
        <v>278</v>
      </c>
      <c r="O3" s="80"/>
      <c r="P3" s="80"/>
      <c r="Q3" s="81"/>
      <c r="R3" s="81"/>
    </row>
    <row r="4" spans="1:18" ht="17.25" customHeight="1">
      <c r="A4" s="354"/>
      <c r="B4" s="337"/>
      <c r="C4" s="339"/>
      <c r="D4" s="82" t="s">
        <v>279</v>
      </c>
      <c r="E4" s="82" t="s">
        <v>280</v>
      </c>
      <c r="F4" s="82" t="s">
        <v>281</v>
      </c>
      <c r="G4" s="82" t="s">
        <v>279</v>
      </c>
      <c r="H4" s="82" t="s">
        <v>282</v>
      </c>
      <c r="I4" s="82" t="s">
        <v>283</v>
      </c>
      <c r="J4" s="83" t="s">
        <v>284</v>
      </c>
      <c r="K4" s="84" t="s">
        <v>275</v>
      </c>
      <c r="L4" s="84" t="s">
        <v>285</v>
      </c>
      <c r="M4" s="84" t="s">
        <v>286</v>
      </c>
      <c r="N4" s="84" t="s">
        <v>275</v>
      </c>
      <c r="O4" s="84" t="s">
        <v>292</v>
      </c>
      <c r="P4" s="85" t="s">
        <v>287</v>
      </c>
      <c r="Q4" s="81"/>
      <c r="R4" s="81"/>
    </row>
    <row r="5" spans="1:26" ht="15" customHeight="1">
      <c r="A5" s="86" t="s">
        <v>288</v>
      </c>
      <c r="B5" s="87" t="s">
        <v>899</v>
      </c>
      <c r="C5" s="68">
        <v>31348969</v>
      </c>
      <c r="D5" s="42">
        <v>10195499</v>
      </c>
      <c r="E5" s="42">
        <v>7066289</v>
      </c>
      <c r="F5" s="42">
        <v>3129210</v>
      </c>
      <c r="G5" s="42">
        <v>7617243</v>
      </c>
      <c r="H5" s="42">
        <v>6609584</v>
      </c>
      <c r="I5" s="42">
        <v>791203</v>
      </c>
      <c r="J5" s="42">
        <v>216456</v>
      </c>
      <c r="K5" s="42">
        <v>5013428</v>
      </c>
      <c r="L5" s="42">
        <v>4520681</v>
      </c>
      <c r="M5" s="42">
        <v>492746</v>
      </c>
      <c r="N5" s="42">
        <v>8522801</v>
      </c>
      <c r="O5" s="42">
        <v>8461705</v>
      </c>
      <c r="P5" s="42">
        <v>61096</v>
      </c>
      <c r="S5" s="42"/>
      <c r="T5" s="42"/>
      <c r="U5" s="42"/>
      <c r="V5" s="42"/>
      <c r="W5" s="173"/>
      <c r="X5" s="173"/>
      <c r="Y5" s="173"/>
      <c r="Z5" s="173"/>
    </row>
    <row r="6" spans="1:26" ht="15" customHeight="1">
      <c r="A6" s="86"/>
      <c r="B6" s="88" t="s">
        <v>900</v>
      </c>
      <c r="C6" s="41">
        <v>33097552</v>
      </c>
      <c r="D6" s="42">
        <v>10589632</v>
      </c>
      <c r="E6" s="42">
        <v>7385643</v>
      </c>
      <c r="F6" s="42">
        <v>3203988</v>
      </c>
      <c r="G6" s="42">
        <v>7424080</v>
      </c>
      <c r="H6" s="42">
        <v>6481638</v>
      </c>
      <c r="I6" s="42">
        <v>741697</v>
      </c>
      <c r="J6" s="42">
        <v>200745</v>
      </c>
      <c r="K6" s="42">
        <v>6413989</v>
      </c>
      <c r="L6" s="42">
        <v>5899074</v>
      </c>
      <c r="M6" s="42">
        <v>514915</v>
      </c>
      <c r="N6" s="42">
        <v>8669851</v>
      </c>
      <c r="O6" s="42">
        <v>8615407</v>
      </c>
      <c r="P6" s="42">
        <v>54444</v>
      </c>
      <c r="S6" s="42"/>
      <c r="T6" s="42"/>
      <c r="U6" s="42"/>
      <c r="V6" s="42"/>
      <c r="W6" s="173"/>
      <c r="X6" s="173"/>
      <c r="Y6" s="173"/>
      <c r="Z6" s="173"/>
    </row>
    <row r="7" spans="1:26" ht="15" customHeight="1">
      <c r="A7" s="86"/>
      <c r="B7" s="88" t="s">
        <v>830</v>
      </c>
      <c r="C7" s="41">
        <v>32373987</v>
      </c>
      <c r="D7" s="42">
        <v>10390210</v>
      </c>
      <c r="E7" s="42">
        <v>7452636</v>
      </c>
      <c r="F7" s="42">
        <v>2937574</v>
      </c>
      <c r="G7" s="42">
        <v>7598101</v>
      </c>
      <c r="H7" s="42">
        <v>6719313</v>
      </c>
      <c r="I7" s="42">
        <v>662627</v>
      </c>
      <c r="J7" s="42">
        <v>216161</v>
      </c>
      <c r="K7" s="42">
        <v>6455867</v>
      </c>
      <c r="L7" s="42">
        <v>5965685</v>
      </c>
      <c r="M7" s="42">
        <v>490182</v>
      </c>
      <c r="N7" s="42">
        <v>7929808</v>
      </c>
      <c r="O7" s="42">
        <v>7873917</v>
      </c>
      <c r="P7" s="42">
        <v>55891</v>
      </c>
      <c r="S7" s="42"/>
      <c r="T7" s="42"/>
      <c r="U7" s="42"/>
      <c r="V7" s="42"/>
      <c r="W7" s="173"/>
      <c r="X7" s="173"/>
      <c r="Y7" s="173"/>
      <c r="Z7" s="173"/>
    </row>
    <row r="8" spans="1:26" ht="15" customHeight="1">
      <c r="A8" s="86"/>
      <c r="B8" s="88" t="s">
        <v>886</v>
      </c>
      <c r="C8" s="70">
        <v>31078387</v>
      </c>
      <c r="D8" s="70">
        <v>9732831</v>
      </c>
      <c r="E8" s="70">
        <v>6704081</v>
      </c>
      <c r="F8" s="70">
        <v>3028750</v>
      </c>
      <c r="G8" s="70">
        <v>7175091</v>
      </c>
      <c r="H8" s="70">
        <v>6289003</v>
      </c>
      <c r="I8" s="70">
        <v>677632</v>
      </c>
      <c r="J8" s="70">
        <v>208456</v>
      </c>
      <c r="K8" s="107">
        <v>6887884</v>
      </c>
      <c r="L8" s="70">
        <v>6390060</v>
      </c>
      <c r="M8" s="70">
        <v>497824</v>
      </c>
      <c r="N8" s="70">
        <v>7282582</v>
      </c>
      <c r="O8" s="42">
        <v>7243805</v>
      </c>
      <c r="P8" s="70">
        <v>38777</v>
      </c>
      <c r="Q8" s="81"/>
      <c r="R8" s="42"/>
      <c r="S8" s="70"/>
      <c r="T8" s="70"/>
      <c r="U8" s="70"/>
      <c r="V8" s="42"/>
      <c r="W8" s="173"/>
      <c r="X8" s="173"/>
      <c r="Y8" s="173"/>
      <c r="Z8" s="173"/>
    </row>
    <row r="9" spans="1:30" ht="15" customHeight="1">
      <c r="A9" s="86"/>
      <c r="B9" s="88" t="s">
        <v>901</v>
      </c>
      <c r="C9" s="70">
        <v>28551703.017</v>
      </c>
      <c r="D9" s="70">
        <v>9708088.271</v>
      </c>
      <c r="E9" s="70">
        <v>6516572.882</v>
      </c>
      <c r="F9" s="70">
        <v>3191515.389</v>
      </c>
      <c r="G9" s="70">
        <v>7104850.002</v>
      </c>
      <c r="H9" s="70">
        <v>6305666.852000001</v>
      </c>
      <c r="I9" s="70">
        <v>600426.6780000001</v>
      </c>
      <c r="J9" s="70">
        <v>198756.47199999998</v>
      </c>
      <c r="K9" s="70">
        <v>4325791.707</v>
      </c>
      <c r="L9" s="70">
        <v>3858886.755</v>
      </c>
      <c r="M9" s="70">
        <v>466904.95199999993</v>
      </c>
      <c r="N9" s="70">
        <v>7412973.0370000005</v>
      </c>
      <c r="O9" s="70">
        <v>7376812.255</v>
      </c>
      <c r="P9" s="70">
        <v>36160.78199999999</v>
      </c>
      <c r="Q9" s="81"/>
      <c r="R9" s="42"/>
      <c r="S9" s="42"/>
      <c r="T9" s="42"/>
      <c r="U9" s="42"/>
      <c r="V9" s="42"/>
      <c r="W9" s="173"/>
      <c r="X9" s="173"/>
      <c r="Y9" s="173"/>
      <c r="Z9" s="173"/>
      <c r="AA9" s="173"/>
      <c r="AB9" s="173"/>
      <c r="AC9" s="173"/>
      <c r="AD9" s="173"/>
    </row>
    <row r="10" spans="1:30" ht="20.25" customHeight="1">
      <c r="A10" s="86" t="s">
        <v>898</v>
      </c>
      <c r="B10" s="89" t="s">
        <v>358</v>
      </c>
      <c r="C10" s="70">
        <v>2286135.566</v>
      </c>
      <c r="D10" s="70">
        <v>930690.553</v>
      </c>
      <c r="E10" s="70">
        <v>663918.6</v>
      </c>
      <c r="F10" s="70">
        <v>266771.953</v>
      </c>
      <c r="G10" s="70">
        <v>559910.461</v>
      </c>
      <c r="H10" s="70">
        <v>497478.696</v>
      </c>
      <c r="I10" s="70">
        <v>58298.785</v>
      </c>
      <c r="J10" s="70">
        <v>4132.98</v>
      </c>
      <c r="K10" s="70">
        <v>409687.493</v>
      </c>
      <c r="L10" s="70">
        <v>339066.059</v>
      </c>
      <c r="M10" s="70">
        <v>70621.434</v>
      </c>
      <c r="N10" s="70">
        <v>385847.059</v>
      </c>
      <c r="O10" s="70">
        <v>383965.257</v>
      </c>
      <c r="P10" s="70">
        <v>1881.802</v>
      </c>
      <c r="R10" s="42"/>
      <c r="S10" s="42"/>
      <c r="T10" s="42"/>
      <c r="U10" s="42"/>
      <c r="V10" s="42"/>
      <c r="W10" s="173"/>
      <c r="X10" s="173"/>
      <c r="Y10" s="173"/>
      <c r="Z10" s="173"/>
      <c r="AA10" s="173"/>
      <c r="AB10" s="173"/>
      <c r="AC10" s="173"/>
      <c r="AD10" s="173"/>
    </row>
    <row r="11" spans="1:30" ht="15" customHeight="1">
      <c r="A11" s="86"/>
      <c r="B11" s="89" t="s">
        <v>359</v>
      </c>
      <c r="C11" s="70">
        <v>2342218.738</v>
      </c>
      <c r="D11" s="70">
        <v>960581.394</v>
      </c>
      <c r="E11" s="70">
        <v>680394.544</v>
      </c>
      <c r="F11" s="70">
        <v>280186.85</v>
      </c>
      <c r="G11" s="70">
        <v>521890.586</v>
      </c>
      <c r="H11" s="70">
        <v>448947.002</v>
      </c>
      <c r="I11" s="70">
        <v>67179.794</v>
      </c>
      <c r="J11" s="70">
        <v>5763.79</v>
      </c>
      <c r="K11" s="70">
        <v>459650.909</v>
      </c>
      <c r="L11" s="70">
        <v>396752.515</v>
      </c>
      <c r="M11" s="70">
        <v>62898.394</v>
      </c>
      <c r="N11" s="70">
        <v>400095.849</v>
      </c>
      <c r="O11" s="70">
        <v>395551.738</v>
      </c>
      <c r="P11" s="70">
        <v>4544.111</v>
      </c>
      <c r="R11" s="42"/>
      <c r="S11" s="42"/>
      <c r="T11" s="42"/>
      <c r="U11" s="42"/>
      <c r="V11" s="42"/>
      <c r="W11" s="173"/>
      <c r="X11" s="173"/>
      <c r="Y11" s="173"/>
      <c r="Z11" s="173"/>
      <c r="AA11" s="173"/>
      <c r="AB11" s="173"/>
      <c r="AC11" s="173"/>
      <c r="AD11" s="173"/>
    </row>
    <row r="12" spans="1:30" ht="15" customHeight="1">
      <c r="A12" s="86"/>
      <c r="B12" s="89" t="s">
        <v>360</v>
      </c>
      <c r="C12" s="70">
        <v>2745733.194</v>
      </c>
      <c r="D12" s="70">
        <v>927215.45</v>
      </c>
      <c r="E12" s="70">
        <v>596207.651</v>
      </c>
      <c r="F12" s="70">
        <v>331007.799</v>
      </c>
      <c r="G12" s="70">
        <v>709704.276</v>
      </c>
      <c r="H12" s="70">
        <v>622772.004</v>
      </c>
      <c r="I12" s="70">
        <v>76771.139</v>
      </c>
      <c r="J12" s="70">
        <v>10161.133</v>
      </c>
      <c r="K12" s="70">
        <v>522739.435</v>
      </c>
      <c r="L12" s="70">
        <v>473726.407</v>
      </c>
      <c r="M12" s="70">
        <v>49013.028</v>
      </c>
      <c r="N12" s="70">
        <v>586074.033</v>
      </c>
      <c r="O12" s="70">
        <v>582720.113</v>
      </c>
      <c r="P12" s="70">
        <v>3353.92</v>
      </c>
      <c r="R12" s="42"/>
      <c r="S12" s="70"/>
      <c r="T12" s="70"/>
      <c r="U12" s="70"/>
      <c r="V12" s="42"/>
      <c r="W12" s="173"/>
      <c r="X12" s="173"/>
      <c r="Y12" s="173"/>
      <c r="Z12" s="173"/>
      <c r="AA12" s="173"/>
      <c r="AB12" s="173"/>
      <c r="AC12" s="173"/>
      <c r="AD12" s="173"/>
    </row>
    <row r="13" spans="1:30" ht="15" customHeight="1">
      <c r="A13" s="86"/>
      <c r="B13" s="89" t="s">
        <v>361</v>
      </c>
      <c r="C13" s="70">
        <v>2179621.95</v>
      </c>
      <c r="D13" s="70">
        <v>799175.672</v>
      </c>
      <c r="E13" s="70">
        <v>523233.662</v>
      </c>
      <c r="F13" s="70">
        <v>275942.01</v>
      </c>
      <c r="G13" s="70">
        <v>479334.058</v>
      </c>
      <c r="H13" s="70">
        <v>436333.719</v>
      </c>
      <c r="I13" s="70">
        <v>31669.067</v>
      </c>
      <c r="J13" s="70">
        <v>11331.272</v>
      </c>
      <c r="K13" s="70">
        <v>297929.402</v>
      </c>
      <c r="L13" s="70">
        <v>282763.192</v>
      </c>
      <c r="M13" s="70">
        <v>15166.21</v>
      </c>
      <c r="N13" s="70">
        <v>603182.818</v>
      </c>
      <c r="O13" s="70">
        <v>598743.596</v>
      </c>
      <c r="P13" s="70">
        <v>4439.222</v>
      </c>
      <c r="R13" s="42"/>
      <c r="S13" s="70"/>
      <c r="T13" s="70"/>
      <c r="U13" s="70"/>
      <c r="V13" s="42"/>
      <c r="W13" s="173"/>
      <c r="X13" s="173"/>
      <c r="Y13" s="173"/>
      <c r="Z13" s="173"/>
      <c r="AA13" s="173"/>
      <c r="AB13" s="173"/>
      <c r="AC13" s="173"/>
      <c r="AD13" s="173"/>
    </row>
    <row r="14" spans="1:30" ht="15" customHeight="1">
      <c r="A14" s="86"/>
      <c r="B14" s="89" t="s">
        <v>362</v>
      </c>
      <c r="C14" s="70">
        <v>2024903.872</v>
      </c>
      <c r="D14" s="70">
        <v>742864.98</v>
      </c>
      <c r="E14" s="70">
        <v>541243.312</v>
      </c>
      <c r="F14" s="70">
        <v>201621.668</v>
      </c>
      <c r="G14" s="70">
        <v>555189.933</v>
      </c>
      <c r="H14" s="70">
        <v>497004.073</v>
      </c>
      <c r="I14" s="70">
        <v>41224.485</v>
      </c>
      <c r="J14" s="70">
        <v>16961.375</v>
      </c>
      <c r="K14" s="70">
        <v>247874.593</v>
      </c>
      <c r="L14" s="70">
        <v>231293.781</v>
      </c>
      <c r="M14" s="70">
        <v>16580.812</v>
      </c>
      <c r="N14" s="70">
        <v>478974.366</v>
      </c>
      <c r="O14" s="70">
        <v>473128.522</v>
      </c>
      <c r="P14" s="70">
        <v>5845.844</v>
      </c>
      <c r="R14" s="42"/>
      <c r="S14" s="42"/>
      <c r="T14" s="42"/>
      <c r="U14" s="42"/>
      <c r="V14" s="42"/>
      <c r="W14" s="173"/>
      <c r="X14" s="173"/>
      <c r="Y14" s="173"/>
      <c r="Z14" s="173"/>
      <c r="AA14" s="173"/>
      <c r="AB14" s="173"/>
      <c r="AC14" s="173"/>
      <c r="AD14" s="173"/>
    </row>
    <row r="15" spans="1:30" ht="15" customHeight="1">
      <c r="A15" s="86"/>
      <c r="B15" s="89" t="s">
        <v>363</v>
      </c>
      <c r="C15" s="70">
        <v>2409581.166</v>
      </c>
      <c r="D15" s="70">
        <v>738471.816</v>
      </c>
      <c r="E15" s="70">
        <v>518047.033</v>
      </c>
      <c r="F15" s="70">
        <v>220424.783</v>
      </c>
      <c r="G15" s="70">
        <v>558502.656</v>
      </c>
      <c r="H15" s="70">
        <v>490613.094</v>
      </c>
      <c r="I15" s="70">
        <v>42739.655</v>
      </c>
      <c r="J15" s="70">
        <v>25149.907</v>
      </c>
      <c r="K15" s="70">
        <v>217672.492</v>
      </c>
      <c r="L15" s="70">
        <v>168343.278</v>
      </c>
      <c r="M15" s="70">
        <v>49329.214</v>
      </c>
      <c r="N15" s="70">
        <v>894934.202</v>
      </c>
      <c r="O15" s="70">
        <v>891297.033</v>
      </c>
      <c r="P15" s="70">
        <v>3637.169</v>
      </c>
      <c r="R15" s="42"/>
      <c r="S15" s="42"/>
      <c r="T15" s="42"/>
      <c r="U15" s="42"/>
      <c r="V15" s="42"/>
      <c r="W15" s="173"/>
      <c r="X15" s="173"/>
      <c r="Y15" s="173"/>
      <c r="Z15" s="173"/>
      <c r="AA15" s="173"/>
      <c r="AB15" s="173"/>
      <c r="AC15" s="173"/>
      <c r="AD15" s="173"/>
    </row>
    <row r="16" spans="1:30" ht="15" customHeight="1">
      <c r="A16" s="86"/>
      <c r="B16" s="89" t="s">
        <v>364</v>
      </c>
      <c r="C16" s="70">
        <v>2107364.049</v>
      </c>
      <c r="D16" s="70">
        <v>701004.574</v>
      </c>
      <c r="E16" s="70">
        <v>452215.616</v>
      </c>
      <c r="F16" s="70">
        <v>248788.958</v>
      </c>
      <c r="G16" s="70">
        <v>533316.193</v>
      </c>
      <c r="H16" s="70">
        <v>436615.799</v>
      </c>
      <c r="I16" s="70">
        <v>25336.652</v>
      </c>
      <c r="J16" s="70">
        <v>71363.742</v>
      </c>
      <c r="K16" s="70">
        <v>235433.142</v>
      </c>
      <c r="L16" s="70">
        <v>212956.597</v>
      </c>
      <c r="M16" s="70">
        <v>22476.545</v>
      </c>
      <c r="N16" s="70">
        <v>637610.14</v>
      </c>
      <c r="O16" s="70">
        <v>635400.374</v>
      </c>
      <c r="P16" s="70">
        <v>2209.766</v>
      </c>
      <c r="R16" s="42"/>
      <c r="S16" s="42"/>
      <c r="T16" s="42"/>
      <c r="U16" s="42"/>
      <c r="V16" s="42"/>
      <c r="W16" s="173"/>
      <c r="X16" s="173"/>
      <c r="Y16" s="173"/>
      <c r="Z16" s="173"/>
      <c r="AA16" s="173"/>
      <c r="AB16" s="173"/>
      <c r="AC16" s="173"/>
      <c r="AD16" s="173"/>
    </row>
    <row r="17" spans="1:30" ht="15" customHeight="1">
      <c r="A17" s="86"/>
      <c r="B17" s="89" t="s">
        <v>365</v>
      </c>
      <c r="C17" s="70">
        <v>2214455.055</v>
      </c>
      <c r="D17" s="70">
        <v>771967.408</v>
      </c>
      <c r="E17" s="70">
        <v>506143.333</v>
      </c>
      <c r="F17" s="70">
        <v>265824.075</v>
      </c>
      <c r="G17" s="70">
        <v>553993.224</v>
      </c>
      <c r="H17" s="70">
        <v>500828.194</v>
      </c>
      <c r="I17" s="70">
        <v>26826.789</v>
      </c>
      <c r="J17" s="70">
        <v>26338.241</v>
      </c>
      <c r="K17" s="70">
        <v>210597.114</v>
      </c>
      <c r="L17" s="70">
        <v>179306.074</v>
      </c>
      <c r="M17" s="70">
        <v>31291.04</v>
      </c>
      <c r="N17" s="70">
        <v>677897.309</v>
      </c>
      <c r="O17" s="70">
        <v>676034.335</v>
      </c>
      <c r="P17" s="70">
        <v>1862.974</v>
      </c>
      <c r="R17" s="42"/>
      <c r="S17" s="70"/>
      <c r="T17" s="70"/>
      <c r="U17" s="70"/>
      <c r="V17" s="42"/>
      <c r="W17" s="173"/>
      <c r="X17" s="173"/>
      <c r="Y17" s="173"/>
      <c r="Z17" s="173"/>
      <c r="AA17" s="173"/>
      <c r="AB17" s="173"/>
      <c r="AC17" s="173"/>
      <c r="AD17" s="173"/>
    </row>
    <row r="18" spans="1:30" ht="15" customHeight="1">
      <c r="A18" s="86"/>
      <c r="B18" s="89" t="s">
        <v>366</v>
      </c>
      <c r="C18" s="70">
        <v>2260137.816</v>
      </c>
      <c r="D18" s="70">
        <v>720514.784</v>
      </c>
      <c r="E18" s="70">
        <v>514657.326</v>
      </c>
      <c r="F18" s="70">
        <v>205857.458</v>
      </c>
      <c r="G18" s="70">
        <v>543073.591</v>
      </c>
      <c r="H18" s="70">
        <v>507789.209</v>
      </c>
      <c r="I18" s="70">
        <v>23211.46</v>
      </c>
      <c r="J18" s="70">
        <v>12072.922</v>
      </c>
      <c r="K18" s="70">
        <v>285352.359</v>
      </c>
      <c r="L18" s="70">
        <v>246828.495</v>
      </c>
      <c r="M18" s="70">
        <v>38523.864</v>
      </c>
      <c r="N18" s="70">
        <v>711197.082</v>
      </c>
      <c r="O18" s="70">
        <v>709467.539</v>
      </c>
      <c r="P18" s="70">
        <v>1729.543</v>
      </c>
      <c r="R18" s="42"/>
      <c r="S18" s="70"/>
      <c r="T18" s="70"/>
      <c r="U18" s="70"/>
      <c r="V18" s="42"/>
      <c r="W18" s="42"/>
      <c r="X18" s="42"/>
      <c r="Y18" s="173"/>
      <c r="Z18" s="173"/>
      <c r="AA18" s="173"/>
      <c r="AB18" s="173"/>
      <c r="AC18" s="173"/>
      <c r="AD18" s="173"/>
    </row>
    <row r="19" spans="1:30" ht="15" customHeight="1">
      <c r="A19" s="86"/>
      <c r="B19" s="89" t="s">
        <v>367</v>
      </c>
      <c r="C19" s="70">
        <v>2280738.043</v>
      </c>
      <c r="D19" s="70">
        <v>768089.402</v>
      </c>
      <c r="E19" s="70">
        <v>560217.058</v>
      </c>
      <c r="F19" s="70">
        <v>207872.344</v>
      </c>
      <c r="G19" s="70">
        <v>566748.272</v>
      </c>
      <c r="H19" s="70">
        <v>531429.603</v>
      </c>
      <c r="I19" s="70">
        <v>28627.403</v>
      </c>
      <c r="J19" s="70">
        <v>6691.266</v>
      </c>
      <c r="K19" s="70">
        <v>324064.815</v>
      </c>
      <c r="L19" s="70">
        <v>287278.97</v>
      </c>
      <c r="M19" s="70">
        <v>36785.845</v>
      </c>
      <c r="N19" s="70">
        <v>621835.554</v>
      </c>
      <c r="O19" s="70">
        <v>619869.363</v>
      </c>
      <c r="P19" s="70">
        <v>1966.191</v>
      </c>
      <c r="R19" s="42"/>
      <c r="S19" s="42"/>
      <c r="T19" s="42"/>
      <c r="U19" s="42"/>
      <c r="V19" s="42"/>
      <c r="W19" s="42"/>
      <c r="X19" s="42"/>
      <c r="Y19" s="173"/>
      <c r="Z19" s="173"/>
      <c r="AA19" s="173"/>
      <c r="AB19" s="173"/>
      <c r="AC19" s="173"/>
      <c r="AD19" s="173"/>
    </row>
    <row r="20" spans="1:30" ht="15" customHeight="1">
      <c r="A20" s="86"/>
      <c r="B20" s="89" t="s">
        <v>368</v>
      </c>
      <c r="C20" s="70">
        <v>2324590.165</v>
      </c>
      <c r="D20" s="70">
        <v>691825.822</v>
      </c>
      <c r="E20" s="70">
        <v>473683.609</v>
      </c>
      <c r="F20" s="70">
        <v>218142.213</v>
      </c>
      <c r="G20" s="70">
        <v>591121.774</v>
      </c>
      <c r="H20" s="70">
        <v>516324.207</v>
      </c>
      <c r="I20" s="70">
        <v>70164.512</v>
      </c>
      <c r="J20" s="70">
        <v>4633.055</v>
      </c>
      <c r="K20" s="70">
        <v>367232.314</v>
      </c>
      <c r="L20" s="70">
        <v>331227.555</v>
      </c>
      <c r="M20" s="70">
        <v>36004.759</v>
      </c>
      <c r="N20" s="70">
        <v>674410.255</v>
      </c>
      <c r="O20" s="70">
        <v>672417.503</v>
      </c>
      <c r="P20" s="70">
        <v>1992.752</v>
      </c>
      <c r="R20" s="42"/>
      <c r="S20" s="42"/>
      <c r="T20" s="42"/>
      <c r="U20" s="42"/>
      <c r="V20" s="42"/>
      <c r="W20" s="173"/>
      <c r="Y20" s="173"/>
      <c r="Z20" s="173"/>
      <c r="AA20" s="173"/>
      <c r="AB20" s="173"/>
      <c r="AC20" s="173"/>
      <c r="AD20" s="173"/>
    </row>
    <row r="21" spans="1:30" ht="15" customHeight="1">
      <c r="A21" s="86"/>
      <c r="B21" s="90" t="s">
        <v>369</v>
      </c>
      <c r="C21" s="70">
        <v>3376223.403</v>
      </c>
      <c r="D21" s="70">
        <v>955686.416</v>
      </c>
      <c r="E21" s="70">
        <v>486611.138</v>
      </c>
      <c r="F21" s="70">
        <v>469075.278</v>
      </c>
      <c r="G21" s="70">
        <v>932064.978</v>
      </c>
      <c r="H21" s="70">
        <v>819531.252</v>
      </c>
      <c r="I21" s="70">
        <v>108376.937</v>
      </c>
      <c r="J21" s="70">
        <v>4156.789</v>
      </c>
      <c r="K21" s="70">
        <v>747557.639</v>
      </c>
      <c r="L21" s="70">
        <v>709343.832</v>
      </c>
      <c r="M21" s="70">
        <v>38213.807</v>
      </c>
      <c r="N21" s="70">
        <v>740914.37</v>
      </c>
      <c r="O21" s="70">
        <v>738216.882</v>
      </c>
      <c r="P21" s="159">
        <v>2697.488</v>
      </c>
      <c r="R21" s="42"/>
      <c r="S21" s="42"/>
      <c r="T21" s="42"/>
      <c r="U21" s="42"/>
      <c r="V21" s="42"/>
      <c r="W21" s="173"/>
      <c r="Y21" s="173"/>
      <c r="Z21" s="173"/>
      <c r="AA21" s="173"/>
      <c r="AB21" s="173"/>
      <c r="AC21" s="173"/>
      <c r="AD21" s="173"/>
    </row>
    <row r="22" spans="1:17" ht="14.25">
      <c r="A22" s="91" t="s">
        <v>887</v>
      </c>
      <c r="B22" s="92"/>
      <c r="C22" s="92"/>
      <c r="D22" s="92"/>
      <c r="E22" s="92"/>
      <c r="F22" s="92"/>
      <c r="G22" s="92"/>
      <c r="H22" s="92"/>
      <c r="I22" s="92"/>
      <c r="J22" s="92"/>
      <c r="K22" s="163"/>
      <c r="L22" s="163"/>
      <c r="M22" s="92"/>
      <c r="N22" s="92"/>
      <c r="O22" s="92"/>
      <c r="P22" s="93" t="s">
        <v>831</v>
      </c>
      <c r="Q22" s="81"/>
    </row>
    <row r="23" ht="13.5" customHeight="1">
      <c r="A23" s="40" t="s">
        <v>289</v>
      </c>
    </row>
    <row r="24" spans="3:14" ht="13.5" customHeight="1">
      <c r="C24" s="70"/>
      <c r="D24" s="94"/>
      <c r="E24" s="94"/>
      <c r="N24" s="70"/>
    </row>
    <row r="25" spans="4:5" ht="13.5" customHeight="1">
      <c r="D25" s="94"/>
      <c r="E25" s="94"/>
    </row>
    <row r="26" ht="13.5" customHeight="1"/>
    <row r="27" ht="13.5" customHeight="1"/>
    <row r="28" spans="1:17" ht="13.5" customHeight="1">
      <c r="A28" s="71" t="s">
        <v>290</v>
      </c>
      <c r="H28" s="70"/>
      <c r="Q28" s="81"/>
    </row>
    <row r="29" spans="2:18" s="74" customFormat="1" ht="13.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75" t="s">
        <v>291</v>
      </c>
      <c r="Q29" s="95"/>
      <c r="R29" s="95"/>
    </row>
    <row r="30" spans="1:18" ht="17.25" customHeight="1">
      <c r="A30" s="352" t="s">
        <v>0</v>
      </c>
      <c r="B30" s="353"/>
      <c r="C30" s="355" t="s">
        <v>275</v>
      </c>
      <c r="D30" s="76" t="s">
        <v>276</v>
      </c>
      <c r="E30" s="77"/>
      <c r="F30" s="78"/>
      <c r="G30" s="356" t="s">
        <v>961</v>
      </c>
      <c r="H30" s="357"/>
      <c r="I30" s="358" t="s">
        <v>962</v>
      </c>
      <c r="J30" s="359"/>
      <c r="K30" s="79" t="s">
        <v>546</v>
      </c>
      <c r="L30" s="80"/>
      <c r="M30" s="80"/>
      <c r="N30" s="79" t="s">
        <v>278</v>
      </c>
      <c r="O30" s="80"/>
      <c r="P30" s="80"/>
      <c r="Q30" s="81"/>
      <c r="R30" s="81"/>
    </row>
    <row r="31" spans="1:18" ht="17.25" customHeight="1">
      <c r="A31" s="354"/>
      <c r="B31" s="337"/>
      <c r="C31" s="339"/>
      <c r="D31" s="82" t="s">
        <v>279</v>
      </c>
      <c r="E31" s="82" t="s">
        <v>280</v>
      </c>
      <c r="F31" s="82" t="s">
        <v>281</v>
      </c>
      <c r="G31" s="82" t="s">
        <v>279</v>
      </c>
      <c r="H31" s="82" t="s">
        <v>282</v>
      </c>
      <c r="I31" s="82" t="s">
        <v>283</v>
      </c>
      <c r="J31" s="83" t="s">
        <v>284</v>
      </c>
      <c r="K31" s="84" t="s">
        <v>275</v>
      </c>
      <c r="L31" s="84" t="s">
        <v>285</v>
      </c>
      <c r="M31" s="84" t="s">
        <v>286</v>
      </c>
      <c r="N31" s="84" t="s">
        <v>275</v>
      </c>
      <c r="O31" s="84" t="s">
        <v>292</v>
      </c>
      <c r="P31" s="85" t="s">
        <v>287</v>
      </c>
      <c r="Q31" s="81"/>
      <c r="R31" s="81"/>
    </row>
    <row r="32" spans="1:17" ht="15" customHeight="1">
      <c r="A32" s="86" t="s">
        <v>288</v>
      </c>
      <c r="B32" s="87" t="s">
        <v>899</v>
      </c>
      <c r="C32" s="42">
        <v>78117341</v>
      </c>
      <c r="D32" s="70">
        <v>46394379</v>
      </c>
      <c r="E32" s="70">
        <v>36921809</v>
      </c>
      <c r="F32" s="70">
        <v>9472570</v>
      </c>
      <c r="G32" s="70">
        <v>10550346</v>
      </c>
      <c r="H32" s="70">
        <v>9277193</v>
      </c>
      <c r="I32" s="70">
        <v>1148597</v>
      </c>
      <c r="J32" s="70">
        <v>124556</v>
      </c>
      <c r="K32" s="70">
        <v>6636530</v>
      </c>
      <c r="L32" s="70">
        <v>6334303</v>
      </c>
      <c r="M32" s="70">
        <v>302227</v>
      </c>
      <c r="N32" s="70">
        <v>14536086</v>
      </c>
      <c r="O32" s="70">
        <v>14095217</v>
      </c>
      <c r="P32" s="70">
        <v>440869</v>
      </c>
      <c r="Q32" s="81"/>
    </row>
    <row r="33" spans="1:16" ht="15" customHeight="1">
      <c r="A33" s="86"/>
      <c r="B33" s="88" t="s">
        <v>900</v>
      </c>
      <c r="C33" s="70">
        <v>77703319</v>
      </c>
      <c r="D33" s="70">
        <v>43346320</v>
      </c>
      <c r="E33" s="70">
        <v>34656038</v>
      </c>
      <c r="F33" s="70">
        <v>8690282</v>
      </c>
      <c r="G33" s="70">
        <v>10223323</v>
      </c>
      <c r="H33" s="70">
        <v>9112897</v>
      </c>
      <c r="I33" s="70">
        <v>948011</v>
      </c>
      <c r="J33" s="70">
        <v>162415</v>
      </c>
      <c r="K33" s="70">
        <v>9219092</v>
      </c>
      <c r="L33" s="70">
        <v>8762019</v>
      </c>
      <c r="M33" s="70">
        <v>457073</v>
      </c>
      <c r="N33" s="70">
        <v>14914584</v>
      </c>
      <c r="O33" s="70">
        <v>14362852</v>
      </c>
      <c r="P33" s="70">
        <v>551732</v>
      </c>
    </row>
    <row r="34" spans="1:16" ht="15" customHeight="1">
      <c r="A34" s="86"/>
      <c r="B34" s="88" t="s">
        <v>830</v>
      </c>
      <c r="C34" s="70">
        <v>73659179</v>
      </c>
      <c r="D34" s="70">
        <v>40334752</v>
      </c>
      <c r="E34" s="107">
        <v>32760553</v>
      </c>
      <c r="F34" s="107">
        <v>7574199</v>
      </c>
      <c r="G34" s="107">
        <v>10323474</v>
      </c>
      <c r="H34" s="107">
        <v>9393174</v>
      </c>
      <c r="I34" s="107">
        <v>765662</v>
      </c>
      <c r="J34" s="107">
        <v>164638</v>
      </c>
      <c r="K34" s="107">
        <v>8929588</v>
      </c>
      <c r="L34" s="107">
        <v>8600068</v>
      </c>
      <c r="M34" s="107">
        <v>329520</v>
      </c>
      <c r="N34" s="107">
        <v>14071365</v>
      </c>
      <c r="O34" s="107">
        <v>13484736</v>
      </c>
      <c r="P34" s="107">
        <v>586629</v>
      </c>
    </row>
    <row r="35" spans="1:16" ht="15" customHeight="1">
      <c r="A35" s="86"/>
      <c r="B35" s="88" t="s">
        <v>886</v>
      </c>
      <c r="C35" s="70">
        <v>71068883</v>
      </c>
      <c r="D35" s="70">
        <v>40094909</v>
      </c>
      <c r="E35" s="107">
        <v>32229263</v>
      </c>
      <c r="F35" s="107">
        <v>7865646</v>
      </c>
      <c r="G35" s="107">
        <v>9124213</v>
      </c>
      <c r="H35" s="107">
        <v>8180985</v>
      </c>
      <c r="I35" s="107">
        <v>779809</v>
      </c>
      <c r="J35" s="107">
        <v>163419</v>
      </c>
      <c r="K35" s="107">
        <v>9139954</v>
      </c>
      <c r="L35" s="107">
        <v>8852592</v>
      </c>
      <c r="M35" s="107">
        <v>287362</v>
      </c>
      <c r="N35" s="107">
        <v>12709807</v>
      </c>
      <c r="O35" s="107">
        <v>12036457</v>
      </c>
      <c r="P35" s="107">
        <v>673350</v>
      </c>
    </row>
    <row r="36" spans="1:16" ht="15" customHeight="1">
      <c r="A36" s="86"/>
      <c r="B36" s="88" t="s">
        <v>901</v>
      </c>
      <c r="C36" s="70">
        <v>65496418</v>
      </c>
      <c r="D36" s="70">
        <v>38042800</v>
      </c>
      <c r="E36" s="70">
        <v>30446286</v>
      </c>
      <c r="F36" s="70">
        <v>7596514</v>
      </c>
      <c r="G36" s="70">
        <v>8885037</v>
      </c>
      <c r="H36" s="70">
        <v>8063782</v>
      </c>
      <c r="I36" s="70">
        <v>676652</v>
      </c>
      <c r="J36" s="70">
        <v>144603</v>
      </c>
      <c r="K36" s="70">
        <v>6520996</v>
      </c>
      <c r="L36" s="70">
        <v>6190613</v>
      </c>
      <c r="M36" s="70">
        <v>330383</v>
      </c>
      <c r="N36" s="70">
        <v>12047585</v>
      </c>
      <c r="O36" s="70">
        <v>11112776</v>
      </c>
      <c r="P36" s="70">
        <v>934809</v>
      </c>
    </row>
    <row r="37" spans="1:16" ht="20.25" customHeight="1">
      <c r="A37" s="86" t="s">
        <v>898</v>
      </c>
      <c r="B37" s="89" t="s">
        <v>358</v>
      </c>
      <c r="C37" s="70">
        <v>4993224</v>
      </c>
      <c r="D37" s="70">
        <v>3082048</v>
      </c>
      <c r="E37" s="70">
        <v>2507920</v>
      </c>
      <c r="F37" s="70">
        <v>574128</v>
      </c>
      <c r="G37" s="70">
        <v>611958</v>
      </c>
      <c r="H37" s="70">
        <v>541087</v>
      </c>
      <c r="I37" s="70">
        <v>67944</v>
      </c>
      <c r="J37" s="70">
        <v>2927</v>
      </c>
      <c r="K37" s="70">
        <v>499772</v>
      </c>
      <c r="L37" s="70">
        <v>456473</v>
      </c>
      <c r="M37" s="70">
        <v>43299</v>
      </c>
      <c r="N37" s="70">
        <v>799446</v>
      </c>
      <c r="O37" s="70">
        <v>740971</v>
      </c>
      <c r="P37" s="70">
        <v>58475</v>
      </c>
    </row>
    <row r="38" spans="1:16" ht="15" customHeight="1">
      <c r="A38" s="86"/>
      <c r="B38" s="89" t="s">
        <v>359</v>
      </c>
      <c r="C38" s="70">
        <v>5258654</v>
      </c>
      <c r="D38" s="70">
        <v>3149008</v>
      </c>
      <c r="E38" s="70">
        <v>2594778</v>
      </c>
      <c r="F38" s="70">
        <v>554230</v>
      </c>
      <c r="G38" s="70">
        <v>622187</v>
      </c>
      <c r="H38" s="70">
        <v>529456</v>
      </c>
      <c r="I38" s="70">
        <v>88169</v>
      </c>
      <c r="J38" s="70">
        <v>4562</v>
      </c>
      <c r="K38" s="70">
        <v>623538</v>
      </c>
      <c r="L38" s="70">
        <v>594039</v>
      </c>
      <c r="M38" s="70">
        <v>29499</v>
      </c>
      <c r="N38" s="70">
        <v>863921</v>
      </c>
      <c r="O38" s="70">
        <v>743130</v>
      </c>
      <c r="P38" s="70">
        <v>120791</v>
      </c>
    </row>
    <row r="39" spans="1:16" ht="15" customHeight="1">
      <c r="A39" s="86"/>
      <c r="B39" s="89" t="s">
        <v>360</v>
      </c>
      <c r="C39" s="70">
        <v>6058671</v>
      </c>
      <c r="D39" s="70">
        <v>3466872</v>
      </c>
      <c r="E39" s="70">
        <v>2873393</v>
      </c>
      <c r="F39" s="70">
        <v>593479</v>
      </c>
      <c r="G39" s="70">
        <v>732931</v>
      </c>
      <c r="H39" s="70">
        <v>624079</v>
      </c>
      <c r="I39" s="70">
        <v>100390</v>
      </c>
      <c r="J39" s="70">
        <v>8462</v>
      </c>
      <c r="K39" s="70">
        <v>781709</v>
      </c>
      <c r="L39" s="70">
        <v>754791</v>
      </c>
      <c r="M39" s="70">
        <v>26918</v>
      </c>
      <c r="N39" s="70">
        <v>1077159</v>
      </c>
      <c r="O39" s="70">
        <v>983598</v>
      </c>
      <c r="P39" s="70">
        <v>93561</v>
      </c>
    </row>
    <row r="40" spans="1:16" ht="15" customHeight="1">
      <c r="A40" s="86"/>
      <c r="B40" s="89" t="s">
        <v>361</v>
      </c>
      <c r="C40" s="70">
        <v>5600369</v>
      </c>
      <c r="D40" s="70">
        <v>3480271</v>
      </c>
      <c r="E40" s="70">
        <v>2952782</v>
      </c>
      <c r="F40" s="70">
        <v>527489</v>
      </c>
      <c r="G40" s="70">
        <v>548468</v>
      </c>
      <c r="H40" s="70">
        <v>506220</v>
      </c>
      <c r="I40" s="70">
        <v>31443</v>
      </c>
      <c r="J40" s="70">
        <v>10805</v>
      </c>
      <c r="K40" s="70">
        <v>529671</v>
      </c>
      <c r="L40" s="70">
        <v>519285</v>
      </c>
      <c r="M40" s="70">
        <v>10386</v>
      </c>
      <c r="N40" s="70">
        <v>1041959</v>
      </c>
      <c r="O40" s="70">
        <v>944723</v>
      </c>
      <c r="P40" s="70">
        <v>97236</v>
      </c>
    </row>
    <row r="41" spans="1:16" ht="15" customHeight="1">
      <c r="A41" s="86"/>
      <c r="B41" s="89" t="s">
        <v>362</v>
      </c>
      <c r="C41" s="70">
        <v>5239347</v>
      </c>
      <c r="D41" s="70">
        <v>3280263</v>
      </c>
      <c r="E41" s="70">
        <v>2845682</v>
      </c>
      <c r="F41" s="70">
        <v>434581</v>
      </c>
      <c r="G41" s="70">
        <v>644565</v>
      </c>
      <c r="H41" s="70">
        <v>580137</v>
      </c>
      <c r="I41" s="70">
        <v>48368</v>
      </c>
      <c r="J41" s="70">
        <v>16060</v>
      </c>
      <c r="K41" s="70">
        <v>386437</v>
      </c>
      <c r="L41" s="70">
        <v>373518</v>
      </c>
      <c r="M41" s="70">
        <v>12919</v>
      </c>
      <c r="N41" s="70">
        <v>928082</v>
      </c>
      <c r="O41" s="70">
        <v>840406</v>
      </c>
      <c r="P41" s="70">
        <v>87676</v>
      </c>
    </row>
    <row r="42" spans="1:16" ht="15" customHeight="1">
      <c r="A42" s="86"/>
      <c r="B42" s="89" t="s">
        <v>363</v>
      </c>
      <c r="C42" s="70">
        <v>5635031</v>
      </c>
      <c r="D42" s="70">
        <v>3090811</v>
      </c>
      <c r="E42" s="70">
        <v>2529350</v>
      </c>
      <c r="F42" s="70">
        <v>561461</v>
      </c>
      <c r="G42" s="70">
        <v>931044</v>
      </c>
      <c r="H42" s="70">
        <v>863529</v>
      </c>
      <c r="I42" s="70">
        <v>43916</v>
      </c>
      <c r="J42" s="70">
        <v>23599</v>
      </c>
      <c r="K42" s="70">
        <v>405100</v>
      </c>
      <c r="L42" s="70">
        <v>377469</v>
      </c>
      <c r="M42" s="70">
        <v>27631</v>
      </c>
      <c r="N42" s="70">
        <v>1208076</v>
      </c>
      <c r="O42" s="70">
        <v>1134721</v>
      </c>
      <c r="P42" s="70">
        <v>73355</v>
      </c>
    </row>
    <row r="43" spans="1:16" ht="15" customHeight="1">
      <c r="A43" s="86"/>
      <c r="B43" s="89" t="s">
        <v>364</v>
      </c>
      <c r="C43" s="70">
        <v>4814622</v>
      </c>
      <c r="D43" s="70">
        <v>2540147</v>
      </c>
      <c r="E43" s="70">
        <v>1974159</v>
      </c>
      <c r="F43" s="70">
        <v>565988</v>
      </c>
      <c r="G43" s="70">
        <v>743443</v>
      </c>
      <c r="H43" s="70">
        <v>678582</v>
      </c>
      <c r="I43" s="70">
        <v>29451</v>
      </c>
      <c r="J43" s="70">
        <v>35410</v>
      </c>
      <c r="K43" s="70">
        <v>523771</v>
      </c>
      <c r="L43" s="70">
        <v>503803</v>
      </c>
      <c r="M43" s="70">
        <v>19968</v>
      </c>
      <c r="N43" s="70">
        <v>1007261</v>
      </c>
      <c r="O43" s="70">
        <v>945338</v>
      </c>
      <c r="P43" s="70">
        <v>61923</v>
      </c>
    </row>
    <row r="44" spans="1:16" ht="15" customHeight="1">
      <c r="A44" s="86"/>
      <c r="B44" s="89" t="s">
        <v>365</v>
      </c>
      <c r="C44" s="70">
        <v>4747024</v>
      </c>
      <c r="D44" s="70">
        <v>2708340</v>
      </c>
      <c r="E44" s="70">
        <v>2093955</v>
      </c>
      <c r="F44" s="70">
        <v>614385</v>
      </c>
      <c r="G44" s="70">
        <v>681103</v>
      </c>
      <c r="H44" s="70">
        <v>630418</v>
      </c>
      <c r="I44" s="70">
        <v>29473</v>
      </c>
      <c r="J44" s="70">
        <v>21212</v>
      </c>
      <c r="K44" s="70">
        <v>406926</v>
      </c>
      <c r="L44" s="70">
        <v>384108</v>
      </c>
      <c r="M44" s="70">
        <v>22818</v>
      </c>
      <c r="N44" s="70">
        <v>950655</v>
      </c>
      <c r="O44" s="70">
        <v>889053</v>
      </c>
      <c r="P44" s="70">
        <v>61602</v>
      </c>
    </row>
    <row r="45" spans="1:16" ht="15" customHeight="1">
      <c r="A45" s="86"/>
      <c r="B45" s="89" t="s">
        <v>366</v>
      </c>
      <c r="C45" s="70">
        <v>5073116</v>
      </c>
      <c r="D45" s="70">
        <v>2793297</v>
      </c>
      <c r="E45" s="70">
        <v>2285451</v>
      </c>
      <c r="F45" s="70">
        <v>507846</v>
      </c>
      <c r="G45" s="70">
        <v>806502</v>
      </c>
      <c r="H45" s="70">
        <v>772888</v>
      </c>
      <c r="I45" s="70">
        <v>24236</v>
      </c>
      <c r="J45" s="70">
        <v>9378</v>
      </c>
      <c r="K45" s="70">
        <v>507578</v>
      </c>
      <c r="L45" s="70">
        <v>472187</v>
      </c>
      <c r="M45" s="70">
        <v>35391</v>
      </c>
      <c r="N45" s="70">
        <v>965739</v>
      </c>
      <c r="O45" s="70">
        <v>905033</v>
      </c>
      <c r="P45" s="70">
        <v>60706</v>
      </c>
    </row>
    <row r="46" spans="1:16" ht="15" customHeight="1">
      <c r="A46" s="86"/>
      <c r="B46" s="89" t="s">
        <v>367</v>
      </c>
      <c r="C46" s="70">
        <v>5535050</v>
      </c>
      <c r="D46" s="70">
        <v>3183482</v>
      </c>
      <c r="E46" s="70">
        <v>2485961</v>
      </c>
      <c r="F46" s="70">
        <v>697521</v>
      </c>
      <c r="G46" s="70">
        <v>810909</v>
      </c>
      <c r="H46" s="70">
        <v>778799</v>
      </c>
      <c r="I46" s="70">
        <v>26622</v>
      </c>
      <c r="J46" s="70">
        <v>5488</v>
      </c>
      <c r="K46" s="70">
        <v>494044</v>
      </c>
      <c r="L46" s="70">
        <v>454141</v>
      </c>
      <c r="M46" s="70">
        <v>39903</v>
      </c>
      <c r="N46" s="70">
        <v>1046615</v>
      </c>
      <c r="O46" s="70">
        <v>966520</v>
      </c>
      <c r="P46" s="70">
        <v>80095</v>
      </c>
    </row>
    <row r="47" spans="1:16" ht="15" customHeight="1">
      <c r="A47" s="86"/>
      <c r="B47" s="89" t="s">
        <v>368</v>
      </c>
      <c r="C47" s="70">
        <v>5728622</v>
      </c>
      <c r="D47" s="70">
        <v>3390406</v>
      </c>
      <c r="E47" s="70">
        <v>2598378</v>
      </c>
      <c r="F47" s="70">
        <v>792028</v>
      </c>
      <c r="G47" s="70">
        <v>745245</v>
      </c>
      <c r="H47" s="70">
        <v>666225</v>
      </c>
      <c r="I47" s="70">
        <v>75254</v>
      </c>
      <c r="J47" s="70">
        <v>3766</v>
      </c>
      <c r="K47" s="70">
        <v>554074</v>
      </c>
      <c r="L47" s="70">
        <v>521716</v>
      </c>
      <c r="M47" s="70">
        <v>32358</v>
      </c>
      <c r="N47" s="70">
        <v>1038897</v>
      </c>
      <c r="O47" s="70">
        <v>972915</v>
      </c>
      <c r="P47" s="70">
        <v>65982</v>
      </c>
    </row>
    <row r="48" spans="1:16" ht="15" customHeight="1">
      <c r="A48" s="86"/>
      <c r="B48" s="90" t="s">
        <v>369</v>
      </c>
      <c r="C48" s="70">
        <v>6812687</v>
      </c>
      <c r="D48" s="70">
        <v>3877854</v>
      </c>
      <c r="E48" s="70">
        <v>2704478</v>
      </c>
      <c r="F48" s="70">
        <v>1173376</v>
      </c>
      <c r="G48" s="70">
        <v>1006682</v>
      </c>
      <c r="H48" s="70">
        <v>892362</v>
      </c>
      <c r="I48" s="70">
        <v>111386</v>
      </c>
      <c r="J48" s="70">
        <v>2934</v>
      </c>
      <c r="K48" s="70">
        <v>808376</v>
      </c>
      <c r="L48" s="70">
        <v>779083</v>
      </c>
      <c r="M48" s="70">
        <v>29293</v>
      </c>
      <c r="N48" s="70">
        <v>1119775</v>
      </c>
      <c r="O48" s="70">
        <v>1046368</v>
      </c>
      <c r="P48" s="70">
        <v>73407</v>
      </c>
    </row>
    <row r="49" spans="1:17" ht="14.25">
      <c r="A49" s="91" t="s">
        <v>887</v>
      </c>
      <c r="B49" s="92"/>
      <c r="C49" s="92"/>
      <c r="D49" s="92"/>
      <c r="E49" s="92"/>
      <c r="F49" s="92"/>
      <c r="G49" s="92"/>
      <c r="H49" s="92"/>
      <c r="I49" s="92"/>
      <c r="J49" s="92"/>
      <c r="K49" s="163"/>
      <c r="L49" s="92"/>
      <c r="M49" s="92"/>
      <c r="N49" s="92"/>
      <c r="O49" s="92"/>
      <c r="P49" s="93" t="s">
        <v>831</v>
      </c>
      <c r="Q49" s="81"/>
    </row>
    <row r="50" spans="1:17" ht="14.25">
      <c r="A50" s="39" t="s">
        <v>888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110"/>
      <c r="Q50" s="81"/>
    </row>
    <row r="52" ht="14.25">
      <c r="N52" s="70"/>
    </row>
    <row r="60" ht="14.25">
      <c r="D60" s="164"/>
    </row>
  </sheetData>
  <sheetProtection/>
  <mergeCells count="8">
    <mergeCell ref="A3:B4"/>
    <mergeCell ref="C3:C4"/>
    <mergeCell ref="A30:B31"/>
    <mergeCell ref="C30:C31"/>
    <mergeCell ref="G3:H3"/>
    <mergeCell ref="I3:J3"/>
    <mergeCell ref="G30:H30"/>
    <mergeCell ref="I30:J30"/>
  </mergeCells>
  <printOptions/>
  <pageMargins left="0.5118110236220472" right="0.5118110236220472" top="0.7874015748031497" bottom="0.5118110236220472" header="0" footer="0"/>
  <pageSetup fitToHeight="1" fitToWidth="1" horizontalDpi="600" verticalDpi="600" orientation="landscape" paperSize="9" scale="72" r:id="rId1"/>
  <colBreaks count="1" manualBreakCount="1">
    <brk id="8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53"/>
  <sheetViews>
    <sheetView showGridLines="0" tabSelected="1" showOutlineSymbols="0" zoomScaleSheetLayoutView="100" zoomScalePageLayoutView="0" workbookViewId="0" topLeftCell="A31">
      <selection activeCell="G18" sqref="G18:I18"/>
    </sheetView>
  </sheetViews>
  <sheetFormatPr defaultColWidth="10.69921875" defaultRowHeight="15"/>
  <cols>
    <col min="1" max="10" width="9.5" style="50" customWidth="1"/>
    <col min="11" max="16384" width="10.69921875" style="50" customWidth="1"/>
  </cols>
  <sheetData>
    <row r="1" spans="1:10" ht="12.75">
      <c r="A1" s="9" t="s">
        <v>547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J2" s="12" t="s">
        <v>326</v>
      </c>
    </row>
    <row r="3" spans="1:10" ht="21" customHeight="1">
      <c r="A3" s="360" t="s">
        <v>293</v>
      </c>
      <c r="B3" s="51" t="s">
        <v>327</v>
      </c>
      <c r="C3" s="51" t="s">
        <v>294</v>
      </c>
      <c r="D3" s="51" t="s">
        <v>417</v>
      </c>
      <c r="E3" s="51" t="s">
        <v>295</v>
      </c>
      <c r="F3" s="51" t="s">
        <v>296</v>
      </c>
      <c r="G3" s="51" t="s">
        <v>297</v>
      </c>
      <c r="H3" s="51" t="s">
        <v>298</v>
      </c>
      <c r="I3" s="51" t="s">
        <v>299</v>
      </c>
      <c r="J3" s="49" t="s">
        <v>419</v>
      </c>
    </row>
    <row r="4" spans="1:254" ht="45" customHeight="1">
      <c r="A4" s="361"/>
      <c r="B4" s="52" t="s">
        <v>555</v>
      </c>
      <c r="C4" s="54" t="s">
        <v>302</v>
      </c>
      <c r="D4" s="54" t="s">
        <v>418</v>
      </c>
      <c r="E4" s="53" t="s">
        <v>751</v>
      </c>
      <c r="F4" s="53" t="s">
        <v>749</v>
      </c>
      <c r="G4" s="52" t="s">
        <v>556</v>
      </c>
      <c r="H4" s="54" t="s">
        <v>561</v>
      </c>
      <c r="I4" s="54" t="s">
        <v>750</v>
      </c>
      <c r="J4" s="112" t="s">
        <v>420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</row>
    <row r="5" spans="1:10" ht="13.5" customHeight="1">
      <c r="A5" s="362"/>
      <c r="B5" s="36" t="s">
        <v>328</v>
      </c>
      <c r="C5" s="36" t="s">
        <v>303</v>
      </c>
      <c r="D5" s="36" t="s">
        <v>303</v>
      </c>
      <c r="E5" s="36" t="s">
        <v>304</v>
      </c>
      <c r="F5" s="36" t="s">
        <v>304</v>
      </c>
      <c r="G5" s="36" t="s">
        <v>304</v>
      </c>
      <c r="H5" s="36" t="s">
        <v>304</v>
      </c>
      <c r="I5" s="36" t="s">
        <v>304</v>
      </c>
      <c r="J5" s="37" t="s">
        <v>304</v>
      </c>
    </row>
    <row r="6" spans="1:10" ht="15" customHeight="1">
      <c r="A6" s="111" t="s">
        <v>894</v>
      </c>
      <c r="B6" s="182">
        <v>2204</v>
      </c>
      <c r="C6" s="181">
        <v>418</v>
      </c>
      <c r="D6" s="181">
        <v>202</v>
      </c>
      <c r="E6" s="181">
        <v>395</v>
      </c>
      <c r="F6" s="181">
        <v>99</v>
      </c>
      <c r="G6" s="181">
        <v>183</v>
      </c>
      <c r="H6" s="181">
        <v>790</v>
      </c>
      <c r="I6" s="181">
        <v>244</v>
      </c>
      <c r="J6" s="181">
        <v>164</v>
      </c>
    </row>
    <row r="7" spans="1:10" ht="15" customHeight="1">
      <c r="A7" s="283" t="s">
        <v>895</v>
      </c>
      <c r="B7" s="6">
        <v>2062</v>
      </c>
      <c r="C7" s="5">
        <v>430</v>
      </c>
      <c r="D7" s="113">
        <v>213</v>
      </c>
      <c r="E7" s="5">
        <v>444</v>
      </c>
      <c r="F7" s="5">
        <v>106</v>
      </c>
      <c r="G7" s="5">
        <v>194</v>
      </c>
      <c r="H7" s="5">
        <v>853</v>
      </c>
      <c r="I7" s="5">
        <v>212</v>
      </c>
      <c r="J7" s="113">
        <v>167</v>
      </c>
    </row>
    <row r="8" spans="1:10" ht="15" customHeight="1">
      <c r="A8" s="283" t="s">
        <v>825</v>
      </c>
      <c r="B8" s="6">
        <v>2133</v>
      </c>
      <c r="C8" s="5">
        <v>442</v>
      </c>
      <c r="D8" s="113">
        <v>219</v>
      </c>
      <c r="E8" s="5">
        <v>453</v>
      </c>
      <c r="F8" s="5">
        <v>134</v>
      </c>
      <c r="G8" s="5">
        <v>188</v>
      </c>
      <c r="H8" s="5">
        <v>715</v>
      </c>
      <c r="I8" s="5">
        <v>185</v>
      </c>
      <c r="J8" s="113">
        <v>169</v>
      </c>
    </row>
    <row r="9" spans="1:10" s="56" customFormat="1" ht="15" customHeight="1">
      <c r="A9" s="283" t="s">
        <v>846</v>
      </c>
      <c r="B9" s="6">
        <v>2207</v>
      </c>
      <c r="C9" s="5">
        <v>425</v>
      </c>
      <c r="D9" s="113">
        <v>215</v>
      </c>
      <c r="E9" s="5">
        <v>395</v>
      </c>
      <c r="F9" s="5">
        <v>145</v>
      </c>
      <c r="G9" s="5">
        <v>180</v>
      </c>
      <c r="H9" s="5">
        <v>702</v>
      </c>
      <c r="I9" s="5">
        <v>208</v>
      </c>
      <c r="J9" s="113">
        <v>152</v>
      </c>
    </row>
    <row r="10" spans="1:10" ht="15" customHeight="1">
      <c r="A10" s="174" t="s">
        <v>896</v>
      </c>
      <c r="B10" s="57">
        <v>2320</v>
      </c>
      <c r="C10" s="58">
        <v>411</v>
      </c>
      <c r="D10" s="114">
        <v>228</v>
      </c>
      <c r="E10" s="58">
        <v>434</v>
      </c>
      <c r="F10" s="58">
        <v>134</v>
      </c>
      <c r="G10" s="58">
        <v>188</v>
      </c>
      <c r="H10" s="58">
        <v>639</v>
      </c>
      <c r="I10" s="58">
        <v>231</v>
      </c>
      <c r="J10" s="114">
        <v>169</v>
      </c>
    </row>
    <row r="11" spans="1:10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8" customHeight="1">
      <c r="A12" s="360" t="s">
        <v>293</v>
      </c>
      <c r="B12" s="51" t="s">
        <v>300</v>
      </c>
      <c r="C12" s="43" t="s">
        <v>301</v>
      </c>
      <c r="D12" s="59" t="s">
        <v>306</v>
      </c>
      <c r="E12" s="60" t="s">
        <v>408</v>
      </c>
      <c r="F12" s="59" t="s">
        <v>307</v>
      </c>
      <c r="G12" s="59" t="s">
        <v>330</v>
      </c>
      <c r="H12" s="262" t="s">
        <v>912</v>
      </c>
      <c r="I12" s="262" t="s">
        <v>308</v>
      </c>
      <c r="J12" s="263" t="s">
        <v>906</v>
      </c>
    </row>
    <row r="13" spans="1:254" ht="63">
      <c r="A13" s="361"/>
      <c r="B13" s="52" t="s">
        <v>557</v>
      </c>
      <c r="C13" s="285" t="s">
        <v>922</v>
      </c>
      <c r="D13" s="53"/>
      <c r="E13" s="62"/>
      <c r="F13" s="53"/>
      <c r="G13" s="52" t="s">
        <v>558</v>
      </c>
      <c r="H13" s="264" t="s">
        <v>910</v>
      </c>
      <c r="I13" s="264" t="s">
        <v>559</v>
      </c>
      <c r="J13" s="265" t="s">
        <v>915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</row>
    <row r="14" spans="1:10" ht="13.5" customHeight="1">
      <c r="A14" s="362"/>
      <c r="B14" s="36" t="s">
        <v>305</v>
      </c>
      <c r="C14" s="37" t="s">
        <v>329</v>
      </c>
      <c r="D14" s="36" t="s">
        <v>311</v>
      </c>
      <c r="E14" s="36" t="s">
        <v>303</v>
      </c>
      <c r="F14" s="36" t="s">
        <v>303</v>
      </c>
      <c r="G14" s="36" t="s">
        <v>303</v>
      </c>
      <c r="H14" s="84" t="s">
        <v>560</v>
      </c>
      <c r="I14" s="84" t="s">
        <v>908</v>
      </c>
      <c r="J14" s="85" t="s">
        <v>911</v>
      </c>
    </row>
    <row r="15" spans="1:10" ht="15" customHeight="1">
      <c r="A15" s="111" t="s">
        <v>894</v>
      </c>
      <c r="B15" s="181">
        <v>116</v>
      </c>
      <c r="C15" s="181">
        <v>209</v>
      </c>
      <c r="D15" s="180">
        <v>183</v>
      </c>
      <c r="E15" s="180">
        <v>285</v>
      </c>
      <c r="F15" s="180">
        <v>164</v>
      </c>
      <c r="G15" s="180">
        <v>252</v>
      </c>
      <c r="H15" s="180">
        <v>332</v>
      </c>
      <c r="I15" s="180">
        <v>141</v>
      </c>
      <c r="J15" s="180">
        <v>750</v>
      </c>
    </row>
    <row r="16" spans="1:11" ht="15" customHeight="1">
      <c r="A16" s="283" t="s">
        <v>895</v>
      </c>
      <c r="B16" s="5">
        <v>124</v>
      </c>
      <c r="C16" s="5">
        <v>212</v>
      </c>
      <c r="D16" s="106">
        <v>226</v>
      </c>
      <c r="E16" s="106">
        <v>344</v>
      </c>
      <c r="F16" s="106">
        <v>189</v>
      </c>
      <c r="G16" s="106">
        <v>268</v>
      </c>
      <c r="H16" s="106">
        <v>353</v>
      </c>
      <c r="I16" s="106">
        <v>142</v>
      </c>
      <c r="J16" s="106">
        <v>743</v>
      </c>
      <c r="K16" s="8"/>
    </row>
    <row r="17" spans="1:10" ht="15" customHeight="1">
      <c r="A17" s="283" t="s">
        <v>825</v>
      </c>
      <c r="B17" s="5">
        <v>127</v>
      </c>
      <c r="C17" s="5">
        <v>214</v>
      </c>
      <c r="D17" s="106">
        <v>203</v>
      </c>
      <c r="E17" s="106">
        <v>393</v>
      </c>
      <c r="F17" s="106">
        <v>205</v>
      </c>
      <c r="G17" s="106">
        <v>313</v>
      </c>
      <c r="H17" s="106">
        <v>373</v>
      </c>
      <c r="I17" s="106">
        <v>140</v>
      </c>
      <c r="J17" s="106">
        <v>751</v>
      </c>
    </row>
    <row r="18" spans="1:10" s="56" customFormat="1" ht="15" customHeight="1">
      <c r="A18" s="283" t="s">
        <v>846</v>
      </c>
      <c r="B18" s="5">
        <v>127</v>
      </c>
      <c r="C18" s="5">
        <v>210</v>
      </c>
      <c r="D18" s="106">
        <v>206</v>
      </c>
      <c r="E18" s="106">
        <v>376</v>
      </c>
      <c r="F18" s="106">
        <v>194</v>
      </c>
      <c r="G18" s="106">
        <v>243</v>
      </c>
      <c r="H18" s="106">
        <v>392</v>
      </c>
      <c r="I18" s="106">
        <v>152</v>
      </c>
      <c r="J18" s="106">
        <v>751</v>
      </c>
    </row>
    <row r="19" spans="1:11" ht="15" customHeight="1">
      <c r="A19" s="174" t="s">
        <v>896</v>
      </c>
      <c r="B19" s="175">
        <v>127</v>
      </c>
      <c r="C19" s="58">
        <v>208</v>
      </c>
      <c r="D19" s="176">
        <v>245</v>
      </c>
      <c r="E19" s="176">
        <v>323</v>
      </c>
      <c r="F19" s="176">
        <v>238</v>
      </c>
      <c r="G19" s="176">
        <v>258</v>
      </c>
      <c r="H19" s="176">
        <v>399</v>
      </c>
      <c r="I19" s="176">
        <v>153</v>
      </c>
      <c r="J19" s="176">
        <v>920</v>
      </c>
      <c r="K19" s="56"/>
    </row>
    <row r="20" spans="1:10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1" ht="21" customHeight="1">
      <c r="A21" s="360" t="s">
        <v>293</v>
      </c>
      <c r="B21" s="59" t="s">
        <v>309</v>
      </c>
      <c r="C21" s="61" t="s">
        <v>310</v>
      </c>
      <c r="D21" s="51" t="s">
        <v>315</v>
      </c>
      <c r="E21" s="51" t="s">
        <v>312</v>
      </c>
      <c r="F21" s="51" t="s">
        <v>313</v>
      </c>
      <c r="G21" s="51" t="s">
        <v>314</v>
      </c>
      <c r="H21" s="51" t="s">
        <v>316</v>
      </c>
      <c r="I21" s="43" t="s">
        <v>317</v>
      </c>
      <c r="J21" s="49" t="s">
        <v>331</v>
      </c>
      <c r="K21" s="56"/>
    </row>
    <row r="22" spans="1:254" ht="59.25" customHeight="1">
      <c r="A22" s="361"/>
      <c r="B22" s="52" t="s">
        <v>834</v>
      </c>
      <c r="C22" s="97" t="s">
        <v>835</v>
      </c>
      <c r="D22" s="52" t="s">
        <v>745</v>
      </c>
      <c r="E22" s="98" t="s">
        <v>371</v>
      </c>
      <c r="F22" s="100" t="s">
        <v>562</v>
      </c>
      <c r="G22" s="52" t="s">
        <v>372</v>
      </c>
      <c r="H22" s="54" t="s">
        <v>838</v>
      </c>
      <c r="I22" s="101" t="s">
        <v>453</v>
      </c>
      <c r="J22" s="63" t="s">
        <v>373</v>
      </c>
      <c r="K22" s="6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</row>
    <row r="23" spans="1:11" ht="13.5" customHeight="1">
      <c r="A23" s="362"/>
      <c r="B23" s="36" t="s">
        <v>303</v>
      </c>
      <c r="C23" s="37" t="s">
        <v>303</v>
      </c>
      <c r="D23" s="36" t="s">
        <v>305</v>
      </c>
      <c r="E23" s="36" t="s">
        <v>305</v>
      </c>
      <c r="F23" s="36" t="s">
        <v>376</v>
      </c>
      <c r="G23" s="36" t="s">
        <v>318</v>
      </c>
      <c r="H23" s="36" t="s">
        <v>304</v>
      </c>
      <c r="I23" s="36" t="s">
        <v>332</v>
      </c>
      <c r="J23" s="37" t="s">
        <v>333</v>
      </c>
      <c r="K23" s="56"/>
    </row>
    <row r="24" spans="1:11" ht="15" customHeight="1">
      <c r="A24" s="111" t="s">
        <v>894</v>
      </c>
      <c r="B24" s="180">
        <v>496</v>
      </c>
      <c r="C24" s="180">
        <v>453</v>
      </c>
      <c r="D24" s="180">
        <v>270</v>
      </c>
      <c r="E24" s="180">
        <v>233</v>
      </c>
      <c r="F24" s="180">
        <v>382</v>
      </c>
      <c r="G24" s="180">
        <v>187</v>
      </c>
      <c r="H24" s="180">
        <v>358</v>
      </c>
      <c r="I24" s="178">
        <v>941</v>
      </c>
      <c r="J24" s="178">
        <v>1105</v>
      </c>
      <c r="K24" s="56"/>
    </row>
    <row r="25" spans="1:11" ht="15" customHeight="1">
      <c r="A25" s="283" t="s">
        <v>895</v>
      </c>
      <c r="B25" s="106">
        <v>525</v>
      </c>
      <c r="C25" s="106">
        <v>488</v>
      </c>
      <c r="D25" s="106">
        <v>265</v>
      </c>
      <c r="E25" s="106">
        <v>244</v>
      </c>
      <c r="F25" s="106">
        <v>370</v>
      </c>
      <c r="G25" s="106">
        <v>195</v>
      </c>
      <c r="H25" s="106">
        <v>358</v>
      </c>
      <c r="I25" s="20">
        <v>982</v>
      </c>
      <c r="J25" s="20">
        <v>1093</v>
      </c>
      <c r="K25" s="56"/>
    </row>
    <row r="26" spans="1:11" ht="15" customHeight="1">
      <c r="A26" s="283" t="s">
        <v>825</v>
      </c>
      <c r="B26" s="106">
        <v>558</v>
      </c>
      <c r="C26" s="106">
        <v>591</v>
      </c>
      <c r="D26" s="106">
        <v>264</v>
      </c>
      <c r="E26" s="106">
        <v>238</v>
      </c>
      <c r="F26" s="106">
        <v>366</v>
      </c>
      <c r="G26" s="106">
        <v>194</v>
      </c>
      <c r="H26" s="106">
        <v>358</v>
      </c>
      <c r="I26" s="20">
        <v>967</v>
      </c>
      <c r="J26" s="20">
        <v>1093</v>
      </c>
      <c r="K26" s="56"/>
    </row>
    <row r="27" spans="1:10" s="56" customFormat="1" ht="15" customHeight="1">
      <c r="A27" s="283" t="s">
        <v>846</v>
      </c>
      <c r="B27" s="106">
        <v>497</v>
      </c>
      <c r="C27" s="106">
        <v>608</v>
      </c>
      <c r="D27" s="106">
        <v>241</v>
      </c>
      <c r="E27" s="106">
        <v>239</v>
      </c>
      <c r="F27" s="106">
        <v>344</v>
      </c>
      <c r="G27" s="106">
        <v>194</v>
      </c>
      <c r="H27" s="106">
        <v>343</v>
      </c>
      <c r="I27" s="20">
        <v>951</v>
      </c>
      <c r="J27" s="20">
        <v>1115</v>
      </c>
    </row>
    <row r="28" spans="1:11" ht="15" customHeight="1">
      <c r="A28" s="174" t="s">
        <v>896</v>
      </c>
      <c r="B28" s="177">
        <v>545</v>
      </c>
      <c r="C28" s="176">
        <v>662</v>
      </c>
      <c r="D28" s="176">
        <v>239</v>
      </c>
      <c r="E28" s="176">
        <v>265</v>
      </c>
      <c r="F28" s="176">
        <v>357</v>
      </c>
      <c r="G28" s="176">
        <v>194</v>
      </c>
      <c r="H28" s="176">
        <v>359</v>
      </c>
      <c r="I28" s="64">
        <v>963</v>
      </c>
      <c r="J28" s="64">
        <v>1145</v>
      </c>
      <c r="K28" s="56"/>
    </row>
    <row r="29" spans="1:10" ht="13.5" customHeight="1">
      <c r="A29" s="4"/>
      <c r="B29" s="4"/>
      <c r="C29" s="4"/>
      <c r="D29" s="4"/>
      <c r="E29" s="4"/>
      <c r="F29" s="5"/>
      <c r="G29" s="4"/>
      <c r="H29" s="4"/>
      <c r="I29" s="4"/>
      <c r="J29" s="4"/>
    </row>
    <row r="30" spans="1:10" ht="21" customHeight="1">
      <c r="A30" s="360" t="s">
        <v>293</v>
      </c>
      <c r="B30" s="49" t="s">
        <v>319</v>
      </c>
      <c r="C30" s="266" t="s">
        <v>847</v>
      </c>
      <c r="D30" s="99" t="s">
        <v>851</v>
      </c>
      <c r="E30" s="51" t="s">
        <v>320</v>
      </c>
      <c r="F30" s="167" t="s">
        <v>563</v>
      </c>
      <c r="G30" s="267" t="s">
        <v>849</v>
      </c>
      <c r="H30" s="268" t="s">
        <v>913</v>
      </c>
      <c r="I30" s="49" t="s">
        <v>322</v>
      </c>
      <c r="J30" s="49" t="s">
        <v>321</v>
      </c>
    </row>
    <row r="31" spans="1:255" ht="75">
      <c r="A31" s="361"/>
      <c r="B31" s="97" t="s">
        <v>380</v>
      </c>
      <c r="C31" s="264" t="s">
        <v>848</v>
      </c>
      <c r="D31" s="104" t="s">
        <v>836</v>
      </c>
      <c r="E31" s="183" t="s">
        <v>909</v>
      </c>
      <c r="F31" s="100" t="s">
        <v>564</v>
      </c>
      <c r="G31" s="168" t="s">
        <v>841</v>
      </c>
      <c r="H31" s="102" t="s">
        <v>850</v>
      </c>
      <c r="I31" s="63" t="s">
        <v>832</v>
      </c>
      <c r="J31" s="102" t="s">
        <v>409</v>
      </c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10" ht="13.5" customHeight="1">
      <c r="A32" s="362"/>
      <c r="B32" s="37" t="s">
        <v>323</v>
      </c>
      <c r="C32" s="36" t="s">
        <v>324</v>
      </c>
      <c r="D32" s="36" t="s">
        <v>744</v>
      </c>
      <c r="E32" s="36" t="s">
        <v>303</v>
      </c>
      <c r="F32" s="36" t="s">
        <v>565</v>
      </c>
      <c r="G32" s="36" t="s">
        <v>566</v>
      </c>
      <c r="H32" s="37" t="s">
        <v>334</v>
      </c>
      <c r="I32" s="37" t="s">
        <v>325</v>
      </c>
      <c r="J32" s="37" t="s">
        <v>305</v>
      </c>
    </row>
    <row r="33" spans="1:10" ht="15" customHeight="1">
      <c r="A33" s="111" t="s">
        <v>894</v>
      </c>
      <c r="B33" s="179">
        <v>1923</v>
      </c>
      <c r="C33" s="178">
        <v>407</v>
      </c>
      <c r="D33" s="178">
        <v>251</v>
      </c>
      <c r="E33" s="178">
        <v>282</v>
      </c>
      <c r="F33" s="178">
        <v>1999</v>
      </c>
      <c r="G33" s="178">
        <v>492</v>
      </c>
      <c r="H33" s="178">
        <v>162</v>
      </c>
      <c r="I33" s="178">
        <v>4009</v>
      </c>
      <c r="J33" s="178">
        <v>155</v>
      </c>
    </row>
    <row r="34" spans="1:10" ht="15" customHeight="1">
      <c r="A34" s="283" t="s">
        <v>895</v>
      </c>
      <c r="B34" s="20">
        <v>1630</v>
      </c>
      <c r="C34" s="20">
        <v>410</v>
      </c>
      <c r="D34" s="20">
        <v>258</v>
      </c>
      <c r="E34" s="20">
        <v>285</v>
      </c>
      <c r="F34" s="20">
        <v>2004</v>
      </c>
      <c r="G34" s="20">
        <v>493</v>
      </c>
      <c r="H34" s="20">
        <v>137</v>
      </c>
      <c r="I34" s="20">
        <v>4037</v>
      </c>
      <c r="J34" s="20">
        <v>158</v>
      </c>
    </row>
    <row r="35" spans="1:10" ht="15" customHeight="1">
      <c r="A35" s="283" t="s">
        <v>825</v>
      </c>
      <c r="B35" s="20">
        <v>1307</v>
      </c>
      <c r="C35" s="20">
        <v>410</v>
      </c>
      <c r="D35" s="20">
        <v>252</v>
      </c>
      <c r="E35" s="20">
        <v>278</v>
      </c>
      <c r="F35" s="20">
        <v>2032</v>
      </c>
      <c r="G35" s="20">
        <v>495</v>
      </c>
      <c r="H35" s="20">
        <v>121</v>
      </c>
      <c r="I35" s="20">
        <v>4037</v>
      </c>
      <c r="J35" s="20">
        <v>160</v>
      </c>
    </row>
    <row r="36" spans="1:19" s="56" customFormat="1" ht="15" customHeight="1">
      <c r="A36" s="283" t="s">
        <v>846</v>
      </c>
      <c r="B36" s="20">
        <v>1464</v>
      </c>
      <c r="C36" s="20">
        <v>410</v>
      </c>
      <c r="D36" s="20">
        <v>263</v>
      </c>
      <c r="E36" s="20">
        <v>260</v>
      </c>
      <c r="F36" s="20">
        <v>2037</v>
      </c>
      <c r="G36" s="20">
        <v>503</v>
      </c>
      <c r="H36" s="20">
        <v>135</v>
      </c>
      <c r="I36" s="20">
        <v>4037</v>
      </c>
      <c r="J36" s="20">
        <v>158</v>
      </c>
      <c r="N36" s="8"/>
      <c r="O36" s="8"/>
      <c r="P36" s="8"/>
      <c r="Q36" s="8"/>
      <c r="R36" s="8"/>
      <c r="S36" s="8"/>
    </row>
    <row r="37" spans="1:10" ht="15" customHeight="1">
      <c r="A37" s="174" t="s">
        <v>896</v>
      </c>
      <c r="B37" s="64">
        <v>1728</v>
      </c>
      <c r="C37" s="64">
        <v>424</v>
      </c>
      <c r="D37" s="64">
        <v>271</v>
      </c>
      <c r="E37" s="64">
        <v>273</v>
      </c>
      <c r="F37" s="64">
        <v>2032</v>
      </c>
      <c r="G37" s="64">
        <v>529</v>
      </c>
      <c r="H37" s="64">
        <v>152</v>
      </c>
      <c r="I37" s="64">
        <v>4037</v>
      </c>
      <c r="J37" s="64">
        <v>149</v>
      </c>
    </row>
    <row r="38" spans="1:12" ht="12.75">
      <c r="A38" s="4" t="s">
        <v>853</v>
      </c>
      <c r="B38" s="8"/>
      <c r="C38" s="8"/>
      <c r="D38" s="8"/>
      <c r="E38" s="8"/>
      <c r="F38" s="4"/>
      <c r="G38" s="4"/>
      <c r="H38" s="4"/>
      <c r="I38" s="8"/>
      <c r="J38" s="12" t="s">
        <v>567</v>
      </c>
      <c r="L38" s="8"/>
    </row>
    <row r="39" spans="1:10" ht="12.75">
      <c r="A39" s="4" t="s">
        <v>907</v>
      </c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4" t="s">
        <v>918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4" t="s">
        <v>919</v>
      </c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4" t="s">
        <v>916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4" t="s">
        <v>917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4" t="s">
        <v>837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4" t="s">
        <v>843</v>
      </c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4" t="s">
        <v>839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4" t="s">
        <v>852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4" t="s">
        <v>833</v>
      </c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4" t="s">
        <v>845</v>
      </c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4" t="s">
        <v>914</v>
      </c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4" t="s">
        <v>844</v>
      </c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 t="s">
        <v>842</v>
      </c>
      <c r="B52" s="8"/>
      <c r="C52" s="8"/>
      <c r="D52" s="8"/>
      <c r="E52" s="8"/>
      <c r="F52" s="8"/>
      <c r="G52" s="8"/>
      <c r="H52" s="8"/>
      <c r="I52" s="8"/>
      <c r="J52" s="8"/>
    </row>
    <row r="53" ht="12.75">
      <c r="A53" s="4" t="s">
        <v>840</v>
      </c>
    </row>
  </sheetData>
  <sheetProtection/>
  <mergeCells count="4">
    <mergeCell ref="A3:A5"/>
    <mergeCell ref="A12:A14"/>
    <mergeCell ref="A21:A23"/>
    <mergeCell ref="A30:A32"/>
  </mergeCells>
  <printOptions/>
  <pageMargins left="0.5118110236220472" right="0.3937007874015748" top="0.5905511811023623" bottom="0.5118110236220472" header="0" footer="0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情報政策課統計担当</dc:creator>
  <cp:keywords/>
  <dc:description/>
  <cp:lastModifiedBy>今宿　新之助</cp:lastModifiedBy>
  <cp:lastPrinted>2020-01-18T08:01:17Z</cp:lastPrinted>
  <dcterms:created xsi:type="dcterms:W3CDTF">2001-02-22T00:06:12Z</dcterms:created>
  <dcterms:modified xsi:type="dcterms:W3CDTF">2020-04-23T04:58:55Z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