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30079\Desktop\20210421情報管理室→地域包括支援課（今宿）\0210420_R02年統計要覧原稿(案）情報管理室→地域包括支援（今宿）\PDF\HP掲載用データ\"/>
    </mc:Choice>
  </mc:AlternateContent>
  <bookViews>
    <workbookView xWindow="-1356" yWindow="396" windowWidth="16752" windowHeight="6180" tabRatio="936"/>
  </bookViews>
  <sheets>
    <sheet name="14章目次" sheetId="23" r:id="rId1"/>
    <sheet name="14-1" sheetId="1" r:id="rId2"/>
    <sheet name="14-2" sheetId="2" r:id="rId3"/>
    <sheet name="14-3" sheetId="3" r:id="rId4"/>
    <sheet name="14-4" sheetId="4" r:id="rId5"/>
    <sheet name="14-5" sheetId="5" r:id="rId6"/>
    <sheet name="14-6" sheetId="6" r:id="rId7"/>
    <sheet name="14-7" sheetId="7" r:id="rId8"/>
    <sheet name="14-8" sheetId="8" r:id="rId9"/>
    <sheet name="14-9" sheetId="9" r:id="rId10"/>
    <sheet name="14-10" sheetId="10" r:id="rId11"/>
    <sheet name="14-11・12・13" sheetId="11" r:id="rId12"/>
    <sheet name="14-14" sheetId="12" r:id="rId13"/>
    <sheet name="14-15" sheetId="14" r:id="rId14"/>
    <sheet name="14-16" sheetId="15" r:id="rId15"/>
    <sheet name="14-17・18" sheetId="16" r:id="rId16"/>
    <sheet name="14-19" sheetId="17" r:id="rId17"/>
    <sheet name="14-20" sheetId="18" r:id="rId18"/>
    <sheet name="14-21" sheetId="19" r:id="rId19"/>
    <sheet name="14-22" sheetId="20" r:id="rId20"/>
    <sheet name="14-23" sheetId="21" r:id="rId21"/>
    <sheet name="14-24" sheetId="22" r:id="rId22"/>
  </sheets>
  <externalReferences>
    <externalReference r:id="rId23"/>
    <externalReference r:id="rId24"/>
  </externalReferences>
  <definedNames>
    <definedName name="_xlnm.Print_Area" localSheetId="1">'14-1'!$A$1:$K$10</definedName>
    <definedName name="_xlnm.Print_Area" localSheetId="10">'14-10'!$A$1:$G$11</definedName>
    <definedName name="_xlnm.Print_Area" localSheetId="11">'14-11・12・13'!$A$1:$H$77</definedName>
    <definedName name="_xlnm.Print_Area" localSheetId="12">'14-14'!$A$1:$G$20</definedName>
    <definedName name="_xlnm.Print_Area" localSheetId="13">'14-15'!$A$1:$H$9</definedName>
    <definedName name="_xlnm.Print_Area" localSheetId="14">'14-16'!$A$1:$G$10</definedName>
    <definedName name="_xlnm.Print_Area" localSheetId="15">'14-17・18'!$A$1:$G$55</definedName>
    <definedName name="_xlnm.Print_Area" localSheetId="16">'14-19'!$A$1:$F$10</definedName>
    <definedName name="_xlnm.Print_Area" localSheetId="2">'14-2'!$A$1:$I$10</definedName>
    <definedName name="_xlnm.Print_Area" localSheetId="17">'14-20'!$A$1:$H$11</definedName>
    <definedName name="_xlnm.Print_Area" localSheetId="18">'14-21'!$A$1:$M$11</definedName>
    <definedName name="_xlnm.Print_Area" localSheetId="19">'14-22'!$A$1:$Y$12</definedName>
    <definedName name="_xlnm.Print_Area" localSheetId="20">'14-23'!$A$1:$J$9</definedName>
    <definedName name="_xlnm.Print_Area" localSheetId="21">'14-24'!$A$1:$F$35</definedName>
    <definedName name="_xlnm.Print_Area" localSheetId="3">'14-3'!$A$1:$J$18</definedName>
    <definedName name="_xlnm.Print_Area" localSheetId="4">'14-4'!$A$1:$I$12</definedName>
    <definedName name="_xlnm.Print_Area" localSheetId="5">'14-5'!$A$1:$D$11</definedName>
    <definedName name="_xlnm.Print_Area" localSheetId="6">'14-6'!$A$1:$J$20</definedName>
    <definedName name="_xlnm.Print_Area" localSheetId="7">'14-7'!$A$1:$L$10</definedName>
    <definedName name="_xlnm.Print_Area" localSheetId="8">'14-8'!$A$1:$G$38</definedName>
    <definedName name="_xlnm.Print_Area" localSheetId="9">'14-9'!$A$1:$K$13</definedName>
    <definedName name="_xlnm.Print_Area" localSheetId="0">'[2]１４－２'!$A$5:$I$14</definedName>
    <definedName name="_xlnm.Print_Area">'[1]１４－２'!$A$5:$I$14</definedName>
    <definedName name="Z_7495D6BC_9378_4FE6_82D7_3392F4536809_.wvu.PrintArea" localSheetId="1" hidden="1">'14-1'!$A$1:$K$10</definedName>
    <definedName name="Z_7495D6BC_9378_4FE6_82D7_3392F4536809_.wvu.PrintArea" localSheetId="10" hidden="1">'14-10'!$A$1:$G$11</definedName>
    <definedName name="Z_7495D6BC_9378_4FE6_82D7_3392F4536809_.wvu.PrintArea" localSheetId="11" hidden="1">'14-11・12・13'!$A$1:$H$77</definedName>
    <definedName name="Z_7495D6BC_9378_4FE6_82D7_3392F4536809_.wvu.PrintArea" localSheetId="12" hidden="1">'14-14'!$A$1:$G$19</definedName>
    <definedName name="Z_7495D6BC_9378_4FE6_82D7_3392F4536809_.wvu.PrintArea" localSheetId="13" hidden="1">'14-15'!$A$1:$H$9</definedName>
    <definedName name="Z_7495D6BC_9378_4FE6_82D7_3392F4536809_.wvu.PrintArea" localSheetId="14" hidden="1">'14-16'!$A$1:$G$10</definedName>
    <definedName name="Z_7495D6BC_9378_4FE6_82D7_3392F4536809_.wvu.PrintArea" localSheetId="15" hidden="1">'14-17・18'!$A$1:$G$45</definedName>
    <definedName name="Z_7495D6BC_9378_4FE6_82D7_3392F4536809_.wvu.PrintArea" localSheetId="16" hidden="1">'14-19'!$A$1:$F$10</definedName>
    <definedName name="Z_7495D6BC_9378_4FE6_82D7_3392F4536809_.wvu.PrintArea" localSheetId="2" hidden="1">'14-2'!$A$1:$I$10</definedName>
    <definedName name="Z_7495D6BC_9378_4FE6_82D7_3392F4536809_.wvu.PrintArea" localSheetId="17" hidden="1">'14-20'!$A$1:$I$13</definedName>
    <definedName name="Z_7495D6BC_9378_4FE6_82D7_3392F4536809_.wvu.PrintArea" localSheetId="18" hidden="1">'14-21'!$A$1:$M$11</definedName>
    <definedName name="Z_7495D6BC_9378_4FE6_82D7_3392F4536809_.wvu.PrintArea" localSheetId="19" hidden="1">'14-22'!$A$1:$Y$12</definedName>
    <definedName name="Z_7495D6BC_9378_4FE6_82D7_3392F4536809_.wvu.PrintArea" localSheetId="20" hidden="1">'14-23'!$A$1:$J$9</definedName>
    <definedName name="Z_7495D6BC_9378_4FE6_82D7_3392F4536809_.wvu.PrintArea" localSheetId="21" hidden="1">'14-24'!$A$1:$F$36</definedName>
    <definedName name="Z_7495D6BC_9378_4FE6_82D7_3392F4536809_.wvu.PrintArea" localSheetId="3" hidden="1">'14-3'!$A$1:$J$18</definedName>
    <definedName name="Z_7495D6BC_9378_4FE6_82D7_3392F4536809_.wvu.PrintArea" localSheetId="4" hidden="1">'14-4'!$A$1:$I$12</definedName>
    <definedName name="Z_7495D6BC_9378_4FE6_82D7_3392F4536809_.wvu.PrintArea" localSheetId="5" hidden="1">'14-5'!$A$1:$D$13</definedName>
    <definedName name="Z_7495D6BC_9378_4FE6_82D7_3392F4536809_.wvu.PrintArea" localSheetId="6" hidden="1">'14-6'!$A$1:$J$20</definedName>
    <definedName name="Z_7495D6BC_9378_4FE6_82D7_3392F4536809_.wvu.PrintArea" localSheetId="7" hidden="1">'14-7'!$A$1:$L$10</definedName>
    <definedName name="Z_7495D6BC_9378_4FE6_82D7_3392F4536809_.wvu.PrintArea" localSheetId="8" hidden="1">'14-8'!$A$1:$G$31</definedName>
    <definedName name="Z_7495D6BC_9378_4FE6_82D7_3392F4536809_.wvu.PrintArea" localSheetId="9" hidden="1">'14-9'!$A$1:$K$13</definedName>
    <definedName name="Z_7495D6BC_9378_4FE6_82D7_3392F4536809_.wvu.Rows" localSheetId="9" hidden="1">'14-9'!$14:$14</definedName>
  </definedNames>
  <calcPr calcId="162913"/>
  <customWorkbookViews>
    <customWorkbookView name="HEIMAT - 個人用ビュー" guid="{7495D6BC-9378-4FE6-82D7-3392F4536809}" mergeInterval="0" personalView="1" maximized="1" windowWidth="1362" windowHeight="538" tabRatio="730" activeSheetId="18"/>
  </customWorkbookViews>
</workbook>
</file>

<file path=xl/calcChain.xml><?xml version="1.0" encoding="utf-8"?>
<calcChain xmlns="http://schemas.openxmlformats.org/spreadsheetml/2006/main">
  <c r="F10" i="10" l="1"/>
  <c r="E10" i="10"/>
  <c r="D10" i="10"/>
  <c r="C10" i="10"/>
  <c r="B10" i="10"/>
</calcChain>
</file>

<file path=xl/sharedStrings.xml><?xml version="1.0" encoding="utf-8"?>
<sst xmlns="http://schemas.openxmlformats.org/spreadsheetml/2006/main" count="1130" uniqueCount="636">
  <si>
    <t>区     分</t>
  </si>
  <si>
    <t>総  数</t>
  </si>
  <si>
    <t>医  師</t>
  </si>
  <si>
    <t>歯  科</t>
  </si>
  <si>
    <t>薬剤師</t>
  </si>
  <si>
    <t>衛生士</t>
  </si>
  <si>
    <t>技工士</t>
  </si>
  <si>
    <t>保健師</t>
    <rPh sb="2" eb="3">
      <t>シ</t>
    </rPh>
    <phoneticPr fontId="2"/>
  </si>
  <si>
    <t>助産師</t>
    <rPh sb="2" eb="3">
      <t>シ</t>
    </rPh>
    <phoneticPr fontId="2"/>
  </si>
  <si>
    <t>看護師</t>
    <rPh sb="2" eb="3">
      <t>シ</t>
    </rPh>
    <phoneticPr fontId="2"/>
  </si>
  <si>
    <t>准  看</t>
    <rPh sb="0" eb="1">
      <t>ジュン</t>
    </rPh>
    <phoneticPr fontId="2"/>
  </si>
  <si>
    <t>護  師</t>
    <rPh sb="3" eb="4">
      <t>シ</t>
    </rPh>
    <phoneticPr fontId="2"/>
  </si>
  <si>
    <t>資料：保健所総務課</t>
    <rPh sb="6" eb="8">
      <t>ソウム</t>
    </rPh>
    <rPh sb="8" eb="9">
      <t>カ</t>
    </rPh>
    <phoneticPr fontId="2"/>
  </si>
  <si>
    <t>資料：保健所総務課</t>
  </si>
  <si>
    <t>施設数</t>
  </si>
  <si>
    <t>病 床 数</t>
  </si>
  <si>
    <t>歯科診療所</t>
  </si>
  <si>
    <t>一 般 診 療 所</t>
  </si>
  <si>
    <t>病　　　院</t>
  </si>
  <si>
    <t>総　　　数</t>
  </si>
  <si>
    <t>死亡率</t>
  </si>
  <si>
    <t>死亡数</t>
  </si>
  <si>
    <t>死産率</t>
  </si>
  <si>
    <t>死産数</t>
  </si>
  <si>
    <t>出生率</t>
  </si>
  <si>
    <t>出生数</t>
  </si>
  <si>
    <t xml:space="preserve"> 乳児死亡(再掲)</t>
  </si>
  <si>
    <t>自   殺</t>
  </si>
  <si>
    <t>老  衰</t>
  </si>
  <si>
    <t>腎不全</t>
  </si>
  <si>
    <t>肝疾患</t>
  </si>
  <si>
    <t>喘   息</t>
  </si>
  <si>
    <t>区   分</t>
  </si>
  <si>
    <t>肺  炎</t>
  </si>
  <si>
    <t>結  核</t>
  </si>
  <si>
    <t xml:space="preserve">脳血管  疾 患 </t>
    <rPh sb="0" eb="1">
      <t>ノウ</t>
    </rPh>
    <rPh sb="1" eb="2">
      <t>チ</t>
    </rPh>
    <rPh sb="2" eb="3">
      <t>カン</t>
    </rPh>
    <rPh sb="5" eb="6">
      <t>シツ</t>
    </rPh>
    <rPh sb="7" eb="8">
      <t>カンジャ</t>
    </rPh>
    <phoneticPr fontId="2"/>
  </si>
  <si>
    <t>高血圧性疾  患</t>
    <rPh sb="4" eb="5">
      <t>シツ</t>
    </rPh>
    <rPh sb="7" eb="8">
      <t>カンジャ</t>
    </rPh>
    <phoneticPr fontId="2"/>
  </si>
  <si>
    <t>悪 性  新生物</t>
    <rPh sb="5" eb="7">
      <t>シンセイ</t>
    </rPh>
    <rPh sb="7" eb="8">
      <t>ブツ</t>
    </rPh>
    <phoneticPr fontId="2"/>
  </si>
  <si>
    <t>49歳</t>
  </si>
  <si>
    <t>39歳</t>
  </si>
  <si>
    <t>29歳</t>
  </si>
  <si>
    <t>19歳</t>
  </si>
  <si>
    <t>９歳</t>
  </si>
  <si>
    <t>不 詳</t>
  </si>
  <si>
    <t>40～</t>
  </si>
  <si>
    <t>30～</t>
  </si>
  <si>
    <t>20～</t>
  </si>
  <si>
    <t>10～</t>
  </si>
  <si>
    <t>０～</t>
  </si>
  <si>
    <t>40歳以上</t>
  </si>
  <si>
    <t>35～39歳</t>
  </si>
  <si>
    <t>30～34歳</t>
  </si>
  <si>
    <t>25～29歳</t>
  </si>
  <si>
    <t>20～24歳</t>
  </si>
  <si>
    <t>19歳以下</t>
  </si>
  <si>
    <t>総   数</t>
  </si>
  <si>
    <t>特例販売業</t>
  </si>
  <si>
    <t>一般販売業</t>
  </si>
  <si>
    <t>-</t>
  </si>
  <si>
    <t>50歳以上</t>
  </si>
  <si>
    <t>45～49歳</t>
  </si>
  <si>
    <t>40～44歳</t>
  </si>
  <si>
    <t>20歳未満</t>
  </si>
  <si>
    <t>総     数</t>
  </si>
  <si>
    <t>※平成２１年７月頃確定予定</t>
    <rPh sb="1" eb="3">
      <t>ヘイセイ</t>
    </rPh>
    <rPh sb="5" eb="6">
      <t>ネン</t>
    </rPh>
    <rPh sb="7" eb="8">
      <t>ツキ</t>
    </rPh>
    <rPh sb="8" eb="9">
      <t>コロ</t>
    </rPh>
    <rPh sb="9" eb="11">
      <t>カクテイ</t>
    </rPh>
    <rPh sb="11" eb="13">
      <t>ヨテイ</t>
    </rPh>
    <phoneticPr fontId="2"/>
  </si>
  <si>
    <t>１４－７  年齢階層別死亡者数</t>
    <rPh sb="13" eb="14">
      <t>シャ</t>
    </rPh>
    <phoneticPr fontId="2"/>
  </si>
  <si>
    <t>計</t>
  </si>
  <si>
    <t>昼</t>
  </si>
  <si>
    <t>夜</t>
  </si>
  <si>
    <t xml:space="preserve">      病   名</t>
  </si>
  <si>
    <t>腸管出血性大腸菌感染症</t>
  </si>
  <si>
    <t>コレラ</t>
  </si>
  <si>
    <t>細菌性赤痢</t>
  </si>
  <si>
    <t>腸チフス</t>
  </si>
  <si>
    <t>パラチフス</t>
  </si>
  <si>
    <t>レジオネラ症</t>
  </si>
  <si>
    <t>アメーバ赤痢</t>
  </si>
  <si>
    <t>ウイルス性肝炎</t>
  </si>
  <si>
    <t>クロイツフェルト・ヤコブ病</t>
  </si>
  <si>
    <t>梅毒</t>
  </si>
  <si>
    <t>破傷風</t>
  </si>
  <si>
    <t>後天性免疫不全症候群</t>
  </si>
  <si>
    <t>資料：保健所予防課</t>
  </si>
  <si>
    <t>火　　　　　　葬</t>
  </si>
  <si>
    <t>焼　　　　却</t>
  </si>
  <si>
    <t>大     人</t>
  </si>
  <si>
    <t>小     人</t>
  </si>
  <si>
    <t>胎     児</t>
  </si>
  <si>
    <t>小  動  物</t>
  </si>
  <si>
    <t>そ  の  他</t>
  </si>
  <si>
    <t>区            分</t>
  </si>
  <si>
    <t>区              分</t>
  </si>
  <si>
    <t>母子健康手帳交付数(冊)</t>
  </si>
  <si>
    <t>４か月児健康診査</t>
  </si>
  <si>
    <t>健康教育受講者</t>
  </si>
  <si>
    <t>健康相談被指導延人員</t>
  </si>
  <si>
    <t>訪問指導延人員</t>
  </si>
  <si>
    <t xml:space="preserve">  日本脳炎  Ⅰ期追加</t>
  </si>
  <si>
    <t>生      活      水      質</t>
  </si>
  <si>
    <t>利用水</t>
  </si>
  <si>
    <t>肉 類</t>
  </si>
  <si>
    <t>水道水</t>
  </si>
  <si>
    <t>井戸水</t>
  </si>
  <si>
    <t>その他</t>
  </si>
  <si>
    <t>工 場</t>
  </si>
  <si>
    <t>浄 化</t>
  </si>
  <si>
    <t>地下水</t>
  </si>
  <si>
    <t>環 境</t>
  </si>
  <si>
    <t>煙 道</t>
  </si>
  <si>
    <t>悪 臭</t>
  </si>
  <si>
    <t>雨 水</t>
  </si>
  <si>
    <t>排 水</t>
  </si>
  <si>
    <t>槽 水</t>
  </si>
  <si>
    <t>大 気</t>
  </si>
  <si>
    <t>資料:環境衛生研究所</t>
  </si>
  <si>
    <t>性  病</t>
  </si>
  <si>
    <t>区      分</t>
  </si>
  <si>
    <t>食中毒</t>
  </si>
  <si>
    <t>一般環境</t>
  </si>
  <si>
    <t>エイズ</t>
  </si>
  <si>
    <t>Ｃ  型</t>
  </si>
  <si>
    <t>梅  毒</t>
  </si>
  <si>
    <t>肝  炎</t>
  </si>
  <si>
    <t>１４－９  病因別食中毒の発生件数及び患者数の推移</t>
    <rPh sb="6" eb="7">
      <t>ビョウ</t>
    </rPh>
    <rPh sb="7" eb="8">
      <t>ゲンイン</t>
    </rPh>
    <rPh sb="8" eb="9">
      <t>ベツ</t>
    </rPh>
    <rPh sb="9" eb="12">
      <t>ショクチュウドク</t>
    </rPh>
    <rPh sb="13" eb="15">
      <t>ハッセイ</t>
    </rPh>
    <rPh sb="15" eb="17">
      <t>ケンスウ</t>
    </rPh>
    <rPh sb="17" eb="18">
      <t>オヨ</t>
    </rPh>
    <rPh sb="19" eb="21">
      <t>カンジャ</t>
    </rPh>
    <rPh sb="21" eb="22">
      <t>スウ</t>
    </rPh>
    <rPh sb="23" eb="25">
      <t>スイイ</t>
    </rPh>
    <phoneticPr fontId="2"/>
  </si>
  <si>
    <t>件数</t>
    <rPh sb="0" eb="2">
      <t>ケンスウ</t>
    </rPh>
    <phoneticPr fontId="2"/>
  </si>
  <si>
    <t>患者数</t>
    <rPh sb="0" eb="2">
      <t>カンジャ</t>
    </rPh>
    <rPh sb="2" eb="3">
      <t>スウ</t>
    </rPh>
    <phoneticPr fontId="2"/>
  </si>
  <si>
    <t>資料：保健所衛生課</t>
    <rPh sb="6" eb="8">
      <t>エイセイ</t>
    </rPh>
    <rPh sb="8" eb="9">
      <t>カ</t>
    </rPh>
    <phoneticPr fontId="2"/>
  </si>
  <si>
    <t>つつが</t>
  </si>
  <si>
    <t>と　　畜　　検　　査　　頭　　数</t>
  </si>
  <si>
    <t>牛</t>
  </si>
  <si>
    <t>馬</t>
  </si>
  <si>
    <t>豚</t>
  </si>
  <si>
    <t>その他</t>
    <rPh sb="2" eb="3">
      <t>ホカ</t>
    </rPh>
    <phoneticPr fontId="2"/>
  </si>
  <si>
    <t>１４－１１  食品衛生（許可を要する食品関係施設数）</t>
    <rPh sb="12" eb="14">
      <t>キョカ</t>
    </rPh>
    <rPh sb="15" eb="16">
      <t>ヨウ</t>
    </rPh>
    <rPh sb="18" eb="20">
      <t>ショクヒン</t>
    </rPh>
    <rPh sb="20" eb="22">
      <t>カンケイ</t>
    </rPh>
    <rPh sb="22" eb="25">
      <t>シセツスウ</t>
    </rPh>
    <phoneticPr fontId="2"/>
  </si>
  <si>
    <t>（各年度末現在）</t>
    <rPh sb="1" eb="2">
      <t>カク</t>
    </rPh>
    <rPh sb="2" eb="5">
      <t>ネンドマツ</t>
    </rPh>
    <rPh sb="5" eb="7">
      <t>ゲンザイ</t>
    </rPh>
    <phoneticPr fontId="2"/>
  </si>
  <si>
    <t>総数</t>
  </si>
  <si>
    <t>飲食店営業</t>
  </si>
  <si>
    <t>魚介類せり売り営業</t>
  </si>
  <si>
    <t>魚肉練り製品製造業</t>
  </si>
  <si>
    <t>食品の冷凍又は冷蔵業</t>
  </si>
  <si>
    <t>缶詰又は瓶詰食品製造業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</si>
  <si>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</si>
  <si>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</si>
  <si>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</si>
  <si>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</si>
  <si>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</si>
  <si>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</si>
  <si>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</si>
  <si>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</si>
  <si>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</si>
  <si>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</si>
  <si>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</si>
  <si>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</si>
  <si>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</si>
  <si>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</si>
  <si>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</si>
  <si>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</si>
  <si>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</si>
  <si>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</si>
  <si>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</si>
  <si>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</si>
  <si>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</si>
  <si>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</si>
  <si>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資料：保健所衛生課</t>
  </si>
  <si>
    <t>１４－１２　 食品衛生（許可を要しない食品関係施設数）</t>
    <rPh sb="7" eb="9">
      <t>ショクヒン</t>
    </rPh>
    <rPh sb="9" eb="11">
      <t>エイセイ</t>
    </rPh>
    <rPh sb="12" eb="14">
      <t>キョカ</t>
    </rPh>
    <phoneticPr fontId="2"/>
  </si>
  <si>
    <t>給食施設</t>
  </si>
  <si>
    <t>乳さく取業</t>
  </si>
  <si>
    <t>食品製造業</t>
  </si>
  <si>
    <t>野菜果物販売業</t>
  </si>
  <si>
    <t>そうざい販売業</t>
  </si>
  <si>
    <t>菓子(パンを含む)販売業</t>
  </si>
  <si>
    <t>食品販売業(上記以外)</t>
  </si>
  <si>
    <t>添加物の製造業</t>
  </si>
  <si>
    <t>添加物の販売業</t>
  </si>
  <si>
    <t>旅館</t>
  </si>
  <si>
    <t>興行場</t>
  </si>
  <si>
    <t>公衆浴場</t>
  </si>
  <si>
    <t>理容所</t>
  </si>
  <si>
    <t>美容所</t>
  </si>
  <si>
    <t>クリーニング所</t>
  </si>
  <si>
    <t>飲料水施設</t>
  </si>
  <si>
    <t>化製場等</t>
  </si>
  <si>
    <t>墓地等</t>
  </si>
  <si>
    <t>特定建築物</t>
  </si>
  <si>
    <t>建築物清掃業等</t>
  </si>
  <si>
    <t>遊泳用プール(学校除く)</t>
  </si>
  <si>
    <t>コインランドリー</t>
  </si>
  <si>
    <t>温泉利用施設</t>
  </si>
  <si>
    <t>１４－５  合計特殊出生率</t>
    <rPh sb="6" eb="8">
      <t>ゴウケイ</t>
    </rPh>
    <rPh sb="8" eb="10">
      <t>トクシュ</t>
    </rPh>
    <rPh sb="10" eb="12">
      <t>シュッセイ</t>
    </rPh>
    <rPh sb="12" eb="13">
      <t>リツ</t>
    </rPh>
    <phoneticPr fontId="2"/>
  </si>
  <si>
    <t>区　　分</t>
    <rPh sb="0" eb="1">
      <t>ク</t>
    </rPh>
    <rPh sb="3" eb="4">
      <t>ブン</t>
    </rPh>
    <phoneticPr fontId="2"/>
  </si>
  <si>
    <t>合計特殊出生率</t>
    <rPh sb="0" eb="2">
      <t>ゴウケイ</t>
    </rPh>
    <rPh sb="2" eb="4">
      <t>トクシュ</t>
    </rPh>
    <rPh sb="4" eb="6">
      <t>シュッセイ</t>
    </rPh>
    <rPh sb="6" eb="7">
      <t>リツ</t>
    </rPh>
    <phoneticPr fontId="2"/>
  </si>
  <si>
    <t>薬     局</t>
  </si>
  <si>
    <t>薬 種 商</t>
  </si>
  <si>
    <t>配置販売業</t>
  </si>
  <si>
    <t>販 売 業</t>
  </si>
  <si>
    <t>資料:保健所衛生課</t>
  </si>
  <si>
    <t>１４－３  休日（昼間）・夜間急病センター利用状況</t>
    <phoneticPr fontId="2"/>
  </si>
  <si>
    <t xml:space="preserve"> (単位：人)</t>
    <phoneticPr fontId="2"/>
  </si>
  <si>
    <t>１４－１４　生活習慣病予防</t>
  </si>
  <si>
    <t xml:space="preserve"> (単位：人)</t>
  </si>
  <si>
    <t>大腸がん検診受診者</t>
  </si>
  <si>
    <t>骨粗しょう症検診受診者</t>
  </si>
  <si>
    <t xml:space="preserve"> </t>
    <phoneticPr fontId="2"/>
  </si>
  <si>
    <t>１４－８  感染症患者の発生状況</t>
  </si>
  <si>
    <t>1類</t>
  </si>
  <si>
    <t xml:space="preserve"> - </t>
  </si>
  <si>
    <t>2類</t>
  </si>
  <si>
    <t>3類</t>
  </si>
  <si>
    <t>4類</t>
  </si>
  <si>
    <t>5類</t>
  </si>
  <si>
    <t>劇症型溶血性レンサ球菌感染症</t>
  </si>
  <si>
    <t>風しん</t>
  </si>
  <si>
    <t>急性脳炎</t>
  </si>
  <si>
    <t xml:space="preserve"> </t>
  </si>
  <si>
    <t>(各年度末現在)</t>
  </si>
  <si>
    <t>店舗販売業</t>
  </si>
  <si>
    <t>つつが虫病</t>
    <rPh sb="3" eb="4">
      <t>ムシ</t>
    </rPh>
    <rPh sb="4" eb="5">
      <t>ビョウ</t>
    </rPh>
    <phoneticPr fontId="6"/>
  </si>
  <si>
    <t>食              品</t>
  </si>
  <si>
    <t>家 庭 用 品</t>
  </si>
  <si>
    <t>一 般 室 内 環 境</t>
  </si>
  <si>
    <t>飲   用   水</t>
  </si>
  <si>
    <t xml:space="preserve">浴場・
ﾌﾟｰﾙ水 </t>
  </si>
  <si>
    <t>水        質</t>
  </si>
  <si>
    <t>大             気</t>
  </si>
  <si>
    <t>土壌・
廃棄物</t>
  </si>
  <si>
    <t>野 菜  果 物</t>
  </si>
  <si>
    <t>魚 介類</t>
  </si>
  <si>
    <t>容 器包 装</t>
  </si>
  <si>
    <t>(項 目)</t>
  </si>
  <si>
    <t>排ガス</t>
  </si>
  <si>
    <t>水道原水</t>
    <rPh sb="2" eb="3">
      <t>ゲン</t>
    </rPh>
    <phoneticPr fontId="6"/>
  </si>
  <si>
    <t xml:space="preserve"> (12歳以上)</t>
  </si>
  <si>
    <t xml:space="preserve"> (12歳未満)</t>
  </si>
  <si>
    <t>胃潰瘍及び十二指腸潰瘍</t>
  </si>
  <si>
    <t>不慮の 事 故</t>
  </si>
  <si>
    <t>その他の全 死 因</t>
  </si>
  <si>
    <t>総　　数</t>
  </si>
  <si>
    <t>細   菌   ・　ウ　イ　ル　ス</t>
  </si>
  <si>
    <t xml:space="preserve">  ウ イ</t>
  </si>
  <si>
    <t xml:space="preserve"> ル ス（血清）</t>
  </si>
  <si>
    <t>腸管系</t>
  </si>
  <si>
    <t>寄生虫卵</t>
  </si>
  <si>
    <t>Ｂ  型</t>
  </si>
  <si>
    <t>(項　目)</t>
  </si>
  <si>
    <t>細菌</t>
  </si>
  <si>
    <t>（各年度末現在）</t>
  </si>
  <si>
    <t>(単位：人)</t>
  </si>
  <si>
    <t>デング熱</t>
    <rPh sb="3" eb="4">
      <t>ネツ</t>
    </rPh>
    <phoneticPr fontId="6"/>
  </si>
  <si>
    <t>食品</t>
  </si>
  <si>
    <t>総          数</t>
  </si>
  <si>
    <t>内          科</t>
  </si>
  <si>
    <t>小    児    科</t>
  </si>
  <si>
    <t>眼          科</t>
  </si>
  <si>
    <t>耳 鼻 い ん こ う 科</t>
  </si>
  <si>
    <t>　不活化ポリオ</t>
  </si>
  <si>
    <t xml:space="preserve">  三種混合  １期初回  </t>
  </si>
  <si>
    <t xml:space="preserve">  三種混合  １期追加  </t>
  </si>
  <si>
    <t>　四種混合　１期初回</t>
  </si>
  <si>
    <t xml:space="preserve">  二種混合  １期初回+追加</t>
  </si>
  <si>
    <t xml:space="preserve">  二種混合  ２期</t>
  </si>
  <si>
    <t xml:space="preserve">  麻 し ん風しん混合　１期</t>
  </si>
  <si>
    <t xml:space="preserve">  麻 し ん風しん混合　２期</t>
  </si>
  <si>
    <t xml:space="preserve">  麻 し ん　１期</t>
  </si>
  <si>
    <t xml:space="preserve">  麻 し ん　２期</t>
  </si>
  <si>
    <t xml:space="preserve">  風 し ん　１期</t>
  </si>
  <si>
    <t xml:space="preserve">  風 し ん　２期</t>
  </si>
  <si>
    <t>注1）不活化ポリオ：平成24年9月より、ポリオ生ワクチンから不活化ワクチンに変更された。</t>
    <rPh sb="0" eb="1">
      <t>チュウ</t>
    </rPh>
    <rPh sb="3" eb="6">
      <t>フカツカ</t>
    </rPh>
    <rPh sb="10" eb="12">
      <t>ヘイセイ</t>
    </rPh>
    <rPh sb="14" eb="15">
      <t>ネン</t>
    </rPh>
    <rPh sb="16" eb="17">
      <t>ガツ</t>
    </rPh>
    <rPh sb="23" eb="24">
      <t>ナマ</t>
    </rPh>
    <rPh sb="30" eb="33">
      <t>フカツカ</t>
    </rPh>
    <rPh sb="38" eb="40">
      <t>ヘンコウ</t>
    </rPh>
    <phoneticPr fontId="6"/>
  </si>
  <si>
    <t>注2）四種混合：平成24年11月より四種混合ワクチンが導入された。</t>
    <rPh sb="0" eb="1">
      <t>チュウ</t>
    </rPh>
    <rPh sb="3" eb="7">
      <t>ヨンシュコンゴウ</t>
    </rPh>
    <rPh sb="8" eb="10">
      <t>ヘイセイ</t>
    </rPh>
    <rPh sb="12" eb="13">
      <t>ネン</t>
    </rPh>
    <rPh sb="15" eb="16">
      <t>ガツ</t>
    </rPh>
    <rPh sb="18" eb="22">
      <t>ヨンシュコンゴウ</t>
    </rPh>
    <rPh sb="27" eb="29">
      <t>ドウニュウ</t>
    </rPh>
    <phoneticPr fontId="6"/>
  </si>
  <si>
    <t>資料：保健所健康課・予防課</t>
    <rPh sb="10" eb="13">
      <t>ヨボウカ</t>
    </rPh>
    <phoneticPr fontId="6"/>
  </si>
  <si>
    <t>(単位：頭)</t>
  </si>
  <si>
    <t>区　　　分</t>
  </si>
  <si>
    <t>新規登録頭数</t>
  </si>
  <si>
    <t>注射頭数</t>
  </si>
  <si>
    <t xml:space="preserve">犬   </t>
  </si>
  <si>
    <t xml:space="preserve">ね  こ </t>
  </si>
  <si>
    <t>咬傷件数</t>
  </si>
  <si>
    <t>登録申請数</t>
  </si>
  <si>
    <t>講習会参加者数</t>
  </si>
  <si>
    <t>譲渡数（子犬）</t>
  </si>
  <si>
    <t>譲渡数（成犬）</t>
  </si>
  <si>
    <t>譲渡数（子猫）</t>
  </si>
  <si>
    <t>譲渡数（成猫）</t>
  </si>
  <si>
    <t>負傷動物</t>
  </si>
  <si>
    <t xml:space="preserve">鳥   </t>
  </si>
  <si>
    <t>動物取扱業</t>
  </si>
  <si>
    <t>販  　売　</t>
  </si>
  <si>
    <t>保　　管　</t>
  </si>
  <si>
    <t>訓　　練　</t>
  </si>
  <si>
    <t>貸　　出　</t>
  </si>
  <si>
    <t>展　　示　</t>
  </si>
  <si>
    <t>譲受飼養　</t>
  </si>
  <si>
    <t>競　　り　</t>
  </si>
  <si>
    <t>　四種混合　１期追加</t>
    <rPh sb="8" eb="10">
      <t>ツイカ</t>
    </rPh>
    <phoneticPr fontId="6"/>
  </si>
  <si>
    <t>　日本脳炎　Ⅱ期</t>
    <rPh sb="1" eb="5">
      <t>ニホンノウエン</t>
    </rPh>
    <rPh sb="7" eb="8">
      <t>キ</t>
    </rPh>
    <phoneticPr fontId="6"/>
  </si>
  <si>
    <t xml:space="preserve">　ヒブ </t>
  </si>
  <si>
    <t>　小児用肺炎球菌</t>
    <rPh sb="1" eb="4">
      <t>ショウニヨウ</t>
    </rPh>
    <rPh sb="4" eb="8">
      <t>ハイエンキュウキン</t>
    </rPh>
    <phoneticPr fontId="6"/>
  </si>
  <si>
    <t>　高齢者インフルエンザ</t>
    <rPh sb="1" eb="4">
      <t>コウレイシャ</t>
    </rPh>
    <phoneticPr fontId="6"/>
  </si>
  <si>
    <t>一 般 食 品</t>
    <phoneticPr fontId="6"/>
  </si>
  <si>
    <t>１４－１０  斎場利用状況</t>
    <phoneticPr fontId="2"/>
  </si>
  <si>
    <t>資料:名古山霊苑管理事務所</t>
    <phoneticPr fontId="2"/>
  </si>
  <si>
    <t>エボラ出血熱等</t>
    <rPh sb="6" eb="7">
      <t>ナド</t>
    </rPh>
    <phoneticPr fontId="6"/>
  </si>
  <si>
    <t>日本紅斑熱</t>
    <rPh sb="0" eb="2">
      <t>ニホン</t>
    </rPh>
    <rPh sb="2" eb="3">
      <t>ベニ</t>
    </rPh>
    <rPh sb="3" eb="4">
      <t>ハン</t>
    </rPh>
    <rPh sb="4" eb="5">
      <t>ネツ</t>
    </rPh>
    <phoneticPr fontId="6"/>
  </si>
  <si>
    <t xml:space="preserve">　水痘   </t>
    <rPh sb="1" eb="3">
      <t>スイトウ</t>
    </rPh>
    <phoneticPr fontId="6"/>
  </si>
  <si>
    <t xml:space="preserve">  日本脳炎  Ⅰ期初回</t>
    <phoneticPr fontId="6"/>
  </si>
  <si>
    <t>　高齢者肺炎球菌</t>
    <rPh sb="1" eb="4">
      <t>コウレイシャ</t>
    </rPh>
    <rPh sb="4" eb="6">
      <t>ハイエン</t>
    </rPh>
    <rPh sb="6" eb="8">
      <t>キュウキン</t>
    </rPh>
    <phoneticPr fontId="6"/>
  </si>
  <si>
    <t>基本健康診査受診者</t>
  </si>
  <si>
    <t>子宮がん検診受診者</t>
  </si>
  <si>
    <t>胃がん検診受診者</t>
  </si>
  <si>
    <t>肺がん検診受診者</t>
  </si>
  <si>
    <t>乳がん検診受診者</t>
  </si>
  <si>
    <t>(単位：人)</t>
    <phoneticPr fontId="2"/>
  </si>
  <si>
    <t>10か月児健康相談</t>
  </si>
  <si>
    <t>１歳６か月児健康診査</t>
  </si>
  <si>
    <t>３歳児健康診査</t>
  </si>
  <si>
    <t>資料：保健所健康課</t>
    <rPh sb="6" eb="8">
      <t>ケンコウ</t>
    </rPh>
    <rPh sb="8" eb="9">
      <t>カ</t>
    </rPh>
    <phoneticPr fontId="2"/>
  </si>
  <si>
    <t xml:space="preserve"> (単位：人)</t>
    <phoneticPr fontId="2"/>
  </si>
  <si>
    <t>　栄養指導（延数）</t>
    <phoneticPr fontId="6"/>
  </si>
  <si>
    <t xml:space="preserve">  　集  団  指  導 </t>
    <phoneticPr fontId="6"/>
  </si>
  <si>
    <t xml:space="preserve">  　個  別  指  導</t>
    <phoneticPr fontId="6"/>
  </si>
  <si>
    <t xml:space="preserve">　歯科保健  </t>
    <phoneticPr fontId="6"/>
  </si>
  <si>
    <t xml:space="preserve">  　１歳６か月児歯科健診</t>
    <phoneticPr fontId="6"/>
  </si>
  <si>
    <t xml:space="preserve"> 　 ３   歳   児歯科健診 </t>
    <phoneticPr fontId="6"/>
  </si>
  <si>
    <t xml:space="preserve">  　集 団 指 導 ( 延 数 )</t>
    <phoneticPr fontId="6"/>
  </si>
  <si>
    <t>　精神保健福祉</t>
    <phoneticPr fontId="6"/>
  </si>
  <si>
    <t xml:space="preserve">  　相 談 数 ( 延 数 )   </t>
    <phoneticPr fontId="6"/>
  </si>
  <si>
    <t xml:space="preserve">  　訪 問 指 導 ( 実 数 )</t>
    <phoneticPr fontId="6"/>
  </si>
  <si>
    <t xml:space="preserve">  　訪 問 指 導 ( 延 数 )</t>
    <phoneticPr fontId="6"/>
  </si>
  <si>
    <t>資料：保健所健康課</t>
    <phoneticPr fontId="6"/>
  </si>
  <si>
    <t>サルモネラ</t>
  </si>
  <si>
    <t>腸炎ビブリオ</t>
  </si>
  <si>
    <t>ｶﾝﾋﾟﾛﾊﾞｸﾀｰ</t>
  </si>
  <si>
    <t>黄色ブドウ球菌</t>
  </si>
  <si>
    <t>ノロウイルス</t>
  </si>
  <si>
    <t>菓子(パンを含む)製造業</t>
  </si>
  <si>
    <t>乳処理業</t>
  </si>
  <si>
    <t>乳製品製造業</t>
  </si>
  <si>
    <t>集乳業</t>
  </si>
  <si>
    <t>魚介類販売業</t>
  </si>
  <si>
    <t>器具､容器包装､おもちゃの   製 造 業 又 は 販 売 業</t>
    <phoneticPr fontId="6"/>
  </si>
  <si>
    <t>１４－１３  環境衛生関係営業施設数</t>
    <phoneticPr fontId="2"/>
  </si>
  <si>
    <t xml:space="preserve"> (単位：頭)</t>
    <phoneticPr fontId="2"/>
  </si>
  <si>
    <t>捕獲頭数</t>
  </si>
  <si>
    <t>返還頭数</t>
  </si>
  <si>
    <t>引取頭数</t>
  </si>
  <si>
    <t>処分頭数</t>
  </si>
  <si>
    <t>わんちゃん・       ねこちゃん譲渡会</t>
    <phoneticPr fontId="6"/>
  </si>
  <si>
    <t>１４－２  医療施設状況</t>
    <phoneticPr fontId="2"/>
  </si>
  <si>
    <t>助産所</t>
    <phoneticPr fontId="2"/>
  </si>
  <si>
    <t>資料：保健所総務課</t>
    <phoneticPr fontId="6"/>
  </si>
  <si>
    <t>１４－４  出生・死亡数</t>
    <phoneticPr fontId="2"/>
  </si>
  <si>
    <t>区    分</t>
    <phoneticPr fontId="2"/>
  </si>
  <si>
    <t>出    生</t>
    <phoneticPr fontId="2"/>
  </si>
  <si>
    <t xml:space="preserve"> 死    亡</t>
    <phoneticPr fontId="2"/>
  </si>
  <si>
    <t>注）出生（死亡）率＝人口1,OOO人に対する出生（死亡）数</t>
  </si>
  <si>
    <t>　　死産率＝出産（出生＋死産）1,000人に対する死産数</t>
  </si>
  <si>
    <t>　　乳児死亡率＝出生1,000人に対する乳児死亡率</t>
    <phoneticPr fontId="2"/>
  </si>
  <si>
    <t>１４－６  主要死因別死亡者数</t>
    <phoneticPr fontId="2"/>
  </si>
  <si>
    <t>慢性気管支炎及び肺気腫</t>
    <phoneticPr fontId="2"/>
  </si>
  <si>
    <t>50～</t>
  </si>
  <si>
    <t>60～</t>
  </si>
  <si>
    <t>70～</t>
  </si>
  <si>
    <t>59歳</t>
  </si>
  <si>
    <t>69歳</t>
  </si>
  <si>
    <t>79歳</t>
  </si>
  <si>
    <t>(単位：人)</t>
    <phoneticPr fontId="2"/>
  </si>
  <si>
    <t>卸　　売</t>
    <phoneticPr fontId="6"/>
  </si>
  <si>
    <t>注）母体保護法第14条第1項に該当し 姫路市内の医療機関で実施されたもの。</t>
    <rPh sb="19" eb="23">
      <t>ヒメジシナイ</t>
    </rPh>
    <rPh sb="24" eb="26">
      <t>イリョウ</t>
    </rPh>
    <rPh sb="26" eb="28">
      <t>キカン</t>
    </rPh>
    <rPh sb="29" eb="31">
      <t>ジッシ</t>
    </rPh>
    <phoneticPr fontId="6"/>
  </si>
  <si>
    <t>資料:保健所総務課</t>
  </si>
  <si>
    <t>１４－１５  母の年齢階級別出生児数</t>
    <phoneticPr fontId="2"/>
  </si>
  <si>
    <t>１４－１６  母子保健</t>
    <phoneticPr fontId="2"/>
  </si>
  <si>
    <t>１４－１７　栄養改善・歯科保健・精神保健</t>
    <rPh sb="8" eb="10">
      <t>カイゼン</t>
    </rPh>
    <rPh sb="13" eb="15">
      <t>ホケン</t>
    </rPh>
    <phoneticPr fontId="2"/>
  </si>
  <si>
    <t>１４－１８  予防接種受診者数</t>
    <rPh sb="11" eb="14">
      <t>ジュシンシャ</t>
    </rPh>
    <rPh sb="14" eb="15">
      <t>スウ</t>
    </rPh>
    <phoneticPr fontId="2"/>
  </si>
  <si>
    <t>注3）経過措置で日本脳炎の接種は20歳未満まで延長。</t>
    <phoneticPr fontId="6"/>
  </si>
  <si>
    <t>１４－１９　と畜検査</t>
    <phoneticPr fontId="2"/>
  </si>
  <si>
    <t>１４－２０  薬局・医薬品販売業の設置状況</t>
    <rPh sb="13" eb="16">
      <t>ハンバイギョウ</t>
    </rPh>
    <phoneticPr fontId="6"/>
  </si>
  <si>
    <t>１４－２１　臨床・微生物検査状況（延項目数）</t>
    <rPh sb="6" eb="8">
      <t>リンショウ</t>
    </rPh>
    <rPh sb="9" eb="12">
      <t>ビセイブツ</t>
    </rPh>
    <rPh sb="12" eb="14">
      <t>ケンサ</t>
    </rPh>
    <rPh sb="14" eb="16">
      <t>ジョウキョウ</t>
    </rPh>
    <rPh sb="17" eb="18">
      <t>エン</t>
    </rPh>
    <rPh sb="18" eb="21">
      <t>コウモクスウ</t>
    </rPh>
    <phoneticPr fontId="2"/>
  </si>
  <si>
    <t>１４－２２  理化学検査状況 (延項目数)</t>
    <rPh sb="12" eb="14">
      <t>ジョウキョウ</t>
    </rPh>
    <rPh sb="16" eb="17">
      <t>ノ</t>
    </rPh>
    <phoneticPr fontId="2"/>
  </si>
  <si>
    <t>１４－２３  人工妊娠中絶件数</t>
    <phoneticPr fontId="2"/>
  </si>
  <si>
    <t>１４－２４  犬などの登録・予防接種</t>
    <phoneticPr fontId="6"/>
  </si>
  <si>
    <t>胃がんリスク判定（検査）受診者</t>
    <rPh sb="6" eb="8">
      <t>ハンテイ</t>
    </rPh>
    <rPh sb="9" eb="11">
      <t>ケンサ</t>
    </rPh>
    <rPh sb="12" eb="15">
      <t>ジュシンシャ</t>
    </rPh>
    <phoneticPr fontId="6"/>
  </si>
  <si>
    <t>28年</t>
  </si>
  <si>
    <t>1.55</t>
  </si>
  <si>
    <t>結核</t>
  </si>
  <si>
    <t>播種性クリプトコックス症</t>
  </si>
  <si>
    <t>水痘（入院例）</t>
  </si>
  <si>
    <t>侵襲性インフルエンザ菌感染症</t>
  </si>
  <si>
    <t>侵襲性肺炎球菌感染症</t>
  </si>
  <si>
    <t>侵襲性髄膜炎菌感染症</t>
    <rPh sb="3" eb="5">
      <t>ズイマク</t>
    </rPh>
    <rPh sb="6" eb="7">
      <t>キン</t>
    </rPh>
    <phoneticPr fontId="6"/>
  </si>
  <si>
    <t>4類、5類(全数)感染症については、発生届出のあったもののみ計上。</t>
  </si>
  <si>
    <t>1.57</t>
  </si>
  <si>
    <t>クリーニング無店舗取次店</t>
    <rPh sb="6" eb="9">
      <t>ムテンポ</t>
    </rPh>
    <rPh sb="9" eb="11">
      <t>トリツギ</t>
    </rPh>
    <rPh sb="11" eb="12">
      <t>テン</t>
    </rPh>
    <phoneticPr fontId="6"/>
  </si>
  <si>
    <t>歯周病検診受診者</t>
    <rPh sb="2" eb="3">
      <t>ビョウ</t>
    </rPh>
    <phoneticPr fontId="6"/>
  </si>
  <si>
    <t>乳児家庭全戸訪問事業</t>
    <rPh sb="0" eb="2">
      <t>ニュウジ</t>
    </rPh>
    <rPh sb="2" eb="4">
      <t>カテイ</t>
    </rPh>
    <rPh sb="4" eb="6">
      <t>ゼンコ</t>
    </rPh>
    <rPh sb="6" eb="8">
      <t>ホウモン</t>
    </rPh>
    <rPh sb="8" eb="10">
      <t>ジギョウ</t>
    </rPh>
    <phoneticPr fontId="6"/>
  </si>
  <si>
    <t>　　胃がんリスク判定（検査）は20・30・40歳を対象に平成26年度より実施。</t>
    <rPh sb="2" eb="3">
      <t>イ</t>
    </rPh>
    <rPh sb="8" eb="10">
      <t>ハンテイ</t>
    </rPh>
    <rPh sb="11" eb="13">
      <t>ケンサ</t>
    </rPh>
    <rPh sb="23" eb="24">
      <t>サイ</t>
    </rPh>
    <rPh sb="25" eb="27">
      <t>タイショウ</t>
    </rPh>
    <rPh sb="28" eb="30">
      <t>ヘイセイ</t>
    </rPh>
    <rPh sb="32" eb="34">
      <t>ネンド</t>
    </rPh>
    <rPh sb="36" eb="38">
      <t>ジッシ</t>
    </rPh>
    <phoneticPr fontId="6"/>
  </si>
  <si>
    <t xml:space="preserve">    歯周病検診は、40・50・60・70歳に実施。</t>
    <rPh sb="4" eb="7">
      <t>シシュウビョウ</t>
    </rPh>
    <rPh sb="7" eb="9">
      <t>ケンシン</t>
    </rPh>
    <rPh sb="22" eb="23">
      <t>サイ</t>
    </rPh>
    <rPh sb="24" eb="26">
      <t>ジッシ</t>
    </rPh>
    <phoneticPr fontId="6"/>
  </si>
  <si>
    <t>以上</t>
    <phoneticPr fontId="6"/>
  </si>
  <si>
    <t>心疾患(高血圧性を除く)</t>
    <phoneticPr fontId="2"/>
  </si>
  <si>
    <t xml:space="preserve"> 28</t>
  </si>
  <si>
    <t>28年度</t>
  </si>
  <si>
    <t>１４－１  医療関係従事者状況</t>
    <phoneticPr fontId="2"/>
  </si>
  <si>
    <t>（各年末現在)</t>
    <phoneticPr fontId="2"/>
  </si>
  <si>
    <t>(各年度末現在)</t>
    <phoneticPr fontId="2"/>
  </si>
  <si>
    <t>資料：保健所総務課</t>
    <phoneticPr fontId="6"/>
  </si>
  <si>
    <t>死    産</t>
    <phoneticPr fontId="2"/>
  </si>
  <si>
    <t>29年</t>
  </si>
  <si>
    <t xml:space="preserve">兵庫県薬務課 </t>
    <rPh sb="0" eb="6">
      <t>ヒョウゴケンヤクムカ</t>
    </rPh>
    <phoneticPr fontId="6"/>
  </si>
  <si>
    <t>重症熱性血小板減少症候群</t>
    <rPh sb="0" eb="2">
      <t>ジュウショウ</t>
    </rPh>
    <rPh sb="2" eb="4">
      <t>ネツセイ</t>
    </rPh>
    <rPh sb="4" eb="7">
      <t>ケッショウバン</t>
    </rPh>
    <rPh sb="7" eb="9">
      <t>ゲンショウ</t>
    </rPh>
    <rPh sb="9" eb="12">
      <t>ショウコウグン</t>
    </rPh>
    <phoneticPr fontId="6"/>
  </si>
  <si>
    <t>バンコマイシン耐性腸球菌感染症</t>
    <rPh sb="7" eb="9">
      <t>タイセイ</t>
    </rPh>
    <rPh sb="9" eb="12">
      <t>チョウキュウキン</t>
    </rPh>
    <rPh sb="12" eb="15">
      <t>カンセンショウ</t>
    </rPh>
    <phoneticPr fontId="6"/>
  </si>
  <si>
    <t>カルバペネム耐性腸内細菌感染症</t>
  </si>
  <si>
    <t>　ＢＣＧ</t>
    <phoneticPr fontId="6"/>
  </si>
  <si>
    <t>　ＨＰＶ</t>
    <phoneticPr fontId="6"/>
  </si>
  <si>
    <t>　Ｂ型肝炎</t>
    <rPh sb="2" eb="3">
      <t>ガタ</t>
    </rPh>
    <rPh sb="3" eb="5">
      <t>カンエン</t>
    </rPh>
    <phoneticPr fontId="6"/>
  </si>
  <si>
    <t>資料：保健所予防課</t>
    <phoneticPr fontId="6"/>
  </si>
  <si>
    <t>123組203人</t>
  </si>
  <si>
    <t>81組158人</t>
    <rPh sb="2" eb="3">
      <t>クミ</t>
    </rPh>
    <rPh sb="6" eb="7">
      <t>ニン</t>
    </rPh>
    <phoneticPr fontId="6"/>
  </si>
  <si>
    <t>注5) 平成28年10月より定期予防接種。</t>
    <rPh sb="0" eb="1">
      <t>チュウ</t>
    </rPh>
    <rPh sb="4" eb="6">
      <t>ヘイセイ</t>
    </rPh>
    <rPh sb="8" eb="9">
      <t>ネン</t>
    </rPh>
    <rPh sb="11" eb="12">
      <t>ガツ</t>
    </rPh>
    <rPh sb="14" eb="16">
      <t>テイキ</t>
    </rPh>
    <rPh sb="16" eb="18">
      <t>ヨボウ</t>
    </rPh>
    <rPh sb="18" eb="20">
      <t>セッシュ</t>
    </rPh>
    <phoneticPr fontId="8"/>
  </si>
  <si>
    <t>　　乳がん検診、子宮がん検診は、2年度に1回の受診。</t>
  </si>
  <si>
    <t>　　子宮がん検診は、平成28年度より妊婦子宮がん検診を除いて計上。</t>
  </si>
  <si>
    <t>注）がん検診は40歳以上（子宮がんは18歳以上）に実施。</t>
    <rPh sb="0" eb="1">
      <t>チュウ</t>
    </rPh>
    <phoneticPr fontId="6"/>
  </si>
  <si>
    <t xml:space="preserve"> 29</t>
  </si>
  <si>
    <t>1.53</t>
  </si>
  <si>
    <t>　　一人の女性が一生に生む子どもの数に相当する。</t>
    <rPh sb="19" eb="21">
      <t>ソウトウ</t>
    </rPh>
    <phoneticPr fontId="2"/>
  </si>
  <si>
    <t>30年</t>
  </si>
  <si>
    <t>29年度</t>
  </si>
  <si>
    <t>77組192人</t>
    <rPh sb="2" eb="3">
      <t>クミ</t>
    </rPh>
    <rPh sb="6" eb="7">
      <t>ニン</t>
    </rPh>
    <phoneticPr fontId="6"/>
  </si>
  <si>
    <t>糖尿病</t>
    <phoneticPr fontId="6"/>
  </si>
  <si>
    <t>百日咳</t>
    <rPh sb="0" eb="2">
      <t>ヒャクニチ</t>
    </rPh>
    <rPh sb="2" eb="3">
      <t>セキ</t>
    </rPh>
    <phoneticPr fontId="6"/>
  </si>
  <si>
    <t>急性弛緩性麻痺</t>
    <rPh sb="0" eb="2">
      <t>キュウセイ</t>
    </rPh>
    <rPh sb="2" eb="5">
      <t>シカンセイ</t>
    </rPh>
    <rPh sb="5" eb="7">
      <t>マヒ</t>
    </rPh>
    <phoneticPr fontId="6"/>
  </si>
  <si>
    <t xml:space="preserve">平成 26 年 </t>
    <phoneticPr fontId="6"/>
  </si>
  <si>
    <t xml:space="preserve"> 27</t>
    <phoneticPr fontId="6"/>
  </si>
  <si>
    <t xml:space="preserve"> 30</t>
  </si>
  <si>
    <t>30年度</t>
  </si>
  <si>
    <t>令和元年</t>
    <rPh sb="0" eb="3">
      <t>レイワガン</t>
    </rPh>
    <phoneticPr fontId="6"/>
  </si>
  <si>
    <t>平成 22 年</t>
    <rPh sb="0" eb="2">
      <t>ヘイセイ</t>
    </rPh>
    <rPh sb="6" eb="7">
      <t>ネン</t>
    </rPh>
    <phoneticPr fontId="2"/>
  </si>
  <si>
    <t xml:space="preserve">   24 </t>
    <phoneticPr fontId="2"/>
  </si>
  <si>
    <t xml:space="preserve">   26 </t>
    <phoneticPr fontId="2"/>
  </si>
  <si>
    <t xml:space="preserve">   28 </t>
    <phoneticPr fontId="2"/>
  </si>
  <si>
    <t xml:space="preserve">   30 </t>
    <phoneticPr fontId="2"/>
  </si>
  <si>
    <t xml:space="preserve"> 28 </t>
  </si>
  <si>
    <t xml:space="preserve"> 29 </t>
  </si>
  <si>
    <t xml:space="preserve"> 30 </t>
  </si>
  <si>
    <t>資料:保健所食肉衛生検査センター</t>
    <rPh sb="5" eb="6">
      <t>トコロ</t>
    </rPh>
    <rPh sb="6" eb="12">
      <t>ショクニクエイセイケンサ</t>
    </rPh>
    <phoneticPr fontId="2"/>
  </si>
  <si>
    <t>環</t>
    <phoneticPr fontId="6"/>
  </si>
  <si>
    <t>境</t>
    <rPh sb="0" eb="1">
      <t>キョウ</t>
    </rPh>
    <phoneticPr fontId="6"/>
  </si>
  <si>
    <t xml:space="preserve"> 51組133人</t>
    <rPh sb="3" eb="4">
      <t>クミ</t>
    </rPh>
    <rPh sb="7" eb="8">
      <t>ニン</t>
    </rPh>
    <phoneticPr fontId="6"/>
  </si>
  <si>
    <t xml:space="preserve">         -</t>
  </si>
  <si>
    <t xml:space="preserve">  80歳</t>
    <phoneticPr fontId="6"/>
  </si>
  <si>
    <t>E型肝炎</t>
  </si>
  <si>
    <t>A型肝炎</t>
  </si>
  <si>
    <t>麻しん</t>
    <rPh sb="0" eb="1">
      <t>マ</t>
    </rPh>
    <phoneticPr fontId="6"/>
  </si>
  <si>
    <t>注)</t>
    <phoneticPr fontId="6"/>
  </si>
  <si>
    <t>百日咳は平成30年1月から報告の対象となった。</t>
    <rPh sb="0" eb="3">
      <t>ヒャクニチゼキ</t>
    </rPh>
    <rPh sb="4" eb="6">
      <t>ヘイセイ</t>
    </rPh>
    <rPh sb="8" eb="9">
      <t>ネン</t>
    </rPh>
    <rPh sb="10" eb="11">
      <t>ガツ</t>
    </rPh>
    <rPh sb="13" eb="15">
      <t>ホウコク</t>
    </rPh>
    <rPh sb="16" eb="18">
      <t>タイショウ</t>
    </rPh>
    <phoneticPr fontId="6"/>
  </si>
  <si>
    <t>急性弛緩性麻痺は平成30年5月から報告の対象となった。</t>
    <rPh sb="0" eb="2">
      <t>キュウセイ</t>
    </rPh>
    <rPh sb="2" eb="5">
      <t>シカンセイ</t>
    </rPh>
    <rPh sb="5" eb="7">
      <t>マヒ</t>
    </rPh>
    <rPh sb="8" eb="10">
      <t>ヘイセイ</t>
    </rPh>
    <rPh sb="12" eb="13">
      <t>ネン</t>
    </rPh>
    <rPh sb="14" eb="15">
      <t>ガツ</t>
    </rPh>
    <rPh sb="17" eb="19">
      <t>ホウコク</t>
    </rPh>
    <rPh sb="20" eb="22">
      <t>タイショウ</t>
    </rPh>
    <phoneticPr fontId="6"/>
  </si>
  <si>
    <t>注4) 平成23年よりワクチン接種緊急促進事業で任意予防接種として公費で接種開始。平成25年度より定期予防接種。</t>
    <rPh sb="0" eb="1">
      <t>チュウ</t>
    </rPh>
    <rPh sb="4" eb="6">
      <t>ヘイセイ</t>
    </rPh>
    <rPh sb="8" eb="9">
      <t>ネン</t>
    </rPh>
    <rPh sb="41" eb="43">
      <t>ヘイセイ</t>
    </rPh>
    <phoneticPr fontId="8"/>
  </si>
  <si>
    <t>平成 27 年度</t>
  </si>
  <si>
    <t>平成28年</t>
    <phoneticPr fontId="6"/>
  </si>
  <si>
    <t>２年</t>
    <phoneticPr fontId="6"/>
  </si>
  <si>
    <t>平成27年</t>
    <rPh sb="0" eb="2">
      <t>ヘイセイ</t>
    </rPh>
    <phoneticPr fontId="2"/>
  </si>
  <si>
    <t>令和元年</t>
    <rPh sb="0" eb="4">
      <t>レイワガンネン</t>
    </rPh>
    <phoneticPr fontId="6"/>
  </si>
  <si>
    <t>平成27年度</t>
    <rPh sb="0" eb="2">
      <t>ヘイセイ</t>
    </rPh>
    <phoneticPr fontId="7"/>
  </si>
  <si>
    <t>令和 元 年度</t>
    <rPh sb="0" eb="1">
      <t>レイ</t>
    </rPh>
    <rPh sb="1" eb="2">
      <t>ワ</t>
    </rPh>
    <rPh sb="3" eb="4">
      <t>ガン</t>
    </rPh>
    <phoneticPr fontId="6"/>
  </si>
  <si>
    <t>令和元年度</t>
    <rPh sb="0" eb="4">
      <t>レイワガンネン</t>
    </rPh>
    <rPh sb="4" eb="5">
      <t>ド</t>
    </rPh>
    <phoneticPr fontId="6"/>
  </si>
  <si>
    <t>1.50</t>
    <phoneticPr fontId="6"/>
  </si>
  <si>
    <t>-</t>
    <phoneticPr fontId="6"/>
  </si>
  <si>
    <t>平成 26 年度</t>
    <phoneticPr fontId="6"/>
  </si>
  <si>
    <t xml:space="preserve"> 27 </t>
    <phoneticPr fontId="6"/>
  </si>
  <si>
    <t xml:space="preserve"> 28 </t>
    <phoneticPr fontId="6"/>
  </si>
  <si>
    <t xml:space="preserve"> 29 </t>
    <phoneticPr fontId="6"/>
  </si>
  <si>
    <t xml:space="preserve"> 30 </t>
    <phoneticPr fontId="6"/>
  </si>
  <si>
    <t>-</t>
    <phoneticPr fontId="6"/>
  </si>
  <si>
    <t>資料:地域医療推進課</t>
    <rPh sb="3" eb="5">
      <t>チイキ</t>
    </rPh>
    <rPh sb="5" eb="7">
      <t>イリョウ</t>
    </rPh>
    <rPh sb="7" eb="9">
      <t>スイシン</t>
    </rPh>
    <rPh sb="9" eb="10">
      <t>カ</t>
    </rPh>
    <phoneticPr fontId="2"/>
  </si>
  <si>
    <t>-</t>
    <phoneticPr fontId="6"/>
  </si>
  <si>
    <t>注）15～49歳までの女子の年齢別出生率を合計した値であり</t>
    <phoneticPr fontId="6"/>
  </si>
  <si>
    <t xml:space="preserve">  風 し ん　５期（抗体検査）</t>
    <rPh sb="2" eb="3">
      <t>フウ</t>
    </rPh>
    <rPh sb="9" eb="10">
      <t>キ</t>
    </rPh>
    <rPh sb="11" eb="13">
      <t>コウタイ</t>
    </rPh>
    <rPh sb="13" eb="15">
      <t>ケンサ</t>
    </rPh>
    <phoneticPr fontId="6"/>
  </si>
  <si>
    <t>　風 し ん　５期（予防接種）</t>
    <rPh sb="1" eb="2">
      <t>フウ</t>
    </rPh>
    <rPh sb="8" eb="9">
      <t>キ</t>
    </rPh>
    <rPh sb="10" eb="12">
      <t>ヨボウ</t>
    </rPh>
    <rPh sb="12" eb="14">
      <t>セッシュ</t>
    </rPh>
    <phoneticPr fontId="6"/>
  </si>
  <si>
    <t>注6) 昭和37年4月2日から昭和54年4月1日の間に生まれた男性が対象。実施期間は令和4年3月31日まで。</t>
    <rPh sb="0" eb="1">
      <t>チュウ</t>
    </rPh>
    <rPh sb="4" eb="6">
      <t>ショウワ</t>
    </rPh>
    <rPh sb="8" eb="9">
      <t>ネン</t>
    </rPh>
    <rPh sb="10" eb="11">
      <t>ガツ</t>
    </rPh>
    <rPh sb="12" eb="13">
      <t>ニチ</t>
    </rPh>
    <rPh sb="15" eb="17">
      <t>ショウワ</t>
    </rPh>
    <rPh sb="19" eb="20">
      <t>ネン</t>
    </rPh>
    <rPh sb="21" eb="22">
      <t>ガツ</t>
    </rPh>
    <rPh sb="23" eb="24">
      <t>ニチ</t>
    </rPh>
    <rPh sb="25" eb="26">
      <t>アイダ</t>
    </rPh>
    <rPh sb="27" eb="28">
      <t>ウ</t>
    </rPh>
    <rPh sb="31" eb="33">
      <t>ダンセイ</t>
    </rPh>
    <rPh sb="34" eb="36">
      <t>タイショウ</t>
    </rPh>
    <rPh sb="37" eb="39">
      <t>ジッシ</t>
    </rPh>
    <rPh sb="39" eb="41">
      <t>キカン</t>
    </rPh>
    <rPh sb="42" eb="44">
      <t>レイワ</t>
    </rPh>
    <rPh sb="45" eb="46">
      <t>ネン</t>
    </rPh>
    <rPh sb="47" eb="48">
      <t>ガツ</t>
    </rPh>
    <rPh sb="50" eb="51">
      <t>ニチ</t>
    </rPh>
    <phoneticPr fontId="8"/>
  </si>
  <si>
    <t>注7) 満65歳以上及び満60歳以上65歳未満で厚生労働省令に定める者が対象。</t>
    <rPh sb="0" eb="1">
      <t>チュウ</t>
    </rPh>
    <phoneticPr fontId="8"/>
  </si>
  <si>
    <t>注8) 平成26年10月より定期予防接種。</t>
    <rPh sb="0" eb="1">
      <t>チュウ</t>
    </rPh>
    <rPh sb="4" eb="6">
      <t>ヘイセイ</t>
    </rPh>
    <rPh sb="8" eb="9">
      <t>ネン</t>
    </rPh>
    <rPh sb="11" eb="12">
      <t>ガツ</t>
    </rPh>
    <rPh sb="14" eb="16">
      <t>テイキ</t>
    </rPh>
    <rPh sb="16" eb="18">
      <t>ヨボウ</t>
    </rPh>
    <rPh sb="18" eb="20">
      <t>セッシュ</t>
    </rPh>
    <phoneticPr fontId="8"/>
  </si>
  <si>
    <t>住宅宿泊事業</t>
    <rPh sb="0" eb="2">
      <t>ジュウタク</t>
    </rPh>
    <rPh sb="2" eb="4">
      <t>シュクハク</t>
    </rPh>
    <rPh sb="4" eb="6">
      <t>ジギョウ</t>
    </rPh>
    <phoneticPr fontId="6"/>
  </si>
  <si>
    <t>　31組80人</t>
    <rPh sb="3" eb="4">
      <t>クミ</t>
    </rPh>
    <rPh sb="6" eb="7">
      <t>ニン</t>
    </rPh>
    <phoneticPr fontId="6"/>
  </si>
  <si>
    <t>-</t>
    <phoneticPr fontId="6"/>
  </si>
  <si>
    <t>種</t>
    <rPh sb="0" eb="1">
      <t>タネ</t>
    </rPh>
    <phoneticPr fontId="13"/>
  </si>
  <si>
    <t>接</t>
    <rPh sb="0" eb="1">
      <t>セツ</t>
    </rPh>
    <phoneticPr fontId="13"/>
  </si>
  <si>
    <t>防</t>
    <rPh sb="0" eb="1">
      <t>ボウ</t>
    </rPh>
    <phoneticPr fontId="13"/>
  </si>
  <si>
    <t>予</t>
    <rPh sb="0" eb="1">
      <t>ヨ</t>
    </rPh>
    <phoneticPr fontId="13"/>
  </si>
  <si>
    <t>・</t>
    <phoneticPr fontId="13"/>
  </si>
  <si>
    <t>録</t>
    <rPh sb="0" eb="1">
      <t>リョク</t>
    </rPh>
    <phoneticPr fontId="13"/>
  </si>
  <si>
    <t>登</t>
    <rPh sb="0" eb="1">
      <t>ノボ</t>
    </rPh>
    <phoneticPr fontId="13"/>
  </si>
  <si>
    <t>の</t>
    <phoneticPr fontId="13"/>
  </si>
  <si>
    <t>ど</t>
    <phoneticPr fontId="13"/>
  </si>
  <si>
    <t>な</t>
    <phoneticPr fontId="13"/>
  </si>
  <si>
    <t>犬</t>
    <rPh sb="0" eb="1">
      <t>イヌ</t>
    </rPh>
    <phoneticPr fontId="13"/>
  </si>
  <si>
    <t>１４－２４</t>
  </si>
  <si>
    <t>数</t>
    <rPh sb="0" eb="1">
      <t>スウ</t>
    </rPh>
    <phoneticPr fontId="13"/>
  </si>
  <si>
    <t>件</t>
    <rPh sb="0" eb="1">
      <t>ケン</t>
    </rPh>
    <phoneticPr fontId="13"/>
  </si>
  <si>
    <t>絶</t>
    <rPh sb="0" eb="1">
      <t>タ</t>
    </rPh>
    <phoneticPr fontId="13"/>
  </si>
  <si>
    <t>中</t>
    <rPh sb="0" eb="1">
      <t>ナカ</t>
    </rPh>
    <phoneticPr fontId="13"/>
  </si>
  <si>
    <t>娠</t>
    <rPh sb="0" eb="1">
      <t>ハラ</t>
    </rPh>
    <phoneticPr fontId="13"/>
  </si>
  <si>
    <t>妊</t>
    <rPh sb="0" eb="1">
      <t>ニン</t>
    </rPh>
    <phoneticPr fontId="13"/>
  </si>
  <si>
    <t>工</t>
    <rPh sb="0" eb="1">
      <t>コウ</t>
    </rPh>
    <phoneticPr fontId="13"/>
  </si>
  <si>
    <t>人</t>
    <rPh sb="0" eb="1">
      <t>ヒト</t>
    </rPh>
    <phoneticPr fontId="13"/>
  </si>
  <si>
    <t>１４－２３</t>
  </si>
  <si>
    <t>)</t>
    <phoneticPr fontId="13"/>
  </si>
  <si>
    <t>目</t>
    <rPh sb="0" eb="1">
      <t>メ</t>
    </rPh>
    <phoneticPr fontId="13"/>
  </si>
  <si>
    <t>項</t>
    <rPh sb="0" eb="1">
      <t>コウ</t>
    </rPh>
    <phoneticPr fontId="13"/>
  </si>
  <si>
    <t>延</t>
    <rPh sb="0" eb="1">
      <t>ノ</t>
    </rPh>
    <phoneticPr fontId="13"/>
  </si>
  <si>
    <t>(</t>
    <phoneticPr fontId="13"/>
  </si>
  <si>
    <t>況</t>
    <rPh sb="0" eb="1">
      <t>キョウ</t>
    </rPh>
    <phoneticPr fontId="13"/>
  </si>
  <si>
    <t>状</t>
    <rPh sb="0" eb="1">
      <t>ジョウ</t>
    </rPh>
    <phoneticPr fontId="13"/>
  </si>
  <si>
    <t>査</t>
    <rPh sb="0" eb="1">
      <t>サ</t>
    </rPh>
    <phoneticPr fontId="13"/>
  </si>
  <si>
    <t>検</t>
    <rPh sb="0" eb="1">
      <t>ケン</t>
    </rPh>
    <phoneticPr fontId="13"/>
  </si>
  <si>
    <t>学</t>
    <rPh sb="0" eb="1">
      <t>ガク</t>
    </rPh>
    <phoneticPr fontId="13"/>
  </si>
  <si>
    <t>化</t>
    <rPh sb="0" eb="1">
      <t>カ</t>
    </rPh>
    <phoneticPr fontId="13"/>
  </si>
  <si>
    <t>理</t>
    <rPh sb="0" eb="1">
      <t>リ</t>
    </rPh>
    <phoneticPr fontId="13"/>
  </si>
  <si>
    <t>１４－２２</t>
  </si>
  <si>
    <t>物</t>
    <rPh sb="0" eb="1">
      <t>モノ</t>
    </rPh>
    <phoneticPr fontId="13"/>
  </si>
  <si>
    <t>生</t>
    <rPh sb="0" eb="1">
      <t>セイ</t>
    </rPh>
    <phoneticPr fontId="13"/>
  </si>
  <si>
    <t>微</t>
    <rPh sb="0" eb="1">
      <t>ビ</t>
    </rPh>
    <phoneticPr fontId="13"/>
  </si>
  <si>
    <t>床</t>
    <rPh sb="0" eb="1">
      <t>ユカ</t>
    </rPh>
    <phoneticPr fontId="13"/>
  </si>
  <si>
    <t>臨</t>
    <rPh sb="0" eb="1">
      <t>ノゾ</t>
    </rPh>
    <phoneticPr fontId="13"/>
  </si>
  <si>
    <t>１４－２１</t>
  </si>
  <si>
    <t>置</t>
    <rPh sb="0" eb="1">
      <t>チ</t>
    </rPh>
    <phoneticPr fontId="13"/>
  </si>
  <si>
    <t>設</t>
    <rPh sb="0" eb="1">
      <t>セツ</t>
    </rPh>
    <phoneticPr fontId="13"/>
  </si>
  <si>
    <t>業</t>
    <rPh sb="0" eb="1">
      <t>ギョウ</t>
    </rPh>
    <phoneticPr fontId="13"/>
  </si>
  <si>
    <t>売</t>
    <rPh sb="0" eb="1">
      <t>ウ</t>
    </rPh>
    <phoneticPr fontId="13"/>
  </si>
  <si>
    <t>販</t>
    <rPh sb="0" eb="1">
      <t>ハン</t>
    </rPh>
    <phoneticPr fontId="13"/>
  </si>
  <si>
    <t>品</t>
    <rPh sb="0" eb="1">
      <t>シナ</t>
    </rPh>
    <phoneticPr fontId="13"/>
  </si>
  <si>
    <t>薬</t>
    <rPh sb="0" eb="1">
      <t>クスリ</t>
    </rPh>
    <phoneticPr fontId="13"/>
  </si>
  <si>
    <t>医</t>
    <rPh sb="0" eb="1">
      <t>イ</t>
    </rPh>
    <phoneticPr fontId="13"/>
  </si>
  <si>
    <t>局</t>
    <rPh sb="0" eb="1">
      <t>キョク</t>
    </rPh>
    <phoneticPr fontId="13"/>
  </si>
  <si>
    <t>１４－２０</t>
  </si>
  <si>
    <t>畜</t>
    <rPh sb="0" eb="1">
      <t>チク</t>
    </rPh>
    <phoneticPr fontId="13"/>
  </si>
  <si>
    <t>と</t>
    <phoneticPr fontId="13"/>
  </si>
  <si>
    <t>１４－１９</t>
  </si>
  <si>
    <t>者</t>
    <rPh sb="0" eb="1">
      <t>シャ</t>
    </rPh>
    <phoneticPr fontId="13"/>
  </si>
  <si>
    <t>診</t>
    <rPh sb="0" eb="1">
      <t>ミ</t>
    </rPh>
    <phoneticPr fontId="13"/>
  </si>
  <si>
    <t>受</t>
    <rPh sb="0" eb="1">
      <t>ウケ</t>
    </rPh>
    <phoneticPr fontId="13"/>
  </si>
  <si>
    <t>１４－１８</t>
  </si>
  <si>
    <t>健</t>
    <rPh sb="0" eb="1">
      <t>ケン</t>
    </rPh>
    <phoneticPr fontId="13"/>
  </si>
  <si>
    <t>保</t>
    <rPh sb="0" eb="1">
      <t>ホ</t>
    </rPh>
    <phoneticPr fontId="13"/>
  </si>
  <si>
    <t>神</t>
    <rPh sb="0" eb="1">
      <t>カミ</t>
    </rPh>
    <phoneticPr fontId="13"/>
  </si>
  <si>
    <t>精</t>
    <rPh sb="0" eb="1">
      <t>セイ</t>
    </rPh>
    <phoneticPr fontId="13"/>
  </si>
  <si>
    <t>科</t>
    <rPh sb="0" eb="1">
      <t>カ</t>
    </rPh>
    <phoneticPr fontId="13"/>
  </si>
  <si>
    <t>歯</t>
    <rPh sb="0" eb="1">
      <t>ハ</t>
    </rPh>
    <phoneticPr fontId="13"/>
  </si>
  <si>
    <t>善</t>
    <rPh sb="0" eb="1">
      <t>ゼン</t>
    </rPh>
    <phoneticPr fontId="13"/>
  </si>
  <si>
    <t>改</t>
    <rPh sb="0" eb="1">
      <t>アラタ</t>
    </rPh>
    <phoneticPr fontId="13"/>
  </si>
  <si>
    <t>養</t>
    <rPh sb="0" eb="1">
      <t>ヨウ</t>
    </rPh>
    <phoneticPr fontId="13"/>
  </si>
  <si>
    <t>栄</t>
    <rPh sb="0" eb="1">
      <t>エイ</t>
    </rPh>
    <phoneticPr fontId="13"/>
  </si>
  <si>
    <t>１４－１７</t>
  </si>
  <si>
    <t>保</t>
    <rPh sb="0" eb="1">
      <t>タモツ</t>
    </rPh>
    <phoneticPr fontId="13"/>
  </si>
  <si>
    <t>子</t>
    <rPh sb="0" eb="1">
      <t>コ</t>
    </rPh>
    <phoneticPr fontId="13"/>
  </si>
  <si>
    <t>母</t>
    <rPh sb="0" eb="1">
      <t>ハハ</t>
    </rPh>
    <phoneticPr fontId="13"/>
  </si>
  <si>
    <t>１４－１６</t>
  </si>
  <si>
    <t>児</t>
    <rPh sb="0" eb="1">
      <t>ジ</t>
    </rPh>
    <phoneticPr fontId="13"/>
  </si>
  <si>
    <t>出</t>
    <rPh sb="0" eb="1">
      <t>デ</t>
    </rPh>
    <phoneticPr fontId="13"/>
  </si>
  <si>
    <t>別</t>
    <rPh sb="0" eb="1">
      <t>ベツ</t>
    </rPh>
    <phoneticPr fontId="13"/>
  </si>
  <si>
    <t>級</t>
    <rPh sb="0" eb="1">
      <t>キュウ</t>
    </rPh>
    <phoneticPr fontId="13"/>
  </si>
  <si>
    <t>階</t>
    <rPh sb="0" eb="1">
      <t>カイ</t>
    </rPh>
    <phoneticPr fontId="13"/>
  </si>
  <si>
    <t>齢</t>
    <rPh sb="0" eb="1">
      <t>レイ</t>
    </rPh>
    <phoneticPr fontId="13"/>
  </si>
  <si>
    <t>年</t>
    <rPh sb="0" eb="1">
      <t>ネン</t>
    </rPh>
    <phoneticPr fontId="13"/>
  </si>
  <si>
    <t>１４－１５</t>
  </si>
  <si>
    <t>防</t>
    <rPh sb="0" eb="1">
      <t>フセ</t>
    </rPh>
    <phoneticPr fontId="13"/>
  </si>
  <si>
    <t>病</t>
    <rPh sb="0" eb="1">
      <t>ヤマイ</t>
    </rPh>
    <phoneticPr fontId="13"/>
  </si>
  <si>
    <t>慣</t>
    <rPh sb="0" eb="1">
      <t>ナ</t>
    </rPh>
    <phoneticPr fontId="13"/>
  </si>
  <si>
    <t>習</t>
    <rPh sb="0" eb="1">
      <t>ナラ</t>
    </rPh>
    <phoneticPr fontId="13"/>
  </si>
  <si>
    <t>活</t>
    <rPh sb="0" eb="1">
      <t>カツ</t>
    </rPh>
    <phoneticPr fontId="13"/>
  </si>
  <si>
    <t>１４－１４</t>
  </si>
  <si>
    <t>施</t>
    <rPh sb="0" eb="1">
      <t>ホドコ</t>
    </rPh>
    <phoneticPr fontId="13"/>
  </si>
  <si>
    <t>営</t>
    <rPh sb="0" eb="1">
      <t>エイ</t>
    </rPh>
    <phoneticPr fontId="13"/>
  </si>
  <si>
    <t>係</t>
    <rPh sb="0" eb="1">
      <t>カカリ</t>
    </rPh>
    <phoneticPr fontId="13"/>
  </si>
  <si>
    <t>関</t>
    <rPh sb="0" eb="1">
      <t>カン</t>
    </rPh>
    <phoneticPr fontId="13"/>
  </si>
  <si>
    <t>衛</t>
    <rPh sb="0" eb="1">
      <t>マモル</t>
    </rPh>
    <phoneticPr fontId="13"/>
  </si>
  <si>
    <t>境</t>
    <rPh sb="0" eb="1">
      <t>キョウ</t>
    </rPh>
    <phoneticPr fontId="13"/>
  </si>
  <si>
    <t>環</t>
    <rPh sb="0" eb="1">
      <t>ワ</t>
    </rPh>
    <phoneticPr fontId="13"/>
  </si>
  <si>
    <t>１４－１３</t>
  </si>
  <si>
    <t>）</t>
    <phoneticPr fontId="13"/>
  </si>
  <si>
    <t>食</t>
    <rPh sb="0" eb="1">
      <t>ショク</t>
    </rPh>
    <phoneticPr fontId="13"/>
  </si>
  <si>
    <t>い</t>
    <phoneticPr fontId="13"/>
  </si>
  <si>
    <t>し</t>
    <phoneticPr fontId="13"/>
  </si>
  <si>
    <t>要</t>
    <rPh sb="0" eb="1">
      <t>ヨウ</t>
    </rPh>
    <phoneticPr fontId="13"/>
  </si>
  <si>
    <t>を</t>
    <phoneticPr fontId="13"/>
  </si>
  <si>
    <t>可</t>
    <rPh sb="0" eb="1">
      <t>カ</t>
    </rPh>
    <phoneticPr fontId="13"/>
  </si>
  <si>
    <t>許</t>
    <rPh sb="0" eb="1">
      <t>モト</t>
    </rPh>
    <phoneticPr fontId="13"/>
  </si>
  <si>
    <t>（</t>
    <phoneticPr fontId="13"/>
  </si>
  <si>
    <t>１４－１２</t>
  </si>
  <si>
    <t>る</t>
    <phoneticPr fontId="13"/>
  </si>
  <si>
    <t>す</t>
    <phoneticPr fontId="13"/>
  </si>
  <si>
    <t>１４－１１</t>
  </si>
  <si>
    <t>用</t>
    <rPh sb="0" eb="1">
      <t>ヨウ</t>
    </rPh>
    <phoneticPr fontId="13"/>
  </si>
  <si>
    <t>利</t>
    <rPh sb="0" eb="1">
      <t>リ</t>
    </rPh>
    <phoneticPr fontId="13"/>
  </si>
  <si>
    <t>場</t>
    <rPh sb="0" eb="1">
      <t>バ</t>
    </rPh>
    <phoneticPr fontId="13"/>
  </si>
  <si>
    <t>斎</t>
    <rPh sb="0" eb="1">
      <t>サイ</t>
    </rPh>
    <phoneticPr fontId="13"/>
  </si>
  <si>
    <t>１４－１０</t>
  </si>
  <si>
    <t>移</t>
    <rPh sb="0" eb="1">
      <t>ワタル</t>
    </rPh>
    <phoneticPr fontId="13"/>
  </si>
  <si>
    <t>推</t>
    <rPh sb="0" eb="1">
      <t>スイ</t>
    </rPh>
    <phoneticPr fontId="13"/>
  </si>
  <si>
    <t>患</t>
    <rPh sb="0" eb="1">
      <t>ワズラ</t>
    </rPh>
    <phoneticPr fontId="13"/>
  </si>
  <si>
    <t>び</t>
    <phoneticPr fontId="13"/>
  </si>
  <si>
    <t>及</t>
    <rPh sb="0" eb="1">
      <t>オヨ</t>
    </rPh>
    <phoneticPr fontId="13"/>
  </si>
  <si>
    <t>発</t>
    <rPh sb="0" eb="1">
      <t>パツ</t>
    </rPh>
    <phoneticPr fontId="13"/>
  </si>
  <si>
    <t>毒</t>
    <rPh sb="0" eb="1">
      <t>ドク</t>
    </rPh>
    <phoneticPr fontId="13"/>
  </si>
  <si>
    <t>因</t>
    <rPh sb="0" eb="1">
      <t>イン</t>
    </rPh>
    <phoneticPr fontId="13"/>
  </si>
  <si>
    <t>１４－９</t>
  </si>
  <si>
    <t>症</t>
    <rPh sb="0" eb="1">
      <t>ショウ</t>
    </rPh>
    <phoneticPr fontId="13"/>
  </si>
  <si>
    <t>染</t>
    <rPh sb="0" eb="1">
      <t>ソメ</t>
    </rPh>
    <phoneticPr fontId="13"/>
  </si>
  <si>
    <t>感</t>
    <rPh sb="0" eb="1">
      <t>カン</t>
    </rPh>
    <phoneticPr fontId="13"/>
  </si>
  <si>
    <t>１４－８</t>
  </si>
  <si>
    <t>亡</t>
    <rPh sb="0" eb="1">
      <t>ナ</t>
    </rPh>
    <phoneticPr fontId="13"/>
  </si>
  <si>
    <t>死</t>
    <rPh sb="0" eb="1">
      <t>シ</t>
    </rPh>
    <phoneticPr fontId="13"/>
  </si>
  <si>
    <t>層</t>
    <rPh sb="0" eb="1">
      <t>ソウ</t>
    </rPh>
    <phoneticPr fontId="13"/>
  </si>
  <si>
    <t>１４－７</t>
  </si>
  <si>
    <t>主</t>
    <rPh sb="0" eb="1">
      <t>シュ</t>
    </rPh>
    <phoneticPr fontId="13"/>
  </si>
  <si>
    <t>１４－６</t>
  </si>
  <si>
    <t>率</t>
    <rPh sb="0" eb="1">
      <t>リツ</t>
    </rPh>
    <phoneticPr fontId="13"/>
  </si>
  <si>
    <t>殊</t>
    <rPh sb="0" eb="1">
      <t>シュ</t>
    </rPh>
    <phoneticPr fontId="13"/>
  </si>
  <si>
    <t>特</t>
    <rPh sb="0" eb="1">
      <t>トク</t>
    </rPh>
    <phoneticPr fontId="13"/>
  </si>
  <si>
    <t>合</t>
    <rPh sb="0" eb="1">
      <t>ゴウ</t>
    </rPh>
    <phoneticPr fontId="13"/>
  </si>
  <si>
    <t>１４－５</t>
  </si>
  <si>
    <t>１４－４</t>
  </si>
  <si>
    <t>ー</t>
    <phoneticPr fontId="13"/>
  </si>
  <si>
    <t>タ</t>
    <phoneticPr fontId="13"/>
  </si>
  <si>
    <t>ン</t>
    <phoneticPr fontId="13"/>
  </si>
  <si>
    <t>セ</t>
    <phoneticPr fontId="13"/>
  </si>
  <si>
    <t>急</t>
    <rPh sb="0" eb="1">
      <t>キュウ</t>
    </rPh>
    <phoneticPr fontId="13"/>
  </si>
  <si>
    <t>間</t>
    <rPh sb="0" eb="1">
      <t>アイダ</t>
    </rPh>
    <phoneticPr fontId="13"/>
  </si>
  <si>
    <t>夜</t>
    <rPh sb="0" eb="1">
      <t>ヨル</t>
    </rPh>
    <phoneticPr fontId="13"/>
  </si>
  <si>
    <t>昼</t>
    <rPh sb="0" eb="1">
      <t>ヒル</t>
    </rPh>
    <phoneticPr fontId="13"/>
  </si>
  <si>
    <t>日</t>
    <rPh sb="0" eb="1">
      <t>ヒ</t>
    </rPh>
    <phoneticPr fontId="13"/>
  </si>
  <si>
    <t>休</t>
    <rPh sb="0" eb="1">
      <t>ヤス</t>
    </rPh>
    <phoneticPr fontId="13"/>
  </si>
  <si>
    <t>１４－３</t>
  </si>
  <si>
    <t>療</t>
    <rPh sb="0" eb="1">
      <t>リョウ</t>
    </rPh>
    <phoneticPr fontId="13"/>
  </si>
  <si>
    <t>１４－２</t>
  </si>
  <si>
    <t>事</t>
    <rPh sb="0" eb="1">
      <t>ジ</t>
    </rPh>
    <phoneticPr fontId="13"/>
  </si>
  <si>
    <t>従</t>
    <rPh sb="0" eb="1">
      <t>ジュウ</t>
    </rPh>
    <phoneticPr fontId="13"/>
  </si>
  <si>
    <t>関</t>
    <rPh sb="0" eb="1">
      <t>セキ</t>
    </rPh>
    <phoneticPr fontId="13"/>
  </si>
  <si>
    <t>１４－１</t>
    <phoneticPr fontId="6"/>
  </si>
  <si>
    <t>14 医療・保健</t>
    <rPh sb="3" eb="5">
      <t>イリョウ</t>
    </rPh>
    <rPh sb="6" eb="8">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</si>
</sst>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numFmt numFmtId="177" formatCode="#,##0_ "/>
    <numFmt numFmtId="178" formatCode="0.0_);[Red]\(0.0\)"/>
    <numFmt numFmtId="179" formatCode="0_);[Red]\(0\)"/>
  </numFmts>
  <fonts count="17" x14ac:knownFonts="1">
    <font>
      <sz val="12"/>
      <name val="ＭＳ 明朝"/>
      <family val="1"/>
      <charset val="128"/>
    </font>
    <font>
      <sz val="9"/>
      <name val="ＭＳ Ｐ明朝"/>
      <family val="1"/>
      <charset val="128"/>
    </font>
    <font>
      <sz val="6"/>
      <name val="ＭＳ Ｐ明朝"/>
      <family val="1"/>
      <charset val="128"/>
    </font>
    <font>
      <sz val="11"/>
      <name val="ＭＳ ゴシック"/>
      <family val="3"/>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Ｐ明朝"/>
      <family val="1"/>
      <charset val="128"/>
    </font>
    <font>
      <sz val="11"/>
      <color rgb="FFFF0000"/>
      <name val="ＭＳ 明朝"/>
      <family val="1"/>
      <charset val="128"/>
    </font>
    <font>
      <sz val="11"/>
      <color theme="1"/>
      <name val="ＭＳ 明朝"/>
      <family val="1"/>
      <charset val="128"/>
    </font>
    <font>
      <sz val="10"/>
      <name val="ＭＳ Ｐ明朝"/>
      <family val="1"/>
      <charset val="128"/>
    </font>
    <font>
      <sz val="6"/>
      <name val="ＭＳ Ｐゴシック"/>
      <family val="3"/>
      <charset val="128"/>
    </font>
    <font>
      <u/>
      <sz val="12"/>
      <color indexed="12"/>
      <name val="ＭＳ 明朝"/>
      <family val="1"/>
      <charset val="128"/>
    </font>
    <font>
      <b/>
      <sz val="26"/>
      <name val="ＭＳ Ｐ明朝"/>
      <family val="1"/>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55">
    <border>
      <left/>
      <right/>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right style="hair">
        <color indexed="8"/>
      </right>
      <top/>
      <bottom/>
      <diagonal/>
    </border>
    <border>
      <left style="hair">
        <color indexed="64"/>
      </left>
      <right/>
      <top/>
      <bottom/>
      <diagonal/>
    </border>
    <border>
      <left/>
      <right/>
      <top style="thin">
        <color indexed="8"/>
      </top>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style="hair">
        <color indexed="8"/>
      </left>
      <right/>
      <top/>
      <bottom style="thin">
        <color indexed="8"/>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8"/>
      </right>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8"/>
      </bottom>
      <diagonal/>
    </border>
    <border>
      <left/>
      <right/>
      <top style="hair">
        <color indexed="8"/>
      </top>
      <bottom/>
      <diagonal/>
    </border>
    <border>
      <left/>
      <right/>
      <top style="thin">
        <color indexed="8"/>
      </top>
      <bottom style="hair">
        <color indexed="8"/>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style="hair">
        <color indexed="8"/>
      </right>
      <top/>
      <bottom style="hair">
        <color indexed="8"/>
      </bottom>
      <diagonal/>
    </border>
    <border>
      <left style="hair">
        <color indexed="8"/>
      </left>
      <right style="hair">
        <color indexed="8"/>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64"/>
      </right>
      <top style="hair">
        <color indexed="8"/>
      </top>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8"/>
      </right>
      <top style="thin">
        <color indexed="8"/>
      </top>
      <bottom/>
      <diagonal/>
    </border>
    <border>
      <left style="hair">
        <color indexed="8"/>
      </left>
      <right/>
      <top style="thin">
        <color indexed="64"/>
      </top>
      <bottom style="hair">
        <color indexed="64"/>
      </bottom>
      <diagonal/>
    </border>
    <border>
      <left style="hair">
        <color indexed="8"/>
      </left>
      <right/>
      <top style="hair">
        <color indexed="8"/>
      </top>
      <bottom/>
      <diagonal/>
    </border>
    <border>
      <left style="hair">
        <color indexed="64"/>
      </left>
      <right/>
      <top style="thin">
        <color indexed="64"/>
      </top>
      <bottom/>
      <diagonal/>
    </border>
    <border>
      <left style="hair">
        <color indexed="64"/>
      </left>
      <right/>
      <top/>
      <bottom style="hair">
        <color indexed="64"/>
      </bottom>
      <diagonal/>
    </border>
    <border>
      <left style="hair">
        <color indexed="8"/>
      </left>
      <right style="hair">
        <color indexed="64"/>
      </right>
      <top style="thin">
        <color indexed="8"/>
      </top>
      <bottom/>
      <diagonal/>
    </border>
    <border>
      <left style="hair">
        <color indexed="8"/>
      </left>
      <right style="hair">
        <color indexed="64"/>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style="hair">
        <color indexed="64"/>
      </bottom>
      <diagonal/>
    </border>
  </borders>
  <cellStyleXfs count="5">
    <xf numFmtId="0" fontId="0" fillId="0" borderId="0">
      <alignment horizontal="distributed"/>
    </xf>
    <xf numFmtId="0" fontId="5" fillId="0" borderId="0">
      <alignment horizontal="distributed"/>
    </xf>
    <xf numFmtId="0" fontId="1" fillId="0" borderId="0"/>
    <xf numFmtId="0" fontId="1" fillId="0" borderId="0"/>
    <xf numFmtId="0" fontId="14" fillId="0" borderId="0" applyNumberFormat="0" applyFill="0" applyBorder="0" applyAlignment="0" applyProtection="0">
      <alignment vertical="top"/>
      <protection locked="0"/>
    </xf>
  </cellStyleXfs>
  <cellXfs count="438">
    <xf numFmtId="0" fontId="0" fillId="0" borderId="0" xfId="0">
      <alignment horizontal="distributed"/>
    </xf>
    <xf numFmtId="0" fontId="3" fillId="0" borderId="0" xfId="0" applyNumberFormat="1" applyFont="1" applyAlignment="1"/>
    <xf numFmtId="0" fontId="4" fillId="0" borderId="0" xfId="0" applyNumberFormat="1" applyFont="1" applyAlignment="1"/>
    <xf numFmtId="0" fontId="4" fillId="0" borderId="0" xfId="0" applyFont="1">
      <alignment horizontal="distributed"/>
    </xf>
    <xf numFmtId="0" fontId="4" fillId="0" borderId="0" xfId="0" applyNumberFormat="1" applyFont="1" applyAlignment="1">
      <alignment horizontal="right"/>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0" xfId="0" applyFont="1" applyBorder="1">
      <alignment horizontal="distributed"/>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xf>
    <xf numFmtId="177" fontId="4" fillId="0" borderId="0" xfId="0" applyNumberFormat="1" applyFont="1" applyBorder="1" applyAlignment="1">
      <alignment horizontal="right"/>
    </xf>
    <xf numFmtId="0" fontId="4" fillId="0" borderId="6" xfId="0" quotePrefix="1" applyNumberFormat="1" applyFont="1" applyBorder="1" applyAlignment="1">
      <alignment horizontal="center"/>
    </xf>
    <xf numFmtId="177" fontId="4" fillId="0" borderId="7" xfId="0" applyNumberFormat="1" applyFont="1" applyBorder="1" applyAlignment="1">
      <alignment horizontal="right"/>
    </xf>
    <xf numFmtId="0" fontId="4" fillId="0" borderId="8" xfId="0" applyNumberFormat="1" applyFont="1" applyBorder="1" applyAlignment="1"/>
    <xf numFmtId="0" fontId="4" fillId="0" borderId="8" xfId="0" applyFont="1" applyBorder="1">
      <alignment horizontal="distributed"/>
    </xf>
    <xf numFmtId="0" fontId="4" fillId="0" borderId="8" xfId="0" applyNumberFormat="1" applyFont="1" applyBorder="1" applyAlignment="1">
      <alignment horizontal="centerContinuous"/>
    </xf>
    <xf numFmtId="0" fontId="4" fillId="0" borderId="8" xfId="0" applyNumberFormat="1" applyFont="1" applyBorder="1" applyAlignment="1">
      <alignment horizontal="right"/>
    </xf>
    <xf numFmtId="0" fontId="4" fillId="0" borderId="0" xfId="0" applyNumberFormat="1" applyFont="1" applyBorder="1" applyAlignment="1"/>
    <xf numFmtId="0" fontId="4" fillId="0" borderId="0" xfId="0" applyNumberFormat="1" applyFont="1" applyBorder="1" applyAlignment="1">
      <alignment horizontal="right"/>
    </xf>
    <xf numFmtId="0" fontId="4" fillId="0" borderId="10" xfId="0" quotePrefix="1" applyNumberFormat="1" applyFont="1" applyBorder="1" applyAlignment="1">
      <alignment horizontal="center"/>
    </xf>
    <xf numFmtId="0" fontId="4" fillId="0" borderId="8" xfId="0" applyNumberFormat="1" applyFont="1" applyBorder="1" applyAlignment="1">
      <alignment horizontal="centerContinuous" vertical="center"/>
    </xf>
    <xf numFmtId="0" fontId="4" fillId="0" borderId="11" xfId="0" applyNumberFormat="1" applyFont="1" applyBorder="1" applyAlignment="1">
      <alignment horizontal="centerContinuous" vertical="center"/>
    </xf>
    <xf numFmtId="0" fontId="4" fillId="0" borderId="0" xfId="0" applyNumberFormat="1" applyFont="1" applyBorder="1" applyAlignment="1">
      <alignment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3" fontId="4" fillId="0" borderId="0" xfId="0" applyNumberFormat="1" applyFont="1" applyBorder="1" applyAlignment="1"/>
    <xf numFmtId="0" fontId="4" fillId="0" borderId="0" xfId="0" applyNumberFormat="1" applyFont="1" applyBorder="1" applyAlignment="1">
      <alignment horizontal="center" vertical="center"/>
    </xf>
    <xf numFmtId="0" fontId="4" fillId="0" borderId="1" xfId="0" applyNumberFormat="1" applyFont="1" applyBorder="1" applyAlignment="1">
      <alignment vertical="center"/>
    </xf>
    <xf numFmtId="0" fontId="4" fillId="0" borderId="8" xfId="0" applyNumberFormat="1" applyFont="1" applyBorder="1" applyAlignment="1">
      <alignment vertical="center"/>
    </xf>
    <xf numFmtId="41" fontId="4" fillId="0" borderId="13" xfId="0" applyNumberFormat="1" applyFont="1" applyFill="1" applyBorder="1" applyAlignment="1">
      <alignment horizontal="right"/>
    </xf>
    <xf numFmtId="41" fontId="4" fillId="0" borderId="0" xfId="0" applyNumberFormat="1" applyFont="1" applyBorder="1" applyAlignment="1">
      <alignment horizontal="right"/>
    </xf>
    <xf numFmtId="0" fontId="4" fillId="0" borderId="14" xfId="0" applyNumberFormat="1" applyFont="1" applyBorder="1" applyAlignment="1">
      <alignment horizontal="center" vertical="center"/>
    </xf>
    <xf numFmtId="41" fontId="4" fillId="0" borderId="0" xfId="0" applyNumberFormat="1" applyFont="1" applyFill="1" applyBorder="1" applyAlignment="1">
      <alignment horizontal="right"/>
    </xf>
    <xf numFmtId="41" fontId="4" fillId="0" borderId="15" xfId="0" applyNumberFormat="1" applyFont="1" applyBorder="1" applyAlignment="1">
      <alignment horizontal="right"/>
    </xf>
    <xf numFmtId="177" fontId="4" fillId="0" borderId="0" xfId="0" applyNumberFormat="1" applyFont="1" applyFill="1" applyBorder="1" applyAlignment="1">
      <alignment horizontal="right"/>
    </xf>
    <xf numFmtId="41" fontId="4" fillId="0" borderId="0" xfId="0" applyNumberFormat="1" applyFont="1" applyBorder="1" applyAlignment="1"/>
    <xf numFmtId="3" fontId="4" fillId="0" borderId="0" xfId="0" applyNumberFormat="1" applyFont="1" applyBorder="1" applyAlignment="1">
      <alignment horizontal="right"/>
    </xf>
    <xf numFmtId="3" fontId="4" fillId="0" borderId="15" xfId="0" applyNumberFormat="1" applyFont="1" applyFill="1" applyBorder="1" applyAlignment="1">
      <alignment horizontal="right"/>
    </xf>
    <xf numFmtId="0" fontId="4" fillId="0" borderId="0" xfId="0" applyFont="1" applyAlignment="1">
      <alignment horizontal="right"/>
    </xf>
    <xf numFmtId="0" fontId="3" fillId="0" borderId="17" xfId="0" applyNumberFormat="1" applyFont="1" applyBorder="1" applyAlignment="1">
      <alignment vertical="center"/>
    </xf>
    <xf numFmtId="0" fontId="4" fillId="0" borderId="18" xfId="0" applyNumberFormat="1" applyFont="1" applyBorder="1" applyAlignment="1">
      <alignment vertical="center"/>
    </xf>
    <xf numFmtId="0" fontId="4" fillId="0" borderId="19" xfId="0" applyNumberFormat="1" applyFont="1" applyBorder="1" applyAlignment="1">
      <alignment horizontal="center" vertical="center"/>
    </xf>
    <xf numFmtId="41" fontId="4" fillId="0" borderId="0" xfId="0" applyNumberFormat="1" applyFont="1" applyAlignment="1">
      <alignment horizontal="right"/>
    </xf>
    <xf numFmtId="0" fontId="4" fillId="0" borderId="0" xfId="0" applyNumberFormat="1" applyFont="1" applyBorder="1" applyAlignment="1">
      <alignment horizontal="center"/>
    </xf>
    <xf numFmtId="0" fontId="4" fillId="0" borderId="0" xfId="0" applyNumberFormat="1" applyFont="1" applyFill="1" applyBorder="1" applyAlignment="1"/>
    <xf numFmtId="41" fontId="4" fillId="0" borderId="15" xfId="0" applyNumberFormat="1" applyFont="1" applyBorder="1" applyAlignment="1"/>
    <xf numFmtId="0" fontId="4" fillId="0" borderId="20" xfId="0" applyNumberFormat="1" applyFont="1" applyBorder="1" applyAlignment="1"/>
    <xf numFmtId="0" fontId="4" fillId="0" borderId="21" xfId="0" applyNumberFormat="1" applyFont="1" applyBorder="1" applyAlignment="1">
      <alignment horizontal="distributed"/>
    </xf>
    <xf numFmtId="177" fontId="4" fillId="0" borderId="0" xfId="0" applyNumberFormat="1" applyFont="1" applyAlignment="1"/>
    <xf numFmtId="41" fontId="4" fillId="0" borderId="0" xfId="0" applyNumberFormat="1" applyFont="1" applyAlignment="1"/>
    <xf numFmtId="0" fontId="4" fillId="0" borderId="6" xfId="0" applyNumberFormat="1" applyFont="1" applyBorder="1" applyAlignment="1"/>
    <xf numFmtId="0" fontId="4" fillId="0" borderId="0" xfId="0" applyNumberFormat="1" applyFont="1" applyAlignment="1">
      <alignment horizontal="distributed"/>
    </xf>
    <xf numFmtId="41" fontId="4" fillId="0" borderId="0" xfId="0" applyNumberFormat="1" applyFont="1" applyFill="1" applyAlignment="1">
      <alignment horizontal="right"/>
    </xf>
    <xf numFmtId="0" fontId="4" fillId="0" borderId="0" xfId="0" applyNumberFormat="1" applyFont="1" applyBorder="1" applyAlignment="1">
      <alignment horizontal="left"/>
    </xf>
    <xf numFmtId="177" fontId="4" fillId="0" borderId="0" xfId="0" applyNumberFormat="1" applyFont="1" applyFill="1" applyBorder="1" applyAlignment="1"/>
    <xf numFmtId="0" fontId="4" fillId="0" borderId="1" xfId="0" applyNumberFormat="1" applyFont="1" applyFill="1" applyBorder="1" applyAlignment="1">
      <alignment horizontal="center" vertical="center"/>
    </xf>
    <xf numFmtId="0" fontId="4" fillId="0" borderId="22" xfId="0" applyNumberFormat="1" applyFont="1" applyBorder="1" applyAlignment="1">
      <alignment horizontal="center" vertical="center"/>
    </xf>
    <xf numFmtId="0" fontId="4" fillId="0" borderId="23" xfId="0" applyNumberFormat="1" applyFont="1" applyBorder="1" applyAlignment="1">
      <alignment horizontal="center" vertical="center"/>
    </xf>
    <xf numFmtId="179" fontId="4" fillId="0" borderId="24" xfId="0" applyNumberFormat="1" applyFont="1" applyBorder="1" applyAlignment="1">
      <alignment horizontal="right"/>
    </xf>
    <xf numFmtId="179" fontId="4" fillId="0" borderId="0" xfId="0" applyNumberFormat="1" applyFont="1" applyBorder="1" applyAlignment="1">
      <alignment horizontal="right"/>
    </xf>
    <xf numFmtId="0" fontId="3" fillId="0" borderId="0" xfId="0" applyNumberFormat="1" applyFont="1" applyBorder="1" applyAlignment="1"/>
    <xf numFmtId="0" fontId="7" fillId="0" borderId="0" xfId="0" applyNumberFormat="1" applyFont="1" applyBorder="1" applyAlignment="1">
      <alignment horizontal="center" vertical="center"/>
    </xf>
    <xf numFmtId="41" fontId="4" fillId="0" borderId="0" xfId="0" applyNumberFormat="1" applyFont="1" applyFill="1" applyAlignment="1">
      <alignment vertical="center"/>
    </xf>
    <xf numFmtId="0" fontId="1" fillId="0" borderId="0" xfId="2"/>
    <xf numFmtId="0" fontId="9" fillId="0" borderId="0" xfId="2" applyFont="1" applyAlignment="1">
      <alignment horizontal="center" vertical="center"/>
    </xf>
    <xf numFmtId="0" fontId="9" fillId="0" borderId="0" xfId="2" applyFont="1"/>
    <xf numFmtId="0" fontId="4" fillId="0" borderId="3" xfId="0" applyNumberFormat="1" applyFont="1" applyFill="1" applyBorder="1" applyAlignment="1">
      <alignment horizontal="center" vertical="center"/>
    </xf>
    <xf numFmtId="0" fontId="3" fillId="0" borderId="0" xfId="0" applyNumberFormat="1" applyFont="1" applyFill="1" applyAlignment="1"/>
    <xf numFmtId="0" fontId="4" fillId="0" borderId="0" xfId="0" applyNumberFormat="1" applyFont="1" applyFill="1" applyAlignment="1"/>
    <xf numFmtId="0" fontId="4" fillId="0" borderId="0" xfId="0" applyFont="1" applyFill="1" applyBorder="1">
      <alignment horizontal="distributed"/>
    </xf>
    <xf numFmtId="0" fontId="4" fillId="0" borderId="0" xfId="0" applyFont="1" applyFill="1">
      <alignment horizontal="distributed"/>
    </xf>
    <xf numFmtId="0" fontId="4" fillId="0" borderId="0" xfId="0" applyNumberFormat="1" applyFont="1" applyFill="1" applyAlignment="1">
      <alignment horizontal="right"/>
    </xf>
    <xf numFmtId="0" fontId="4"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0" fontId="4" fillId="0" borderId="0" xfId="0" applyNumberFormat="1" applyFont="1" applyFill="1" applyAlignment="1">
      <alignment horizontal="center"/>
    </xf>
    <xf numFmtId="3" fontId="4" fillId="0" borderId="13" xfId="0" applyNumberFormat="1" applyFont="1" applyFill="1" applyBorder="1" applyAlignment="1">
      <alignment horizontal="right"/>
    </xf>
    <xf numFmtId="3" fontId="4" fillId="0" borderId="0" xfId="0" applyNumberFormat="1" applyFont="1" applyFill="1" applyBorder="1" applyAlignment="1">
      <alignment horizontal="right"/>
    </xf>
    <xf numFmtId="3" fontId="4" fillId="0" borderId="7" xfId="0" applyNumberFormat="1" applyFont="1" applyFill="1" applyBorder="1" applyAlignment="1">
      <alignment horizontal="right"/>
    </xf>
    <xf numFmtId="41" fontId="4" fillId="0" borderId="15" xfId="0" applyNumberFormat="1" applyFont="1" applyFill="1" applyBorder="1" applyAlignment="1">
      <alignment horizontal="right"/>
    </xf>
    <xf numFmtId="0" fontId="4" fillId="0" borderId="12"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0" xfId="0" applyNumberFormat="1" applyFont="1" applyFill="1" applyBorder="1" applyAlignment="1">
      <alignment vertical="center"/>
    </xf>
    <xf numFmtId="41" fontId="4" fillId="0" borderId="0" xfId="0" applyNumberFormat="1" applyFont="1" applyFill="1" applyBorder="1" applyAlignment="1">
      <alignment horizontal="right" vertical="center"/>
    </xf>
    <xf numFmtId="179" fontId="4" fillId="0" borderId="24" xfId="0" applyNumberFormat="1" applyFont="1" applyFill="1" applyBorder="1" applyAlignment="1">
      <alignment horizontal="right"/>
    </xf>
    <xf numFmtId="179" fontId="4" fillId="0" borderId="0" xfId="0" applyNumberFormat="1" applyFont="1" applyFill="1" applyBorder="1" applyAlignment="1">
      <alignment horizontal="right"/>
    </xf>
    <xf numFmtId="41" fontId="4" fillId="0" borderId="0" xfId="0" applyNumberFormat="1" applyFont="1" applyFill="1" applyBorder="1" applyAlignment="1">
      <alignment vertical="center"/>
    </xf>
    <xf numFmtId="41" fontId="4" fillId="0" borderId="15" xfId="0" applyNumberFormat="1" applyFont="1" applyFill="1" applyBorder="1" applyAlignment="1">
      <alignment vertical="center"/>
    </xf>
    <xf numFmtId="177" fontId="4" fillId="0" borderId="0" xfId="0" applyNumberFormat="1" applyFont="1" applyFill="1" applyAlignment="1">
      <alignment vertical="center"/>
    </xf>
    <xf numFmtId="177" fontId="4" fillId="0" borderId="15" xfId="0" applyNumberFormat="1" applyFont="1" applyFill="1" applyBorder="1" applyAlignment="1">
      <alignment vertical="center"/>
    </xf>
    <xf numFmtId="177" fontId="4" fillId="0" borderId="0" xfId="0" applyNumberFormat="1" applyFont="1" applyFill="1" applyAlignment="1"/>
    <xf numFmtId="177" fontId="4" fillId="0" borderId="15" xfId="0" applyNumberFormat="1" applyFont="1" applyFill="1" applyBorder="1" applyAlignment="1"/>
    <xf numFmtId="41" fontId="4" fillId="0" borderId="0" xfId="0" applyNumberFormat="1" applyFont="1" applyFill="1" applyAlignment="1"/>
    <xf numFmtId="0" fontId="4" fillId="0" borderId="0" xfId="0" applyNumberFormat="1" applyFont="1" applyFill="1" applyBorder="1" applyAlignment="1">
      <alignment horizontal="distributed"/>
    </xf>
    <xf numFmtId="41" fontId="4" fillId="0" borderId="0" xfId="0" applyNumberFormat="1" applyFont="1" applyFill="1" applyBorder="1" applyAlignment="1"/>
    <xf numFmtId="0" fontId="4" fillId="0" borderId="21" xfId="0" applyNumberFormat="1" applyFont="1" applyFill="1" applyBorder="1" applyAlignment="1">
      <alignment horizontal="distributed"/>
    </xf>
    <xf numFmtId="3" fontId="4" fillId="0" borderId="15" xfId="0" applyNumberFormat="1" applyFont="1" applyFill="1" applyBorder="1" applyAlignment="1"/>
    <xf numFmtId="0" fontId="4" fillId="0" borderId="6" xfId="0" applyNumberFormat="1" applyFont="1" applyFill="1" applyBorder="1" applyAlignment="1">
      <alignment horizontal="left"/>
    </xf>
    <xf numFmtId="0" fontId="4" fillId="0" borderId="10" xfId="0" applyNumberFormat="1" applyFont="1" applyFill="1" applyBorder="1" applyAlignment="1">
      <alignment horizontal="left"/>
    </xf>
    <xf numFmtId="0" fontId="4" fillId="0" borderId="0" xfId="0" applyNumberFormat="1" applyFont="1" applyFill="1" applyBorder="1" applyAlignment="1">
      <alignment horizontal="left"/>
    </xf>
    <xf numFmtId="41" fontId="4" fillId="0" borderId="0" xfId="0" applyNumberFormat="1" applyFont="1" applyBorder="1" applyAlignment="1">
      <alignment horizontal="right" vertical="center"/>
    </xf>
    <xf numFmtId="177" fontId="4" fillId="0" borderId="13" xfId="0" applyNumberFormat="1" applyFont="1" applyBorder="1" applyAlignment="1">
      <alignment horizontal="right"/>
    </xf>
    <xf numFmtId="41" fontId="4" fillId="0" borderId="24" xfId="0" applyNumberFormat="1" applyFont="1" applyFill="1" applyBorder="1" applyAlignment="1">
      <alignment horizontal="right"/>
    </xf>
    <xf numFmtId="0" fontId="4" fillId="0" borderId="26" xfId="0" quotePrefix="1" applyNumberFormat="1" applyFont="1" applyBorder="1" applyAlignment="1">
      <alignment horizontal="center"/>
    </xf>
    <xf numFmtId="177" fontId="4" fillId="0" borderId="0" xfId="0" applyNumberFormat="1" applyFont="1" applyBorder="1">
      <alignment horizontal="distributed"/>
    </xf>
    <xf numFmtId="0" fontId="10" fillId="0" borderId="0" xfId="0" applyNumberFormat="1" applyFont="1" applyAlignment="1"/>
    <xf numFmtId="176" fontId="4" fillId="0" borderId="0" xfId="0" applyNumberFormat="1" applyFont="1" applyAlignment="1"/>
    <xf numFmtId="0" fontId="4" fillId="0" borderId="0" xfId="0" applyFont="1" applyAlignment="1">
      <alignment vertical="center"/>
    </xf>
    <xf numFmtId="0" fontId="4" fillId="0" borderId="0" xfId="0" applyFont="1" applyBorder="1" applyAlignment="1">
      <alignment vertical="center"/>
    </xf>
    <xf numFmtId="0" fontId="4" fillId="0" borderId="0" xfId="0" applyNumberFormat="1" applyFont="1" applyAlignment="1">
      <alignment vertical="center"/>
    </xf>
    <xf numFmtId="0" fontId="4" fillId="0" borderId="25" xfId="0" applyNumberFormat="1" applyFont="1" applyBorder="1" applyAlignment="1">
      <alignment horizontal="center" vertical="center"/>
    </xf>
    <xf numFmtId="0" fontId="4" fillId="0" borderId="5" xfId="0" applyNumberFormat="1" applyFont="1" applyBorder="1" applyAlignment="1">
      <alignment horizontal="left"/>
    </xf>
    <xf numFmtId="0" fontId="4" fillId="0" borderId="0" xfId="0" applyNumberFormat="1" applyFont="1" applyBorder="1" applyAlignment="1">
      <alignment horizontal="distributed"/>
    </xf>
    <xf numFmtId="0" fontId="4" fillId="0" borderId="27" xfId="0" applyNumberFormat="1" applyFont="1" applyBorder="1" applyAlignment="1">
      <alignment horizontal="center" vertical="center"/>
    </xf>
    <xf numFmtId="41" fontId="3" fillId="0" borderId="0" xfId="0" applyNumberFormat="1" applyFont="1" applyAlignment="1"/>
    <xf numFmtId="41" fontId="4" fillId="0" borderId="25" xfId="0" applyNumberFormat="1" applyFont="1" applyBorder="1" applyAlignment="1">
      <alignment horizontal="center" vertical="center"/>
    </xf>
    <xf numFmtId="41" fontId="4" fillId="0" borderId="5" xfId="0" applyNumberFormat="1" applyFont="1" applyBorder="1" applyAlignment="1"/>
    <xf numFmtId="41" fontId="4" fillId="0" borderId="6" xfId="0" applyNumberFormat="1" applyFont="1" applyBorder="1" applyAlignment="1"/>
    <xf numFmtId="41" fontId="4" fillId="0" borderId="20" xfId="0" applyNumberFormat="1" applyFont="1" applyBorder="1" applyAlignment="1"/>
    <xf numFmtId="41" fontId="4" fillId="0" borderId="12" xfId="0" applyNumberFormat="1" applyFont="1" applyBorder="1" applyAlignment="1">
      <alignment horizontal="center" vertical="center"/>
    </xf>
    <xf numFmtId="41" fontId="4" fillId="0" borderId="5" xfId="0" applyNumberFormat="1" applyFont="1" applyBorder="1" applyAlignment="1">
      <alignment horizontal="center" vertical="center"/>
    </xf>
    <xf numFmtId="41" fontId="7" fillId="0" borderId="0" xfId="0" applyNumberFormat="1" applyFont="1" applyFill="1" applyAlignment="1"/>
    <xf numFmtId="41" fontId="7" fillId="0" borderId="0" xfId="0" applyNumberFormat="1" applyFont="1" applyAlignment="1"/>
    <xf numFmtId="41" fontId="4" fillId="0" borderId="0" xfId="0" applyNumberFormat="1" applyFont="1" applyBorder="1" applyAlignment="1">
      <alignment horizontal="left"/>
    </xf>
    <xf numFmtId="41" fontId="4" fillId="0" borderId="21" xfId="0" applyNumberFormat="1" applyFont="1" applyBorder="1" applyAlignment="1">
      <alignment horizontal="left"/>
    </xf>
    <xf numFmtId="0" fontId="4" fillId="0" borderId="15" xfId="0" applyNumberFormat="1" applyFont="1" applyBorder="1" applyAlignment="1"/>
    <xf numFmtId="0" fontId="0" fillId="0" borderId="15" xfId="0" applyBorder="1" applyAlignment="1">
      <alignment horizontal="distributed"/>
    </xf>
    <xf numFmtId="0" fontId="4" fillId="0" borderId="0" xfId="0" applyNumberFormat="1" applyFont="1" applyAlignment="1">
      <alignment vertical="top" wrapText="1"/>
    </xf>
    <xf numFmtId="0" fontId="4" fillId="0" borderId="21" xfId="0" applyNumberFormat="1" applyFont="1" applyFill="1" applyBorder="1" applyAlignment="1">
      <alignment horizontal="right"/>
    </xf>
    <xf numFmtId="0" fontId="4" fillId="0" borderId="0" xfId="0" applyFont="1" applyFill="1" applyBorder="1" applyAlignment="1">
      <alignment horizontal="right"/>
    </xf>
    <xf numFmtId="0" fontId="4" fillId="0" borderId="0" xfId="0" applyFont="1" applyFill="1" applyBorder="1" applyAlignment="1"/>
    <xf numFmtId="41" fontId="4" fillId="2" borderId="0" xfId="0" applyNumberFormat="1" applyFont="1" applyFill="1" applyAlignment="1">
      <alignment horizontal="right"/>
    </xf>
    <xf numFmtId="41" fontId="4" fillId="2" borderId="0"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0" xfId="0" applyNumberFormat="1" applyFont="1" applyFill="1" applyBorder="1" applyAlignment="1"/>
    <xf numFmtId="41" fontId="4" fillId="2" borderId="0" xfId="0" applyNumberFormat="1" applyFont="1" applyFill="1" applyAlignment="1">
      <alignment vertical="center"/>
    </xf>
    <xf numFmtId="177" fontId="4" fillId="0" borderId="13" xfId="0" applyNumberFormat="1" applyFont="1" applyFill="1" applyBorder="1" applyAlignment="1">
      <alignment horizontal="right"/>
    </xf>
    <xf numFmtId="41" fontId="4" fillId="0" borderId="13" xfId="0" applyNumberFormat="1" applyFont="1" applyFill="1" applyBorder="1" applyAlignment="1">
      <alignment horizontal="right" vertical="center"/>
    </xf>
    <xf numFmtId="3" fontId="4" fillId="0" borderId="0" xfId="0" applyNumberFormat="1" applyFont="1" applyFill="1" applyBorder="1" applyAlignment="1"/>
    <xf numFmtId="0" fontId="4" fillId="0" borderId="1" xfId="0" applyFont="1" applyBorder="1" applyAlignment="1"/>
    <xf numFmtId="0" fontId="4" fillId="0" borderId="28" xfId="0" applyFont="1" applyBorder="1" applyAlignment="1">
      <alignment horizont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3" xfId="0" applyFont="1" applyBorder="1" applyAlignment="1">
      <alignment vertical="center"/>
    </xf>
    <xf numFmtId="0" fontId="4" fillId="0" borderId="30" xfId="0" applyFont="1" applyBorder="1" applyAlignment="1">
      <alignment vertical="center"/>
    </xf>
    <xf numFmtId="0" fontId="4" fillId="0" borderId="8" xfId="0" applyFont="1" applyBorder="1" applyAlignment="1">
      <alignment horizontal="centerContinuous" vertical="center"/>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pplyAlignment="1"/>
    <xf numFmtId="0" fontId="4" fillId="0" borderId="21" xfId="0" applyFont="1" applyFill="1" applyBorder="1" applyAlignment="1">
      <alignment horizontal="right"/>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4" xfId="0" applyFont="1" applyBorder="1" applyAlignment="1">
      <alignment horizontal="distributed"/>
    </xf>
    <xf numFmtId="0" fontId="4" fillId="0" borderId="26" xfId="0" applyFont="1" applyBorder="1" applyAlignment="1">
      <alignment horizontal="distributed"/>
    </xf>
    <xf numFmtId="0" fontId="4" fillId="0" borderId="35" xfId="0" applyFont="1" applyBorder="1" applyAlignment="1">
      <alignment horizontal="distributed"/>
    </xf>
    <xf numFmtId="0" fontId="3" fillId="0" borderId="0" xfId="0" applyFont="1" applyFill="1" applyAlignment="1"/>
    <xf numFmtId="0" fontId="4" fillId="0" borderId="14" xfId="0" applyFont="1" applyFill="1" applyBorder="1" applyAlignment="1">
      <alignment horizontal="center" vertical="center"/>
    </xf>
    <xf numFmtId="0" fontId="4" fillId="0" borderId="0" xfId="0" applyFont="1" applyFill="1" applyAlignment="1">
      <alignment horizontal="right"/>
    </xf>
    <xf numFmtId="0" fontId="4" fillId="0" borderId="11" xfId="0" applyFont="1" applyBorder="1" applyAlignment="1">
      <alignment horizontal="centerContinuous" vertical="center"/>
    </xf>
    <xf numFmtId="41" fontId="4" fillId="0" borderId="21" xfId="0" applyNumberFormat="1" applyFont="1" applyFill="1" applyBorder="1" applyAlignment="1">
      <alignment horizontal="right"/>
    </xf>
    <xf numFmtId="0" fontId="11" fillId="0" borderId="0" xfId="0" applyNumberFormat="1" applyFont="1" applyFill="1" applyBorder="1" applyAlignment="1">
      <alignment horizontal="right"/>
    </xf>
    <xf numFmtId="41" fontId="4" fillId="0" borderId="24" xfId="0" applyNumberFormat="1" applyFont="1" applyBorder="1" applyAlignment="1">
      <alignment horizontal="left" vertical="center"/>
    </xf>
    <xf numFmtId="41" fontId="4" fillId="0" borderId="10" xfId="0" applyNumberFormat="1" applyFont="1" applyBorder="1" applyAlignment="1"/>
    <xf numFmtId="0" fontId="4" fillId="0" borderId="26" xfId="0" applyFont="1" applyBorder="1" applyAlignment="1"/>
    <xf numFmtId="0" fontId="4" fillId="0" borderId="11"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NumberFormat="1" applyFont="1" applyFill="1" applyBorder="1" applyAlignment="1">
      <alignment horizontal="distributed" vertical="center"/>
    </xf>
    <xf numFmtId="0" fontId="4" fillId="0" borderId="34" xfId="0" applyNumberFormat="1" applyFont="1" applyFill="1" applyBorder="1" applyAlignment="1">
      <alignment horizontal="distributed" vertical="center"/>
    </xf>
    <xf numFmtId="0" fontId="4" fillId="0" borderId="0" xfId="0" applyNumberFormat="1" applyFont="1" applyFill="1" applyAlignment="1">
      <alignment horizontal="distributed" vertical="center"/>
    </xf>
    <xf numFmtId="0" fontId="4" fillId="0" borderId="6" xfId="0" applyNumberFormat="1" applyFont="1" applyFill="1" applyBorder="1" applyAlignment="1">
      <alignment vertical="center"/>
    </xf>
    <xf numFmtId="0" fontId="4" fillId="0" borderId="0" xfId="0" applyNumberFormat="1" applyFont="1" applyFill="1" applyAlignment="1">
      <alignment vertical="center" shrinkToFit="1"/>
    </xf>
    <xf numFmtId="0" fontId="4" fillId="0" borderId="15" xfId="0" applyFont="1" applyFill="1" applyBorder="1" applyAlignment="1">
      <alignment vertical="center"/>
    </xf>
    <xf numFmtId="0" fontId="4" fillId="0" borderId="21" xfId="0" applyNumberFormat="1" applyFont="1" applyFill="1" applyBorder="1" applyAlignment="1">
      <alignment horizontal="distributed" vertical="center"/>
    </xf>
    <xf numFmtId="0" fontId="4" fillId="0" borderId="20" xfId="0" applyNumberFormat="1" applyFont="1" applyFill="1" applyBorder="1" applyAlignment="1">
      <alignment vertical="center"/>
    </xf>
    <xf numFmtId="0"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NumberFormat="1" applyFont="1" applyFill="1" applyAlignment="1">
      <alignment vertical="center"/>
    </xf>
    <xf numFmtId="0" fontId="4" fillId="0" borderId="15" xfId="0" applyNumberFormat="1" applyFont="1" applyFill="1" applyBorder="1" applyAlignment="1">
      <alignment horizontal="distributed" vertical="center" wrapText="1"/>
    </xf>
    <xf numFmtId="0" fontId="4" fillId="0" borderId="10" xfId="0" applyNumberFormat="1" applyFont="1" applyFill="1" applyBorder="1" applyAlignment="1">
      <alignment vertical="center"/>
    </xf>
    <xf numFmtId="0" fontId="0" fillId="0" borderId="0" xfId="0" applyFill="1">
      <alignment horizontal="distributed"/>
    </xf>
    <xf numFmtId="0" fontId="4" fillId="0" borderId="15" xfId="0" applyNumberFormat="1" applyFont="1" applyFill="1" applyBorder="1" applyAlignment="1">
      <alignment vertical="center"/>
    </xf>
    <xf numFmtId="0" fontId="4" fillId="0" borderId="5" xfId="0" applyFont="1" applyFill="1" applyBorder="1" applyAlignment="1">
      <alignment horizontal="left" wrapText="1"/>
    </xf>
    <xf numFmtId="0" fontId="4" fillId="0" borderId="6" xfId="0" applyFont="1" applyFill="1" applyBorder="1" applyAlignment="1">
      <alignment horizontal="left"/>
    </xf>
    <xf numFmtId="0" fontId="4" fillId="0" borderId="6" xfId="0" applyFont="1" applyFill="1" applyBorder="1" applyAlignment="1">
      <alignment horizontal="right"/>
    </xf>
    <xf numFmtId="0" fontId="4" fillId="0" borderId="6" xfId="0" applyFont="1" applyFill="1" applyBorder="1" applyAlignment="1">
      <alignment horizontal="left" wrapText="1"/>
    </xf>
    <xf numFmtId="0" fontId="4" fillId="0" borderId="6" xfId="0" applyFont="1" applyFill="1" applyBorder="1" applyAlignment="1">
      <alignment horizontal="right" shrinkToFit="1"/>
    </xf>
    <xf numFmtId="0" fontId="4" fillId="0" borderId="10" xfId="0" applyFont="1" applyFill="1" applyBorder="1" applyAlignment="1">
      <alignment horizontal="right"/>
    </xf>
    <xf numFmtId="0" fontId="4" fillId="0" borderId="0" xfId="0" applyNumberFormat="1" applyFont="1" applyFill="1" applyBorder="1" applyAlignment="1">
      <alignment horizontal="center"/>
    </xf>
    <xf numFmtId="38" fontId="4" fillId="0" borderId="13" xfId="0" applyNumberFormat="1" applyFont="1" applyFill="1" applyBorder="1" applyAlignment="1">
      <alignment vertical="center"/>
    </xf>
    <xf numFmtId="178" fontId="4" fillId="0" borderId="0" xfId="0" applyNumberFormat="1" applyFont="1" applyFill="1" applyBorder="1" applyAlignment="1">
      <alignment vertical="center"/>
    </xf>
    <xf numFmtId="38" fontId="4" fillId="0" borderId="0" xfId="0" applyNumberFormat="1" applyFont="1" applyFill="1" applyBorder="1" applyAlignment="1">
      <alignment vertical="center"/>
    </xf>
    <xf numFmtId="49" fontId="3" fillId="0" borderId="0" xfId="2" applyNumberFormat="1" applyFont="1" applyFill="1"/>
    <xf numFmtId="0" fontId="1" fillId="0" borderId="0" xfId="2" applyFill="1"/>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9" fillId="0" borderId="0" xfId="2" applyFont="1" applyFill="1" applyAlignment="1">
      <alignment horizontal="center" vertical="center"/>
    </xf>
    <xf numFmtId="0" fontId="9" fillId="0" borderId="0" xfId="2" applyFont="1" applyFill="1"/>
    <xf numFmtId="0" fontId="9" fillId="0" borderId="0" xfId="2" applyFont="1" applyFill="1" applyBorder="1"/>
    <xf numFmtId="0" fontId="4" fillId="0" borderId="8"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0" borderId="3"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1" xfId="0" applyNumberFormat="1" applyFont="1" applyFill="1" applyBorder="1" applyAlignment="1">
      <alignment vertical="center"/>
    </xf>
    <xf numFmtId="3" fontId="4" fillId="0" borderId="0" xfId="0" applyNumberFormat="1" applyFont="1" applyFill="1" applyAlignment="1"/>
    <xf numFmtId="3" fontId="4" fillId="0" borderId="0"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0" xfId="0" applyNumberFormat="1" applyFont="1" applyFill="1" applyAlignment="1">
      <alignment horizontal="center"/>
    </xf>
    <xf numFmtId="3" fontId="4" fillId="0" borderId="0"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xf>
    <xf numFmtId="41" fontId="4" fillId="0" borderId="0" xfId="0" applyNumberFormat="1" applyFont="1" applyFill="1" applyBorder="1" applyAlignment="1">
      <alignment horizontal="right" shrinkToFit="1"/>
    </xf>
    <xf numFmtId="0" fontId="4" fillId="0" borderId="1" xfId="0" applyNumberFormat="1" applyFont="1" applyFill="1" applyBorder="1" applyAlignment="1">
      <alignment horizontal="left"/>
    </xf>
    <xf numFmtId="0" fontId="4" fillId="0" borderId="1" xfId="0" applyNumberFormat="1" applyFont="1" applyFill="1" applyBorder="1" applyAlignment="1"/>
    <xf numFmtId="0" fontId="4" fillId="0" borderId="3" xfId="0" applyNumberFormat="1" applyFont="1" applyFill="1" applyBorder="1" applyAlignment="1">
      <alignment horizontal="right"/>
    </xf>
    <xf numFmtId="0" fontId="4" fillId="0" borderId="3" xfId="0" applyNumberFormat="1" applyFont="1" applyFill="1" applyBorder="1" applyAlignment="1">
      <alignment horizontal="center"/>
    </xf>
    <xf numFmtId="0" fontId="4" fillId="0" borderId="0" xfId="0" applyFont="1" applyFill="1" applyAlignment="1">
      <alignment horizontal="left" vertical="center"/>
    </xf>
    <xf numFmtId="38" fontId="4" fillId="0" borderId="0" xfId="0" applyNumberFormat="1" applyFont="1" applyFill="1" applyBorder="1" applyAlignment="1"/>
    <xf numFmtId="0" fontId="4" fillId="0" borderId="14" xfId="0" applyNumberFormat="1" applyFont="1" applyFill="1" applyBorder="1" applyAlignment="1">
      <alignment horizontal="center" vertical="center"/>
    </xf>
    <xf numFmtId="38" fontId="4" fillId="0" borderId="13" xfId="0" applyNumberFormat="1" applyFont="1" applyFill="1" applyBorder="1" applyAlignment="1"/>
    <xf numFmtId="0" fontId="11" fillId="0" borderId="0" xfId="0" applyNumberFormat="1" applyFont="1" applyBorder="1" applyAlignment="1"/>
    <xf numFmtId="0" fontId="8" fillId="0" borderId="0" xfId="0" applyNumberFormat="1" applyFont="1" applyFill="1" applyBorder="1" applyAlignment="1">
      <alignment horizontal="distributed" shrinkToFit="1"/>
    </xf>
    <xf numFmtId="0" fontId="4" fillId="0" borderId="11" xfId="0" applyFont="1" applyFill="1" applyBorder="1" applyAlignment="1">
      <alignment horizontal="center" vertical="center"/>
    </xf>
    <xf numFmtId="0" fontId="4" fillId="0" borderId="3" xfId="0" applyFont="1" applyBorder="1" applyAlignment="1">
      <alignment horizontal="center" vertical="top"/>
    </xf>
    <xf numFmtId="0" fontId="4" fillId="0" borderId="26" xfId="0" applyNumberFormat="1" applyFont="1" applyFill="1" applyBorder="1" applyAlignment="1">
      <alignment horizontal="distributed" vertical="center"/>
    </xf>
    <xf numFmtId="0" fontId="4" fillId="0" borderId="0" xfId="0" quotePrefix="1" applyNumberFormat="1" applyFont="1" applyBorder="1" applyAlignment="1">
      <alignment horizontal="center"/>
    </xf>
    <xf numFmtId="0" fontId="4" fillId="0" borderId="25" xfId="0" applyNumberFormat="1" applyFont="1" applyBorder="1" applyAlignment="1">
      <alignment horizontal="centerContinuous" vertical="center"/>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0" xfId="0" applyNumberFormat="1" applyFont="1" applyBorder="1" applyAlignment="1">
      <alignment horizontal="centerContinuous"/>
    </xf>
    <xf numFmtId="0" fontId="10" fillId="0" borderId="0" xfId="0" applyNumberFormat="1" applyFont="1" applyAlignment="1">
      <alignment horizontal="right"/>
    </xf>
    <xf numFmtId="0" fontId="4" fillId="0" borderId="0" xfId="0" applyNumberFormat="1" applyFont="1" applyAlignment="1">
      <alignment horizontal="centerContinuous"/>
    </xf>
    <xf numFmtId="38" fontId="4" fillId="0" borderId="13" xfId="0" applyNumberFormat="1" applyFont="1" applyBorder="1" applyAlignment="1">
      <alignment vertical="center"/>
    </xf>
    <xf numFmtId="178" fontId="4" fillId="0" borderId="0" xfId="0" applyNumberFormat="1" applyFont="1" applyBorder="1" applyAlignment="1">
      <alignment vertical="center"/>
    </xf>
    <xf numFmtId="38" fontId="4" fillId="0" borderId="0" xfId="0" applyNumberFormat="1" applyFont="1" applyBorder="1" applyAlignment="1">
      <alignment vertical="center"/>
    </xf>
    <xf numFmtId="0" fontId="4" fillId="0" borderId="0" xfId="2" applyFont="1" applyBorder="1" applyAlignment="1">
      <alignment horizontal="right"/>
    </xf>
    <xf numFmtId="49" fontId="4" fillId="0" borderId="0" xfId="2" applyNumberFormat="1" applyFont="1" applyBorder="1" applyAlignment="1">
      <alignment horizontal="right"/>
    </xf>
    <xf numFmtId="49" fontId="4" fillId="0" borderId="13" xfId="2" applyNumberFormat="1" applyFont="1" applyBorder="1" applyAlignment="1">
      <alignment horizontal="right"/>
    </xf>
    <xf numFmtId="41" fontId="4" fillId="2" borderId="0" xfId="0" applyNumberFormat="1" applyFont="1" applyFill="1" applyAlignment="1"/>
    <xf numFmtId="41" fontId="4" fillId="2" borderId="15" xfId="0" applyNumberFormat="1" applyFont="1" applyFill="1" applyBorder="1" applyAlignment="1">
      <alignment horizontal="right"/>
    </xf>
    <xf numFmtId="3" fontId="4" fillId="2" borderId="13" xfId="0" applyNumberFormat="1" applyFont="1" applyFill="1" applyBorder="1" applyAlignment="1"/>
    <xf numFmtId="3" fontId="4" fillId="2" borderId="0" xfId="0" applyNumberFormat="1" applyFont="1" applyFill="1" applyBorder="1" applyAlignment="1"/>
    <xf numFmtId="3" fontId="4" fillId="2" borderId="0" xfId="0" applyNumberFormat="1" applyFont="1" applyFill="1" applyBorder="1" applyAlignment="1">
      <alignment horizontal="right"/>
    </xf>
    <xf numFmtId="177" fontId="4" fillId="2" borderId="7" xfId="0" applyNumberFormat="1" applyFont="1" applyFill="1" applyBorder="1" applyAlignment="1">
      <alignment horizontal="right" vertical="center"/>
    </xf>
    <xf numFmtId="41" fontId="4" fillId="2" borderId="0" xfId="0" applyNumberFormat="1" applyFont="1" applyFill="1" applyBorder="1" applyAlignment="1">
      <alignment horizontal="right" vertical="center"/>
    </xf>
    <xf numFmtId="177" fontId="4" fillId="2" borderId="13" xfId="0" applyNumberFormat="1" applyFont="1" applyFill="1" applyBorder="1" applyAlignment="1">
      <alignment horizontal="right" vertical="center"/>
    </xf>
    <xf numFmtId="0" fontId="4" fillId="0" borderId="1" xfId="0" applyNumberFormat="1" applyFont="1" applyBorder="1" applyAlignment="1">
      <alignment horizontal="centerContinuous" vertical="center"/>
    </xf>
    <xf numFmtId="0" fontId="4" fillId="0" borderId="2" xfId="0" applyNumberFormat="1" applyFont="1" applyBorder="1" applyAlignment="1">
      <alignment horizontal="centerContinuous" vertical="center"/>
    </xf>
    <xf numFmtId="0" fontId="4" fillId="0" borderId="0" xfId="2" applyFont="1" applyFill="1" applyAlignment="1"/>
    <xf numFmtId="0" fontId="4" fillId="0" borderId="0" xfId="2" applyFont="1" applyFill="1" applyAlignment="1">
      <alignment horizontal="right"/>
    </xf>
    <xf numFmtId="0" fontId="4" fillId="0" borderId="36" xfId="0" applyFont="1" applyFill="1" applyBorder="1" applyAlignment="1">
      <alignment horizontal="center" vertical="center"/>
    </xf>
    <xf numFmtId="0" fontId="4" fillId="0" borderId="37" xfId="0" applyNumberFormat="1" applyFont="1" applyFill="1" applyBorder="1" applyAlignment="1"/>
    <xf numFmtId="179" fontId="4" fillId="0" borderId="38" xfId="0" applyNumberFormat="1" applyFont="1" applyFill="1" applyBorder="1" applyAlignment="1">
      <alignment horizontal="right"/>
    </xf>
    <xf numFmtId="0" fontId="4" fillId="0" borderId="36"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39" xfId="0" applyNumberFormat="1" applyFont="1" applyFill="1" applyBorder="1" applyAlignment="1"/>
    <xf numFmtId="0" fontId="4" fillId="0" borderId="40" xfId="0" applyNumberFormat="1" applyFont="1" applyFill="1" applyBorder="1" applyAlignment="1">
      <alignment horizontal="center" vertical="center"/>
    </xf>
    <xf numFmtId="0" fontId="4" fillId="0" borderId="41" xfId="0" applyNumberFormat="1" applyFont="1" applyFill="1" applyBorder="1" applyAlignment="1"/>
    <xf numFmtId="179" fontId="4" fillId="0" borderId="42" xfId="0" applyNumberFormat="1" applyFont="1" applyFill="1" applyBorder="1" applyAlignment="1">
      <alignment horizontal="right"/>
    </xf>
    <xf numFmtId="0" fontId="4" fillId="0" borderId="35" xfId="0" applyNumberFormat="1" applyFont="1" applyFill="1" applyBorder="1" applyAlignment="1">
      <alignment horizontal="center" vertical="center"/>
    </xf>
    <xf numFmtId="0" fontId="4" fillId="0" borderId="43" xfId="0" applyNumberFormat="1" applyFont="1" applyFill="1" applyBorder="1" applyAlignment="1"/>
    <xf numFmtId="179" fontId="4" fillId="0" borderId="15" xfId="0" applyNumberFormat="1" applyFont="1" applyFill="1" applyBorder="1" applyAlignment="1">
      <alignment horizontal="right"/>
    </xf>
    <xf numFmtId="179" fontId="4" fillId="0" borderId="0" xfId="0" applyNumberFormat="1" applyFont="1" applyFill="1">
      <alignment horizontal="distributed"/>
    </xf>
    <xf numFmtId="179" fontId="4" fillId="0" borderId="7" xfId="0" applyNumberFormat="1" applyFont="1" applyFill="1" applyBorder="1" applyAlignment="1">
      <alignment horizontal="right"/>
    </xf>
    <xf numFmtId="179" fontId="4" fillId="0" borderId="44" xfId="0" applyNumberFormat="1" applyFont="1" applyFill="1" applyBorder="1" applyAlignment="1">
      <alignment horizontal="right"/>
    </xf>
    <xf numFmtId="0" fontId="4" fillId="0" borderId="35" xfId="0" quotePrefix="1" applyNumberFormat="1" applyFont="1" applyBorder="1" applyAlignment="1">
      <alignment horizontal="center"/>
    </xf>
    <xf numFmtId="0" fontId="3" fillId="2" borderId="0" xfId="0" applyNumberFormat="1" applyFont="1" applyFill="1" applyAlignment="1"/>
    <xf numFmtId="0" fontId="4" fillId="2" borderId="0" xfId="0" applyNumberFormat="1" applyFont="1" applyFill="1" applyAlignment="1"/>
    <xf numFmtId="0" fontId="4" fillId="2" borderId="32" xfId="0" applyNumberFormat="1" applyFont="1" applyFill="1" applyBorder="1" applyAlignment="1">
      <alignment horizontal="center" vertical="center"/>
    </xf>
    <xf numFmtId="0" fontId="4" fillId="2" borderId="33" xfId="0" applyNumberFormat="1" applyFont="1" applyFill="1" applyBorder="1" applyAlignment="1">
      <alignment horizontal="center" vertical="center"/>
    </xf>
    <xf numFmtId="41" fontId="4" fillId="2" borderId="13" xfId="0" applyNumberFormat="1" applyFont="1" applyFill="1" applyBorder="1" applyAlignment="1">
      <alignment horizontal="right"/>
    </xf>
    <xf numFmtId="0" fontId="4" fillId="2" borderId="0" xfId="0" applyNumberFormat="1" applyFont="1" applyFill="1" applyBorder="1" applyAlignment="1"/>
    <xf numFmtId="0" fontId="4" fillId="2" borderId="0" xfId="0" applyNumberFormat="1" applyFont="1" applyFill="1" applyBorder="1" applyAlignment="1">
      <alignment horizontal="right"/>
    </xf>
    <xf numFmtId="41" fontId="0" fillId="0" borderId="0" xfId="0" applyNumberFormat="1" applyFont="1" applyAlignment="1">
      <alignment shrinkToFit="1"/>
    </xf>
    <xf numFmtId="177" fontId="4" fillId="2" borderId="0" xfId="0" applyNumberFormat="1" applyFont="1" applyFill="1" applyBorder="1" applyAlignment="1">
      <alignment horizontal="right" shrinkToFit="1"/>
    </xf>
    <xf numFmtId="177" fontId="4" fillId="2" borderId="0" xfId="0" applyNumberFormat="1" applyFont="1" applyFill="1" applyBorder="1" applyAlignment="1">
      <alignment horizontal="right"/>
    </xf>
    <xf numFmtId="0" fontId="4" fillId="2" borderId="32" xfId="0" applyFont="1" applyFill="1" applyBorder="1" applyAlignment="1">
      <alignment horizontal="center" vertical="center"/>
    </xf>
    <xf numFmtId="0" fontId="4" fillId="0" borderId="10" xfId="0" applyNumberFormat="1" applyFont="1" applyBorder="1" applyAlignment="1">
      <alignment horizontal="center"/>
    </xf>
    <xf numFmtId="41" fontId="4" fillId="2" borderId="9" xfId="0" applyNumberFormat="1" applyFont="1" applyFill="1" applyBorder="1" applyAlignment="1">
      <alignment horizontal="right"/>
    </xf>
    <xf numFmtId="177" fontId="4" fillId="2" borderId="0" xfId="0" applyNumberFormat="1" applyFont="1" applyFill="1" applyAlignment="1"/>
    <xf numFmtId="177" fontId="4" fillId="2" borderId="15" xfId="0" applyNumberFormat="1" applyFont="1" applyFill="1" applyBorder="1" applyAlignment="1"/>
    <xf numFmtId="3" fontId="4" fillId="2" borderId="16" xfId="1" applyNumberFormat="1" applyFont="1" applyFill="1" applyBorder="1" applyAlignment="1">
      <alignment horizontal="right"/>
    </xf>
    <xf numFmtId="3" fontId="4" fillId="2" borderId="21" xfId="1" applyNumberFormat="1" applyFont="1" applyFill="1" applyBorder="1" applyAlignment="1">
      <alignment horizontal="right"/>
    </xf>
    <xf numFmtId="3" fontId="4" fillId="2" borderId="16" xfId="0" applyNumberFormat="1" applyFont="1" applyFill="1" applyBorder="1" applyAlignment="1">
      <alignment horizontal="right"/>
    </xf>
    <xf numFmtId="3" fontId="4" fillId="2" borderId="21" xfId="0" applyNumberFormat="1" applyFont="1" applyFill="1" applyBorder="1" applyAlignment="1">
      <alignment horizontal="right"/>
    </xf>
    <xf numFmtId="177" fontId="4" fillId="2" borderId="16" xfId="0" applyNumberFormat="1" applyFont="1" applyFill="1" applyBorder="1" applyAlignment="1">
      <alignment horizontal="right"/>
    </xf>
    <xf numFmtId="177" fontId="4" fillId="2" borderId="21" xfId="0" applyNumberFormat="1" applyFont="1" applyFill="1" applyBorder="1" applyAlignment="1">
      <alignment horizontal="right"/>
    </xf>
    <xf numFmtId="38" fontId="4" fillId="2" borderId="16" xfId="0" applyNumberFormat="1" applyFont="1" applyFill="1" applyBorder="1" applyAlignment="1">
      <alignment vertical="center"/>
    </xf>
    <xf numFmtId="178" fontId="4" fillId="2" borderId="21" xfId="0" applyNumberFormat="1" applyFont="1" applyFill="1" applyBorder="1" applyAlignment="1">
      <alignment vertical="center"/>
    </xf>
    <xf numFmtId="38" fontId="4" fillId="2" borderId="21" xfId="0" applyNumberFormat="1" applyFont="1" applyFill="1" applyBorder="1" applyAlignment="1">
      <alignment vertical="center"/>
    </xf>
    <xf numFmtId="49" fontId="4" fillId="2" borderId="9" xfId="2" applyNumberFormat="1" applyFont="1" applyFill="1" applyBorder="1" applyAlignment="1">
      <alignment horizontal="right"/>
    </xf>
    <xf numFmtId="41" fontId="4" fillId="2" borderId="9" xfId="0" applyNumberFormat="1" applyFont="1" applyFill="1" applyBorder="1" applyAlignment="1">
      <alignment horizontal="right" vertical="center"/>
    </xf>
    <xf numFmtId="41" fontId="4" fillId="2" borderId="15" xfId="0" applyNumberFormat="1" applyFont="1" applyFill="1" applyBorder="1" applyAlignment="1">
      <alignment horizontal="right" vertical="center"/>
    </xf>
    <xf numFmtId="41" fontId="4" fillId="2" borderId="16" xfId="0" applyNumberFormat="1" applyFont="1" applyFill="1" applyBorder="1" applyAlignment="1">
      <alignment horizontal="right"/>
    </xf>
    <xf numFmtId="41" fontId="4" fillId="2" borderId="21" xfId="0" applyNumberFormat="1" applyFont="1" applyFill="1" applyBorder="1" applyAlignment="1">
      <alignment horizontal="right" shrinkToFit="1"/>
    </xf>
    <xf numFmtId="38" fontId="4" fillId="2" borderId="9" xfId="0" applyNumberFormat="1" applyFont="1" applyFill="1" applyBorder="1" applyAlignment="1"/>
    <xf numFmtId="38" fontId="4" fillId="2" borderId="15" xfId="0" applyNumberFormat="1" applyFont="1" applyFill="1" applyBorder="1" applyAlignment="1"/>
    <xf numFmtId="0" fontId="4" fillId="2" borderId="5" xfId="0" applyNumberFormat="1" applyFont="1" applyFill="1" applyBorder="1" applyAlignment="1">
      <alignment horizontal="center"/>
    </xf>
    <xf numFmtId="41" fontId="4" fillId="2" borderId="7" xfId="0" applyNumberFormat="1" applyFont="1" applyFill="1" applyBorder="1" applyAlignment="1"/>
    <xf numFmtId="41" fontId="4" fillId="2" borderId="0" xfId="0" quotePrefix="1" applyNumberFormat="1" applyFont="1" applyFill="1" applyBorder="1" applyAlignment="1">
      <alignment horizontal="right"/>
    </xf>
    <xf numFmtId="0" fontId="4" fillId="2" borderId="6" xfId="0" quotePrefix="1" applyNumberFormat="1" applyFont="1" applyFill="1" applyBorder="1" applyAlignment="1">
      <alignment horizontal="center"/>
    </xf>
    <xf numFmtId="0" fontId="4" fillId="2" borderId="10" xfId="0" quotePrefix="1" applyNumberFormat="1" applyFont="1" applyFill="1" applyBorder="1" applyAlignment="1">
      <alignment horizontal="center"/>
    </xf>
    <xf numFmtId="3" fontId="4" fillId="0" borderId="9" xfId="0" applyNumberFormat="1" applyFont="1" applyFill="1" applyBorder="1" applyAlignment="1"/>
    <xf numFmtId="3" fontId="4" fillId="0" borderId="15" xfId="0" quotePrefix="1" applyNumberFormat="1" applyFont="1" applyFill="1" applyBorder="1" applyAlignment="1">
      <alignment horizontal="right"/>
    </xf>
    <xf numFmtId="177" fontId="4" fillId="0" borderId="9" xfId="0" applyNumberFormat="1" applyFont="1" applyFill="1" applyBorder="1" applyAlignment="1">
      <alignment horizontal="right" vertical="center"/>
    </xf>
    <xf numFmtId="41" fontId="4" fillId="0" borderId="15" xfId="0" applyNumberFormat="1" applyFont="1" applyFill="1" applyBorder="1" applyAlignment="1">
      <alignment horizontal="right" vertical="center"/>
    </xf>
    <xf numFmtId="41" fontId="4" fillId="0" borderId="15" xfId="0" quotePrefix="1" applyNumberFormat="1" applyFont="1" applyFill="1" applyBorder="1" applyAlignment="1">
      <alignment horizontal="right" vertical="center"/>
    </xf>
    <xf numFmtId="0" fontId="4" fillId="0" borderId="21" xfId="0" applyNumberFormat="1" applyFont="1" applyFill="1" applyBorder="1" applyAlignment="1">
      <alignment horizontal="right"/>
    </xf>
    <xf numFmtId="41" fontId="10" fillId="0" borderId="0" xfId="0" applyNumberFormat="1" applyFont="1" applyFill="1" applyAlignment="1"/>
    <xf numFmtId="41" fontId="4" fillId="3" borderId="0" xfId="0" applyNumberFormat="1" applyFont="1" applyFill="1" applyBorder="1" applyAlignment="1"/>
    <xf numFmtId="41" fontId="4" fillId="3" borderId="0" xfId="0" applyNumberFormat="1" applyFont="1" applyFill="1" applyBorder="1" applyAlignment="1">
      <alignment horizontal="right"/>
    </xf>
    <xf numFmtId="41" fontId="4" fillId="3" borderId="15" xfId="0" applyNumberFormat="1" applyFont="1" applyFill="1" applyBorder="1" applyAlignment="1">
      <alignment horizontal="right"/>
    </xf>
    <xf numFmtId="179" fontId="4" fillId="2" borderId="38" xfId="0" applyNumberFormat="1" applyFont="1" applyFill="1" applyBorder="1" applyAlignment="1">
      <alignment horizontal="right"/>
    </xf>
    <xf numFmtId="179" fontId="4" fillId="2" borderId="0" xfId="0" applyNumberFormat="1" applyFont="1" applyFill="1" applyBorder="1" applyAlignment="1">
      <alignment horizontal="right"/>
    </xf>
    <xf numFmtId="179" fontId="4" fillId="2" borderId="15" xfId="0" applyNumberFormat="1" applyFont="1" applyFill="1" applyBorder="1" applyAlignment="1">
      <alignment horizontal="right"/>
    </xf>
    <xf numFmtId="179" fontId="4" fillId="2" borderId="24" xfId="0" applyNumberFormat="1" applyFont="1" applyFill="1" applyBorder="1" applyAlignment="1">
      <alignment horizontal="right"/>
    </xf>
    <xf numFmtId="41" fontId="4" fillId="2" borderId="0" xfId="0" applyNumberFormat="1" applyFont="1" applyFill="1" applyBorder="1" applyAlignment="1">
      <alignment vertical="center"/>
    </xf>
    <xf numFmtId="41" fontId="4" fillId="2" borderId="15" xfId="0" applyNumberFormat="1" applyFont="1" applyFill="1" applyBorder="1" applyAlignment="1">
      <alignment vertical="center"/>
    </xf>
    <xf numFmtId="177" fontId="4" fillId="2" borderId="0" xfId="0" applyNumberFormat="1" applyFont="1" applyFill="1" applyAlignment="1">
      <alignment vertical="center"/>
    </xf>
    <xf numFmtId="177" fontId="4" fillId="2" borderId="15" xfId="0" applyNumberFormat="1" applyFont="1" applyFill="1" applyBorder="1" applyAlignment="1">
      <alignment vertical="center"/>
    </xf>
    <xf numFmtId="0" fontId="4" fillId="2" borderId="0" xfId="0" applyNumberFormat="1" applyFont="1" applyFill="1" applyBorder="1" applyAlignment="1">
      <alignment horizontal="distributed" vertical="center"/>
    </xf>
    <xf numFmtId="0" fontId="4" fillId="2" borderId="26" xfId="0" applyNumberFormat="1" applyFont="1" applyFill="1" applyBorder="1" applyAlignment="1">
      <alignment horizontal="distributed" vertical="center"/>
    </xf>
    <xf numFmtId="0" fontId="4" fillId="2" borderId="0" xfId="0" applyNumberFormat="1" applyFont="1" applyFill="1" applyBorder="1" applyAlignment="1">
      <alignment vertical="center"/>
    </xf>
    <xf numFmtId="0" fontId="4" fillId="2" borderId="6" xfId="0" applyNumberFormat="1" applyFont="1" applyFill="1" applyBorder="1" applyAlignment="1">
      <alignment vertical="center"/>
    </xf>
    <xf numFmtId="0" fontId="4" fillId="2" borderId="0" xfId="0" applyNumberFormat="1" applyFont="1" applyFill="1" applyBorder="1" applyAlignment="1">
      <alignment horizontal="distributed" vertical="center" shrinkToFit="1"/>
    </xf>
    <xf numFmtId="0" fontId="4" fillId="2" borderId="21" xfId="0" applyNumberFormat="1" applyFont="1" applyFill="1" applyBorder="1" applyAlignment="1">
      <alignment horizontal="distributed" vertical="center"/>
    </xf>
    <xf numFmtId="0" fontId="4" fillId="2" borderId="20" xfId="0" applyNumberFormat="1" applyFont="1" applyFill="1" applyBorder="1" applyAlignment="1">
      <alignment vertical="center"/>
    </xf>
    <xf numFmtId="177" fontId="4" fillId="2" borderId="9" xfId="0" applyNumberFormat="1" applyFont="1" applyFill="1" applyBorder="1" applyAlignment="1">
      <alignment horizontal="right"/>
    </xf>
    <xf numFmtId="0" fontId="4" fillId="0" borderId="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5" xfId="0" applyFont="1" applyFill="1" applyBorder="1" applyAlignment="1">
      <alignment horizontal="center" vertical="center"/>
    </xf>
    <xf numFmtId="0" fontId="0" fillId="0" borderId="30" xfId="0" applyFill="1" applyBorder="1" applyAlignment="1">
      <alignment horizontal="center" vertical="center"/>
    </xf>
    <xf numFmtId="0" fontId="4" fillId="0" borderId="1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5" xfId="0" applyNumberFormat="1"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3" fontId="7" fillId="0" borderId="1" xfId="0" applyNumberFormat="1" applyFont="1" applyFill="1" applyBorder="1" applyAlignment="1">
      <alignment horizontal="distributed" vertical="center"/>
    </xf>
    <xf numFmtId="0" fontId="0" fillId="0" borderId="28" xfId="0" applyFill="1" applyBorder="1" applyAlignment="1">
      <alignment horizontal="distributed" vertical="center"/>
    </xf>
    <xf numFmtId="0" fontId="0" fillId="0" borderId="3" xfId="0" applyFill="1" applyBorder="1" applyAlignment="1">
      <alignment horizontal="distributed" vertical="center"/>
    </xf>
    <xf numFmtId="0" fontId="7" fillId="0" borderId="2" xfId="0" applyNumberFormat="1" applyFont="1" applyFill="1" applyBorder="1" applyAlignment="1">
      <alignment vertical="center" wrapText="1"/>
    </xf>
    <xf numFmtId="0" fontId="0" fillId="0" borderId="13" xfId="0" applyFill="1" applyBorder="1" applyAlignment="1">
      <alignment vertical="center" wrapText="1"/>
    </xf>
    <xf numFmtId="0" fontId="0" fillId="0" borderId="4" xfId="0" applyFill="1" applyBorder="1" applyAlignment="1">
      <alignment vertical="center" wrapText="1"/>
    </xf>
    <xf numFmtId="0" fontId="4" fillId="0" borderId="1" xfId="0" applyNumberFormat="1"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3" xfId="0"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7" fillId="0" borderId="2" xfId="0" applyNumberFormat="1" applyFont="1" applyFill="1" applyBorder="1" applyAlignment="1">
      <alignment vertical="center" wrapText="1"/>
    </xf>
    <xf numFmtId="0" fontId="7" fillId="0" borderId="13"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9"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29" xfId="0" applyFont="1" applyBorder="1" applyAlignment="1">
      <alignment horizontal="center" vertical="center"/>
    </xf>
    <xf numFmtId="0" fontId="0" fillId="0" borderId="3" xfId="0" applyBorder="1" applyAlignment="1">
      <alignment horizontal="center" vertical="center"/>
    </xf>
    <xf numFmtId="0" fontId="4" fillId="0" borderId="47" xfId="0" applyFont="1" applyBorder="1" applyAlignment="1">
      <alignment horizontal="center" vertical="center"/>
    </xf>
    <xf numFmtId="0" fontId="0" fillId="0" borderId="4" xfId="0" applyBorder="1" applyAlignment="1">
      <alignment horizontal="center" vertical="center"/>
    </xf>
    <xf numFmtId="0" fontId="4" fillId="0" borderId="21" xfId="0" applyNumberFormat="1" applyFont="1" applyFill="1" applyBorder="1" applyAlignment="1">
      <alignment horizontal="right"/>
    </xf>
    <xf numFmtId="0" fontId="4" fillId="0" borderId="25"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2" borderId="45" xfId="0" applyNumberFormat="1" applyFont="1" applyFill="1" applyBorder="1" applyAlignment="1">
      <alignment horizontal="center" vertical="center"/>
    </xf>
    <xf numFmtId="0" fontId="4" fillId="2" borderId="3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25" xfId="0" applyNumberFormat="1" applyFont="1" applyFill="1" applyBorder="1" applyAlignment="1">
      <alignment horizontal="center" vertical="center"/>
    </xf>
    <xf numFmtId="0" fontId="4" fillId="0" borderId="48" xfId="0" applyNumberFormat="1" applyFont="1" applyFill="1" applyBorder="1" applyAlignment="1">
      <alignment horizontal="center" vertical="center"/>
    </xf>
    <xf numFmtId="0" fontId="0" fillId="0" borderId="49" xfId="0" applyBorder="1" applyAlignment="1">
      <alignment horizontal="center" vertical="center"/>
    </xf>
    <xf numFmtId="0" fontId="4" fillId="0" borderId="50" xfId="0" applyNumberFormat="1" applyFont="1" applyFill="1" applyBorder="1" applyAlignment="1">
      <alignment horizontal="center" vertical="center"/>
    </xf>
    <xf numFmtId="0" fontId="0" fillId="0" borderId="51" xfId="0"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2" borderId="29" xfId="0" applyFont="1" applyFill="1" applyBorder="1" applyAlignment="1">
      <alignment horizontal="center" vertical="center"/>
    </xf>
    <xf numFmtId="0" fontId="0" fillId="2" borderId="3" xfId="0" applyFill="1" applyBorder="1" applyAlignment="1">
      <alignment horizontal="center" vertical="center"/>
    </xf>
    <xf numFmtId="0" fontId="4" fillId="0" borderId="3" xfId="0" applyFont="1" applyBorder="1" applyAlignment="1">
      <alignment horizontal="center" vertical="center"/>
    </xf>
    <xf numFmtId="0" fontId="4" fillId="0" borderId="6"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12" xfId="0" applyFont="1" applyBorder="1" applyAlignment="1">
      <alignment horizontal="center" vertical="center"/>
    </xf>
    <xf numFmtId="0" fontId="0" fillId="0" borderId="3" xfId="0" applyBorder="1">
      <alignment horizontal="distributed"/>
    </xf>
    <xf numFmtId="0" fontId="4" fillId="0" borderId="29" xfId="0" applyFont="1" applyBorder="1" applyAlignment="1">
      <alignment horizontal="center" vertical="center" wrapText="1"/>
    </xf>
    <xf numFmtId="0" fontId="0" fillId="0" borderId="3" xfId="0" applyBorder="1" applyAlignment="1">
      <alignment horizontal="distributed" wrapText="1"/>
    </xf>
    <xf numFmtId="0" fontId="4" fillId="0" borderId="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0" xfId="3" applyFill="1"/>
    <xf numFmtId="0" fontId="1" fillId="2" borderId="0" xfId="3" applyFill="1" applyAlignment="1">
      <alignment horizontal="center"/>
    </xf>
    <xf numFmtId="0" fontId="1" fillId="2" borderId="0" xfId="3" applyFill="1" applyAlignment="1">
      <alignment horizontal="right"/>
    </xf>
    <xf numFmtId="0" fontId="1" fillId="2" borderId="0" xfId="3" applyFill="1" applyAlignment="1">
      <alignment horizontal="left"/>
    </xf>
    <xf numFmtId="0" fontId="1" fillId="2" borderId="0" xfId="3" applyFill="1" applyAlignment="1">
      <alignment horizontal="left" vertical="center"/>
    </xf>
    <xf numFmtId="0" fontId="9" fillId="2" borderId="0" xfId="3" applyFont="1" applyFill="1"/>
    <xf numFmtId="0" fontId="9" fillId="2" borderId="0" xfId="3" applyFont="1" applyFill="1" applyAlignment="1">
      <alignment horizontal="center"/>
    </xf>
    <xf numFmtId="0" fontId="9" fillId="2" borderId="0" xfId="3" applyFont="1" applyFill="1" applyAlignment="1">
      <alignment horizontal="right"/>
    </xf>
    <xf numFmtId="0" fontId="9" fillId="2" borderId="0" xfId="3" applyFont="1" applyFill="1" applyAlignment="1">
      <alignment horizontal="left"/>
    </xf>
    <xf numFmtId="0" fontId="9" fillId="2" borderId="0" xfId="3" applyFont="1" applyFill="1" applyAlignment="1">
      <alignment horizontal="left" vertical="center"/>
    </xf>
    <xf numFmtId="0" fontId="12" fillId="2" borderId="0" xfId="3" applyFont="1" applyFill="1"/>
    <xf numFmtId="0" fontId="12" fillId="2" borderId="0" xfId="3" applyFont="1" applyFill="1" applyAlignment="1">
      <alignment horizontal="center"/>
    </xf>
    <xf numFmtId="0" fontId="12" fillId="2" borderId="0" xfId="3" applyFont="1" applyFill="1" applyAlignment="1">
      <alignment horizontal="right"/>
    </xf>
    <xf numFmtId="0" fontId="12" fillId="2" borderId="0" xfId="3" applyFont="1" applyFill="1" applyAlignment="1">
      <alignment horizontal="left"/>
    </xf>
    <xf numFmtId="0" fontId="12" fillId="2" borderId="0" xfId="3" applyFont="1" applyFill="1" applyAlignment="1">
      <alignment horizontal="left" vertical="center"/>
    </xf>
    <xf numFmtId="49" fontId="14" fillId="2" borderId="0" xfId="4" applyNumberFormat="1" applyFill="1" applyAlignment="1" applyProtection="1">
      <alignment horizontal="left"/>
    </xf>
    <xf numFmtId="0" fontId="12" fillId="2" borderId="0" xfId="3" applyFont="1" applyFill="1" applyAlignment="1">
      <alignment horizontal="center" vertical="center"/>
    </xf>
    <xf numFmtId="0" fontId="15" fillId="2" borderId="0" xfId="3" applyFont="1" applyFill="1" applyAlignment="1">
      <alignment horizontal="distributed"/>
    </xf>
    <xf numFmtId="0" fontId="16" fillId="2" borderId="0" xfId="3" applyFont="1" applyFill="1" applyAlignment="1">
      <alignment horizontal="distributed"/>
    </xf>
  </cellXfs>
  <cellStyles count="5">
    <cellStyle name="ハイパーリンク" xfId="4" builtinId="8"/>
    <cellStyle name="標準" xfId="0" builtinId="0"/>
    <cellStyle name="標準 2" xfId="1"/>
    <cellStyle name="標準 2 2" xfId="3"/>
    <cellStyle name="標準_14-5合計特殊出生率"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1362075</xdr:colOff>
      <xdr:row>29</xdr:row>
      <xdr:rowOff>0</xdr:rowOff>
    </xdr:from>
    <xdr:to>
      <xdr:col>0</xdr:col>
      <xdr:colOff>1653757</xdr:colOff>
      <xdr:row>29</xdr:row>
      <xdr:rowOff>0</xdr:rowOff>
    </xdr:to>
    <xdr:sp macro="" textlink="">
      <xdr:nvSpPr>
        <xdr:cNvPr id="2" name="Rectangle 1"/>
        <xdr:cNvSpPr>
          <a:spLocks noChangeArrowheads="1"/>
        </xdr:cNvSpPr>
      </xdr:nvSpPr>
      <xdr:spPr bwMode="auto">
        <a:xfrm>
          <a:off x="1362075" y="5753100"/>
          <a:ext cx="28575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1)</a:t>
          </a:r>
        </a:p>
      </xdr:txBody>
    </xdr:sp>
    <xdr:clientData/>
  </xdr:twoCellAnchor>
  <xdr:twoCellAnchor>
    <xdr:from>
      <xdr:col>0</xdr:col>
      <xdr:colOff>1514475</xdr:colOff>
      <xdr:row>29</xdr:row>
      <xdr:rowOff>0</xdr:rowOff>
    </xdr:from>
    <xdr:to>
      <xdr:col>0</xdr:col>
      <xdr:colOff>1806157</xdr:colOff>
      <xdr:row>29</xdr:row>
      <xdr:rowOff>0</xdr:rowOff>
    </xdr:to>
    <xdr:sp macro="" textlink="">
      <xdr:nvSpPr>
        <xdr:cNvPr id="3" name="Rectangle 2"/>
        <xdr:cNvSpPr>
          <a:spLocks noChangeArrowheads="1"/>
        </xdr:cNvSpPr>
      </xdr:nvSpPr>
      <xdr:spPr bwMode="auto">
        <a:xfrm>
          <a:off x="1514475" y="5753100"/>
          <a:ext cx="28575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1190625</xdr:colOff>
      <xdr:row>29</xdr:row>
      <xdr:rowOff>0</xdr:rowOff>
    </xdr:from>
    <xdr:to>
      <xdr:col>0</xdr:col>
      <xdr:colOff>1476375</xdr:colOff>
      <xdr:row>29</xdr:row>
      <xdr:rowOff>0</xdr:rowOff>
    </xdr:to>
    <xdr:sp macro="" textlink="">
      <xdr:nvSpPr>
        <xdr:cNvPr id="4" name="Rectangle 3"/>
        <xdr:cNvSpPr>
          <a:spLocks noChangeArrowheads="1"/>
        </xdr:cNvSpPr>
      </xdr:nvSpPr>
      <xdr:spPr bwMode="auto">
        <a:xfrm>
          <a:off x="1190625" y="5753100"/>
          <a:ext cx="28575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1981200</xdr:colOff>
      <xdr:row>26</xdr:row>
      <xdr:rowOff>15240</xdr:rowOff>
    </xdr:from>
    <xdr:to>
      <xdr:col>1</xdr:col>
      <xdr:colOff>144780</xdr:colOff>
      <xdr:row>26</xdr:row>
      <xdr:rowOff>160020</xdr:rowOff>
    </xdr:to>
    <xdr:sp macro="" textlink="">
      <xdr:nvSpPr>
        <xdr:cNvPr id="41258" name="Rectangle 1"/>
        <xdr:cNvSpPr>
          <a:spLocks noChangeArrowheads="1"/>
        </xdr:cNvSpPr>
      </xdr:nvSpPr>
      <xdr:spPr bwMode="auto">
        <a:xfrm>
          <a:off x="1981200" y="510540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35</xdr:row>
      <xdr:rowOff>7620</xdr:rowOff>
    </xdr:from>
    <xdr:to>
      <xdr:col>0</xdr:col>
      <xdr:colOff>1760220</xdr:colOff>
      <xdr:row>35</xdr:row>
      <xdr:rowOff>152400</xdr:rowOff>
    </xdr:to>
    <xdr:sp macro="" textlink="">
      <xdr:nvSpPr>
        <xdr:cNvPr id="41259" name="Rectangle 3"/>
        <xdr:cNvSpPr>
          <a:spLocks noChangeArrowheads="1"/>
        </xdr:cNvSpPr>
      </xdr:nvSpPr>
      <xdr:spPr bwMode="auto">
        <a:xfrm>
          <a:off x="1470660" y="688086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1666875</xdr:colOff>
      <xdr:row>36</xdr:row>
      <xdr:rowOff>47625</xdr:rowOff>
    </xdr:from>
    <xdr:to>
      <xdr:col>0</xdr:col>
      <xdr:colOff>1958557</xdr:colOff>
      <xdr:row>36</xdr:row>
      <xdr:rowOff>190500</xdr:rowOff>
    </xdr:to>
    <xdr:sp macro="" textlink="">
      <xdr:nvSpPr>
        <xdr:cNvPr id="11" name="Rectangle 1"/>
        <xdr:cNvSpPr>
          <a:spLocks noChangeArrowheads="1"/>
        </xdr:cNvSpPr>
      </xdr:nvSpPr>
      <xdr:spPr bwMode="auto">
        <a:xfrm>
          <a:off x="1666875" y="7410450"/>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3)</a:t>
          </a:r>
        </a:p>
      </xdr:txBody>
    </xdr:sp>
    <xdr:clientData/>
  </xdr:twoCellAnchor>
  <xdr:twoCellAnchor>
    <xdr:from>
      <xdr:col>0</xdr:col>
      <xdr:colOff>1470660</xdr:colOff>
      <xdr:row>37</xdr:row>
      <xdr:rowOff>7620</xdr:rowOff>
    </xdr:from>
    <xdr:to>
      <xdr:col>0</xdr:col>
      <xdr:colOff>1760220</xdr:colOff>
      <xdr:row>37</xdr:row>
      <xdr:rowOff>152400</xdr:rowOff>
    </xdr:to>
    <xdr:sp macro="" textlink="">
      <xdr:nvSpPr>
        <xdr:cNvPr id="41261" name="Rectangle 3"/>
        <xdr:cNvSpPr>
          <a:spLocks noChangeArrowheads="1"/>
        </xdr:cNvSpPr>
      </xdr:nvSpPr>
      <xdr:spPr bwMode="auto">
        <a:xfrm>
          <a:off x="1470660" y="727710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1238250</xdr:colOff>
      <xdr:row>22</xdr:row>
      <xdr:rowOff>49530</xdr:rowOff>
    </xdr:from>
    <xdr:to>
      <xdr:col>0</xdr:col>
      <xdr:colOff>1524000</xdr:colOff>
      <xdr:row>23</xdr:row>
      <xdr:rowOff>212</xdr:rowOff>
    </xdr:to>
    <xdr:sp macro="" textlink="">
      <xdr:nvSpPr>
        <xdr:cNvPr id="17" name="Rectangle 1"/>
        <xdr:cNvSpPr>
          <a:spLocks noChangeArrowheads="1"/>
        </xdr:cNvSpPr>
      </xdr:nvSpPr>
      <xdr:spPr bwMode="auto">
        <a:xfrm>
          <a:off x="1238250" y="461962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1)</a:t>
          </a:r>
        </a:p>
      </xdr:txBody>
    </xdr:sp>
    <xdr:clientData/>
  </xdr:twoCellAnchor>
  <xdr:twoCellAnchor>
    <xdr:from>
      <xdr:col>0</xdr:col>
      <xdr:colOff>1691640</xdr:colOff>
      <xdr:row>25</xdr:row>
      <xdr:rowOff>47625</xdr:rowOff>
    </xdr:from>
    <xdr:to>
      <xdr:col>0</xdr:col>
      <xdr:colOff>1977390</xdr:colOff>
      <xdr:row>25</xdr:row>
      <xdr:rowOff>190500</xdr:rowOff>
    </xdr:to>
    <xdr:sp macro="" textlink="">
      <xdr:nvSpPr>
        <xdr:cNvPr id="19" name="Rectangle 1"/>
        <xdr:cNvSpPr>
          <a:spLocks noChangeArrowheads="1"/>
        </xdr:cNvSpPr>
      </xdr:nvSpPr>
      <xdr:spPr bwMode="auto">
        <a:xfrm>
          <a:off x="1685925" y="181927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647700</xdr:colOff>
      <xdr:row>39</xdr:row>
      <xdr:rowOff>49530</xdr:rowOff>
    </xdr:from>
    <xdr:to>
      <xdr:col>0</xdr:col>
      <xdr:colOff>933450</xdr:colOff>
      <xdr:row>40</xdr:row>
      <xdr:rowOff>212</xdr:rowOff>
    </xdr:to>
    <xdr:sp macro="" textlink="">
      <xdr:nvSpPr>
        <xdr:cNvPr id="20" name="Rectangle 1"/>
        <xdr:cNvSpPr>
          <a:spLocks noChangeArrowheads="1"/>
        </xdr:cNvSpPr>
      </xdr:nvSpPr>
      <xdr:spPr bwMode="auto">
        <a:xfrm>
          <a:off x="647700" y="4629150"/>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1371600</xdr:colOff>
      <xdr:row>40</xdr:row>
      <xdr:rowOff>38100</xdr:rowOff>
    </xdr:from>
    <xdr:to>
      <xdr:col>0</xdr:col>
      <xdr:colOff>1657350</xdr:colOff>
      <xdr:row>40</xdr:row>
      <xdr:rowOff>180975</xdr:rowOff>
    </xdr:to>
    <xdr:sp macro="" textlink="">
      <xdr:nvSpPr>
        <xdr:cNvPr id="21" name="Rectangle 1"/>
        <xdr:cNvSpPr>
          <a:spLocks noChangeArrowheads="1"/>
        </xdr:cNvSpPr>
      </xdr:nvSpPr>
      <xdr:spPr bwMode="auto">
        <a:xfrm>
          <a:off x="1371600" y="481012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771525</xdr:colOff>
      <xdr:row>41</xdr:row>
      <xdr:rowOff>38100</xdr:rowOff>
    </xdr:from>
    <xdr:to>
      <xdr:col>0</xdr:col>
      <xdr:colOff>1057275</xdr:colOff>
      <xdr:row>42</xdr:row>
      <xdr:rowOff>11589</xdr:rowOff>
    </xdr:to>
    <xdr:sp macro="" textlink="">
      <xdr:nvSpPr>
        <xdr:cNvPr id="22" name="Rectangle 1"/>
        <xdr:cNvSpPr>
          <a:spLocks noChangeArrowheads="1"/>
        </xdr:cNvSpPr>
      </xdr:nvSpPr>
      <xdr:spPr bwMode="auto">
        <a:xfrm>
          <a:off x="771525" y="8401050"/>
          <a:ext cx="285750" cy="1714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1670685</xdr:colOff>
      <xdr:row>37</xdr:row>
      <xdr:rowOff>36195</xdr:rowOff>
    </xdr:from>
    <xdr:to>
      <xdr:col>0</xdr:col>
      <xdr:colOff>1956435</xdr:colOff>
      <xdr:row>37</xdr:row>
      <xdr:rowOff>179070</xdr:rowOff>
    </xdr:to>
    <xdr:sp macro="" textlink="">
      <xdr:nvSpPr>
        <xdr:cNvPr id="14" name="Rectangle 1"/>
        <xdr:cNvSpPr>
          <a:spLocks noChangeArrowheads="1"/>
        </xdr:cNvSpPr>
      </xdr:nvSpPr>
      <xdr:spPr bwMode="auto">
        <a:xfrm>
          <a:off x="1670685" y="730567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3)</a:t>
          </a:r>
        </a:p>
      </xdr:txBody>
    </xdr:sp>
    <xdr:clientData/>
  </xdr:twoCellAnchor>
  <xdr:twoCellAnchor>
    <xdr:from>
      <xdr:col>0</xdr:col>
      <xdr:colOff>1981200</xdr:colOff>
      <xdr:row>29</xdr:row>
      <xdr:rowOff>15240</xdr:rowOff>
    </xdr:from>
    <xdr:to>
      <xdr:col>1</xdr:col>
      <xdr:colOff>144780</xdr:colOff>
      <xdr:row>29</xdr:row>
      <xdr:rowOff>160020</xdr:rowOff>
    </xdr:to>
    <xdr:sp macro="" textlink="">
      <xdr:nvSpPr>
        <xdr:cNvPr id="41269" name="Rectangle 1"/>
        <xdr:cNvSpPr>
          <a:spLocks noChangeArrowheads="1"/>
        </xdr:cNvSpPr>
      </xdr:nvSpPr>
      <xdr:spPr bwMode="auto">
        <a:xfrm>
          <a:off x="1981200" y="569976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38</xdr:row>
      <xdr:rowOff>7620</xdr:rowOff>
    </xdr:from>
    <xdr:to>
      <xdr:col>0</xdr:col>
      <xdr:colOff>1760220</xdr:colOff>
      <xdr:row>38</xdr:row>
      <xdr:rowOff>152400</xdr:rowOff>
    </xdr:to>
    <xdr:sp macro="" textlink="">
      <xdr:nvSpPr>
        <xdr:cNvPr id="41270" name="Rectangle 3"/>
        <xdr:cNvSpPr>
          <a:spLocks noChangeArrowheads="1"/>
        </xdr:cNvSpPr>
      </xdr:nvSpPr>
      <xdr:spPr bwMode="auto">
        <a:xfrm>
          <a:off x="1470660" y="747522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1691640</xdr:colOff>
      <xdr:row>26</xdr:row>
      <xdr:rowOff>40005</xdr:rowOff>
    </xdr:from>
    <xdr:to>
      <xdr:col>0</xdr:col>
      <xdr:colOff>1977390</xdr:colOff>
      <xdr:row>26</xdr:row>
      <xdr:rowOff>190818</xdr:rowOff>
    </xdr:to>
    <xdr:sp macro="" textlink="">
      <xdr:nvSpPr>
        <xdr:cNvPr id="18" name="Rectangle 1"/>
        <xdr:cNvSpPr>
          <a:spLocks noChangeArrowheads="1"/>
        </xdr:cNvSpPr>
      </xdr:nvSpPr>
      <xdr:spPr bwMode="auto">
        <a:xfrm>
          <a:off x="1693545" y="1769745"/>
          <a:ext cx="285750" cy="150813"/>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1981200</xdr:colOff>
      <xdr:row>26</xdr:row>
      <xdr:rowOff>15240</xdr:rowOff>
    </xdr:from>
    <xdr:to>
      <xdr:col>1</xdr:col>
      <xdr:colOff>144780</xdr:colOff>
      <xdr:row>26</xdr:row>
      <xdr:rowOff>160020</xdr:rowOff>
    </xdr:to>
    <xdr:sp macro="" textlink="">
      <xdr:nvSpPr>
        <xdr:cNvPr id="41273" name="Rectangle 1"/>
        <xdr:cNvSpPr>
          <a:spLocks noChangeArrowheads="1"/>
        </xdr:cNvSpPr>
      </xdr:nvSpPr>
      <xdr:spPr bwMode="auto">
        <a:xfrm>
          <a:off x="1981200" y="510540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35</xdr:row>
      <xdr:rowOff>7620</xdr:rowOff>
    </xdr:from>
    <xdr:to>
      <xdr:col>0</xdr:col>
      <xdr:colOff>1760220</xdr:colOff>
      <xdr:row>35</xdr:row>
      <xdr:rowOff>152400</xdr:rowOff>
    </xdr:to>
    <xdr:sp macro="" textlink="">
      <xdr:nvSpPr>
        <xdr:cNvPr id="41274" name="Rectangle 3"/>
        <xdr:cNvSpPr>
          <a:spLocks noChangeArrowheads="1"/>
        </xdr:cNvSpPr>
      </xdr:nvSpPr>
      <xdr:spPr bwMode="auto">
        <a:xfrm>
          <a:off x="1470660" y="688086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37</xdr:row>
      <xdr:rowOff>7620</xdr:rowOff>
    </xdr:from>
    <xdr:to>
      <xdr:col>0</xdr:col>
      <xdr:colOff>1760220</xdr:colOff>
      <xdr:row>37</xdr:row>
      <xdr:rowOff>152400</xdr:rowOff>
    </xdr:to>
    <xdr:sp macro="" textlink="">
      <xdr:nvSpPr>
        <xdr:cNvPr id="41275" name="Rectangle 3"/>
        <xdr:cNvSpPr>
          <a:spLocks noChangeArrowheads="1"/>
        </xdr:cNvSpPr>
      </xdr:nvSpPr>
      <xdr:spPr bwMode="auto">
        <a:xfrm>
          <a:off x="1470660" y="727710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1238250</xdr:colOff>
      <xdr:row>22</xdr:row>
      <xdr:rowOff>49530</xdr:rowOff>
    </xdr:from>
    <xdr:to>
      <xdr:col>0</xdr:col>
      <xdr:colOff>1531723</xdr:colOff>
      <xdr:row>23</xdr:row>
      <xdr:rowOff>1458</xdr:rowOff>
    </xdr:to>
    <xdr:sp macro="" textlink="">
      <xdr:nvSpPr>
        <xdr:cNvPr id="32" name="Rectangle 1"/>
        <xdr:cNvSpPr>
          <a:spLocks noChangeArrowheads="1"/>
        </xdr:cNvSpPr>
      </xdr:nvSpPr>
      <xdr:spPr bwMode="auto">
        <a:xfrm>
          <a:off x="1238250" y="986790"/>
          <a:ext cx="285750" cy="15004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1)</a:t>
          </a:r>
        </a:p>
      </xdr:txBody>
    </xdr:sp>
    <xdr:clientData/>
  </xdr:twoCellAnchor>
  <xdr:twoCellAnchor>
    <xdr:from>
      <xdr:col>0</xdr:col>
      <xdr:colOff>1691640</xdr:colOff>
      <xdr:row>25</xdr:row>
      <xdr:rowOff>47625</xdr:rowOff>
    </xdr:from>
    <xdr:to>
      <xdr:col>0</xdr:col>
      <xdr:colOff>1977390</xdr:colOff>
      <xdr:row>25</xdr:row>
      <xdr:rowOff>190500</xdr:rowOff>
    </xdr:to>
    <xdr:sp macro="" textlink="">
      <xdr:nvSpPr>
        <xdr:cNvPr id="33" name="Rectangle 1"/>
        <xdr:cNvSpPr>
          <a:spLocks noChangeArrowheads="1"/>
        </xdr:cNvSpPr>
      </xdr:nvSpPr>
      <xdr:spPr bwMode="auto">
        <a:xfrm>
          <a:off x="1693545" y="157924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647700</xdr:colOff>
      <xdr:row>39</xdr:row>
      <xdr:rowOff>49530</xdr:rowOff>
    </xdr:from>
    <xdr:to>
      <xdr:col>0</xdr:col>
      <xdr:colOff>933450</xdr:colOff>
      <xdr:row>40</xdr:row>
      <xdr:rowOff>212</xdr:rowOff>
    </xdr:to>
    <xdr:sp macro="" textlink="">
      <xdr:nvSpPr>
        <xdr:cNvPr id="34" name="Rectangle 1"/>
        <xdr:cNvSpPr>
          <a:spLocks noChangeArrowheads="1"/>
        </xdr:cNvSpPr>
      </xdr:nvSpPr>
      <xdr:spPr bwMode="auto">
        <a:xfrm>
          <a:off x="647700" y="4362450"/>
          <a:ext cx="285750" cy="14097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1371600</xdr:colOff>
      <xdr:row>40</xdr:row>
      <xdr:rowOff>38100</xdr:rowOff>
    </xdr:from>
    <xdr:to>
      <xdr:col>0</xdr:col>
      <xdr:colOff>1657350</xdr:colOff>
      <xdr:row>40</xdr:row>
      <xdr:rowOff>180975</xdr:rowOff>
    </xdr:to>
    <xdr:sp macro="" textlink="">
      <xdr:nvSpPr>
        <xdr:cNvPr id="35" name="Rectangle 1"/>
        <xdr:cNvSpPr>
          <a:spLocks noChangeArrowheads="1"/>
        </xdr:cNvSpPr>
      </xdr:nvSpPr>
      <xdr:spPr bwMode="auto">
        <a:xfrm>
          <a:off x="1371600" y="4541520"/>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853970</xdr:colOff>
      <xdr:row>42</xdr:row>
      <xdr:rowOff>39415</xdr:rowOff>
    </xdr:from>
    <xdr:to>
      <xdr:col>0</xdr:col>
      <xdr:colOff>1155375</xdr:colOff>
      <xdr:row>42</xdr:row>
      <xdr:rowOff>190228</xdr:rowOff>
    </xdr:to>
    <xdr:sp macro="" textlink="">
      <xdr:nvSpPr>
        <xdr:cNvPr id="39" name="Rectangle 1"/>
        <xdr:cNvSpPr>
          <a:spLocks noChangeArrowheads="1"/>
        </xdr:cNvSpPr>
      </xdr:nvSpPr>
      <xdr:spPr bwMode="auto">
        <a:xfrm>
          <a:off x="853970" y="4939075"/>
          <a:ext cx="293473" cy="150813"/>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5)</a:t>
          </a:r>
        </a:p>
      </xdr:txBody>
    </xdr:sp>
    <xdr:clientData/>
  </xdr:twoCellAnchor>
  <xdr:twoCellAnchor>
    <xdr:from>
      <xdr:col>0</xdr:col>
      <xdr:colOff>1981200</xdr:colOff>
      <xdr:row>26</xdr:row>
      <xdr:rowOff>15240</xdr:rowOff>
    </xdr:from>
    <xdr:to>
      <xdr:col>1</xdr:col>
      <xdr:colOff>144780</xdr:colOff>
      <xdr:row>26</xdr:row>
      <xdr:rowOff>160020</xdr:rowOff>
    </xdr:to>
    <xdr:sp macro="" textlink="">
      <xdr:nvSpPr>
        <xdr:cNvPr id="26" name="Rectangle 1"/>
        <xdr:cNvSpPr>
          <a:spLocks noChangeArrowheads="1"/>
        </xdr:cNvSpPr>
      </xdr:nvSpPr>
      <xdr:spPr bwMode="auto">
        <a:xfrm>
          <a:off x="1981200" y="172212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35</xdr:row>
      <xdr:rowOff>7620</xdr:rowOff>
    </xdr:from>
    <xdr:to>
      <xdr:col>0</xdr:col>
      <xdr:colOff>1760220</xdr:colOff>
      <xdr:row>35</xdr:row>
      <xdr:rowOff>152400</xdr:rowOff>
    </xdr:to>
    <xdr:sp macro="" textlink="">
      <xdr:nvSpPr>
        <xdr:cNvPr id="28" name="Rectangle 3"/>
        <xdr:cNvSpPr>
          <a:spLocks noChangeArrowheads="1"/>
        </xdr:cNvSpPr>
      </xdr:nvSpPr>
      <xdr:spPr bwMode="auto">
        <a:xfrm>
          <a:off x="1470660" y="349758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1666875</xdr:colOff>
      <xdr:row>36</xdr:row>
      <xdr:rowOff>47625</xdr:rowOff>
    </xdr:from>
    <xdr:to>
      <xdr:col>0</xdr:col>
      <xdr:colOff>1958557</xdr:colOff>
      <xdr:row>36</xdr:row>
      <xdr:rowOff>190500</xdr:rowOff>
    </xdr:to>
    <xdr:sp macro="" textlink="">
      <xdr:nvSpPr>
        <xdr:cNvPr id="29" name="Rectangle 1"/>
        <xdr:cNvSpPr>
          <a:spLocks noChangeArrowheads="1"/>
        </xdr:cNvSpPr>
      </xdr:nvSpPr>
      <xdr:spPr bwMode="auto">
        <a:xfrm>
          <a:off x="1666875" y="3735705"/>
          <a:ext cx="291682"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3)</a:t>
          </a:r>
        </a:p>
      </xdr:txBody>
    </xdr:sp>
    <xdr:clientData/>
  </xdr:twoCellAnchor>
  <xdr:twoCellAnchor>
    <xdr:from>
      <xdr:col>0</xdr:col>
      <xdr:colOff>1470660</xdr:colOff>
      <xdr:row>37</xdr:row>
      <xdr:rowOff>7620</xdr:rowOff>
    </xdr:from>
    <xdr:to>
      <xdr:col>0</xdr:col>
      <xdr:colOff>1760220</xdr:colOff>
      <xdr:row>37</xdr:row>
      <xdr:rowOff>152400</xdr:rowOff>
    </xdr:to>
    <xdr:sp macro="" textlink="">
      <xdr:nvSpPr>
        <xdr:cNvPr id="30" name="Rectangle 3"/>
        <xdr:cNvSpPr>
          <a:spLocks noChangeArrowheads="1"/>
        </xdr:cNvSpPr>
      </xdr:nvSpPr>
      <xdr:spPr bwMode="auto">
        <a:xfrm>
          <a:off x="1470660" y="389382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1238250</xdr:colOff>
      <xdr:row>22</xdr:row>
      <xdr:rowOff>49530</xdr:rowOff>
    </xdr:from>
    <xdr:to>
      <xdr:col>0</xdr:col>
      <xdr:colOff>1524000</xdr:colOff>
      <xdr:row>23</xdr:row>
      <xdr:rowOff>212</xdr:rowOff>
    </xdr:to>
    <xdr:sp macro="" textlink="">
      <xdr:nvSpPr>
        <xdr:cNvPr id="31" name="Rectangle 1"/>
        <xdr:cNvSpPr>
          <a:spLocks noChangeArrowheads="1"/>
        </xdr:cNvSpPr>
      </xdr:nvSpPr>
      <xdr:spPr bwMode="auto">
        <a:xfrm>
          <a:off x="1238250" y="963930"/>
          <a:ext cx="285750" cy="148802"/>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1)</a:t>
          </a:r>
        </a:p>
      </xdr:txBody>
    </xdr:sp>
    <xdr:clientData/>
  </xdr:twoCellAnchor>
  <xdr:twoCellAnchor>
    <xdr:from>
      <xdr:col>0</xdr:col>
      <xdr:colOff>1691640</xdr:colOff>
      <xdr:row>25</xdr:row>
      <xdr:rowOff>47625</xdr:rowOff>
    </xdr:from>
    <xdr:to>
      <xdr:col>0</xdr:col>
      <xdr:colOff>1977390</xdr:colOff>
      <xdr:row>25</xdr:row>
      <xdr:rowOff>190500</xdr:rowOff>
    </xdr:to>
    <xdr:sp macro="" textlink="">
      <xdr:nvSpPr>
        <xdr:cNvPr id="37" name="Rectangle 1"/>
        <xdr:cNvSpPr>
          <a:spLocks noChangeArrowheads="1"/>
        </xdr:cNvSpPr>
      </xdr:nvSpPr>
      <xdr:spPr bwMode="auto">
        <a:xfrm>
          <a:off x="1691640" y="155638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647700</xdr:colOff>
      <xdr:row>39</xdr:row>
      <xdr:rowOff>49530</xdr:rowOff>
    </xdr:from>
    <xdr:to>
      <xdr:col>0</xdr:col>
      <xdr:colOff>933450</xdr:colOff>
      <xdr:row>40</xdr:row>
      <xdr:rowOff>212</xdr:rowOff>
    </xdr:to>
    <xdr:sp macro="" textlink="">
      <xdr:nvSpPr>
        <xdr:cNvPr id="38" name="Rectangle 1"/>
        <xdr:cNvSpPr>
          <a:spLocks noChangeArrowheads="1"/>
        </xdr:cNvSpPr>
      </xdr:nvSpPr>
      <xdr:spPr bwMode="auto">
        <a:xfrm>
          <a:off x="647700" y="4331970"/>
          <a:ext cx="285750" cy="148802"/>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1371600</xdr:colOff>
      <xdr:row>40</xdr:row>
      <xdr:rowOff>38100</xdr:rowOff>
    </xdr:from>
    <xdr:to>
      <xdr:col>0</xdr:col>
      <xdr:colOff>1657350</xdr:colOff>
      <xdr:row>40</xdr:row>
      <xdr:rowOff>180975</xdr:rowOff>
    </xdr:to>
    <xdr:sp macro="" textlink="">
      <xdr:nvSpPr>
        <xdr:cNvPr id="40" name="Rectangle 1"/>
        <xdr:cNvSpPr>
          <a:spLocks noChangeArrowheads="1"/>
        </xdr:cNvSpPr>
      </xdr:nvSpPr>
      <xdr:spPr bwMode="auto">
        <a:xfrm>
          <a:off x="1371600" y="4518660"/>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771525</xdr:colOff>
      <xdr:row>41</xdr:row>
      <xdr:rowOff>38100</xdr:rowOff>
    </xdr:from>
    <xdr:to>
      <xdr:col>0</xdr:col>
      <xdr:colOff>1057275</xdr:colOff>
      <xdr:row>42</xdr:row>
      <xdr:rowOff>11589</xdr:rowOff>
    </xdr:to>
    <xdr:sp macro="" textlink="">
      <xdr:nvSpPr>
        <xdr:cNvPr id="41" name="Rectangle 1"/>
        <xdr:cNvSpPr>
          <a:spLocks noChangeArrowheads="1"/>
        </xdr:cNvSpPr>
      </xdr:nvSpPr>
      <xdr:spPr bwMode="auto">
        <a:xfrm>
          <a:off x="771525" y="4716780"/>
          <a:ext cx="285750" cy="171609"/>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1</xdr:col>
      <xdr:colOff>47625</xdr:colOff>
      <xdr:row>43</xdr:row>
      <xdr:rowOff>38100</xdr:rowOff>
    </xdr:from>
    <xdr:to>
      <xdr:col>1</xdr:col>
      <xdr:colOff>339307</xdr:colOff>
      <xdr:row>43</xdr:row>
      <xdr:rowOff>180975</xdr:rowOff>
    </xdr:to>
    <xdr:sp macro="" textlink="">
      <xdr:nvSpPr>
        <xdr:cNvPr id="42" name="Rectangle 1"/>
        <xdr:cNvSpPr>
          <a:spLocks noChangeArrowheads="1"/>
        </xdr:cNvSpPr>
      </xdr:nvSpPr>
      <xdr:spPr bwMode="auto">
        <a:xfrm>
          <a:off x="2173605" y="5113020"/>
          <a:ext cx="291682"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6)</a:t>
          </a:r>
        </a:p>
        <a:p>
          <a:pPr algn="l" rtl="0">
            <a:defRPr sz="1000"/>
          </a:pPr>
          <a:endParaRPr lang="en-US" altLang="ja-JP" sz="800" b="0" i="0" strike="noStrike">
            <a:solidFill>
              <a:srgbClr val="000000"/>
            </a:solidFill>
            <a:latin typeface="ＭＳ 明朝"/>
            <a:ea typeface="ＭＳ 明朝"/>
          </a:endParaRPr>
        </a:p>
        <a:p>
          <a:pPr algn="l" rtl="0">
            <a:defRPr sz="1000"/>
          </a:pPr>
          <a:r>
            <a:rPr lang="en-US" altLang="ja-JP" sz="800" b="0" i="0" strike="noStrike">
              <a:solidFill>
                <a:srgbClr val="000000"/>
              </a:solidFill>
              <a:latin typeface="ＭＳ 明朝"/>
              <a:ea typeface="ＭＳ 明朝"/>
            </a:rPr>
            <a:t>)</a:t>
          </a:r>
        </a:p>
      </xdr:txBody>
    </xdr:sp>
    <xdr:clientData/>
  </xdr:twoCellAnchor>
  <xdr:twoCellAnchor>
    <xdr:from>
      <xdr:col>0</xdr:col>
      <xdr:colOff>1670685</xdr:colOff>
      <xdr:row>37</xdr:row>
      <xdr:rowOff>36195</xdr:rowOff>
    </xdr:from>
    <xdr:to>
      <xdr:col>0</xdr:col>
      <xdr:colOff>1956435</xdr:colOff>
      <xdr:row>37</xdr:row>
      <xdr:rowOff>179070</xdr:rowOff>
    </xdr:to>
    <xdr:sp macro="" textlink="">
      <xdr:nvSpPr>
        <xdr:cNvPr id="43" name="Rectangle 1"/>
        <xdr:cNvSpPr>
          <a:spLocks noChangeArrowheads="1"/>
        </xdr:cNvSpPr>
      </xdr:nvSpPr>
      <xdr:spPr bwMode="auto">
        <a:xfrm>
          <a:off x="1670685" y="392239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3)</a:t>
          </a:r>
        </a:p>
      </xdr:txBody>
    </xdr:sp>
    <xdr:clientData/>
  </xdr:twoCellAnchor>
  <xdr:twoCellAnchor>
    <xdr:from>
      <xdr:col>0</xdr:col>
      <xdr:colOff>1981200</xdr:colOff>
      <xdr:row>29</xdr:row>
      <xdr:rowOff>15240</xdr:rowOff>
    </xdr:from>
    <xdr:to>
      <xdr:col>1</xdr:col>
      <xdr:colOff>144780</xdr:colOff>
      <xdr:row>29</xdr:row>
      <xdr:rowOff>160020</xdr:rowOff>
    </xdr:to>
    <xdr:sp macro="" textlink="">
      <xdr:nvSpPr>
        <xdr:cNvPr id="44" name="Rectangle 1"/>
        <xdr:cNvSpPr>
          <a:spLocks noChangeArrowheads="1"/>
        </xdr:cNvSpPr>
      </xdr:nvSpPr>
      <xdr:spPr bwMode="auto">
        <a:xfrm>
          <a:off x="1981200" y="231648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38</xdr:row>
      <xdr:rowOff>7620</xdr:rowOff>
    </xdr:from>
    <xdr:to>
      <xdr:col>0</xdr:col>
      <xdr:colOff>1760220</xdr:colOff>
      <xdr:row>38</xdr:row>
      <xdr:rowOff>152400</xdr:rowOff>
    </xdr:to>
    <xdr:sp macro="" textlink="">
      <xdr:nvSpPr>
        <xdr:cNvPr id="45" name="Rectangle 3"/>
        <xdr:cNvSpPr>
          <a:spLocks noChangeArrowheads="1"/>
        </xdr:cNvSpPr>
      </xdr:nvSpPr>
      <xdr:spPr bwMode="auto">
        <a:xfrm>
          <a:off x="1470660" y="409194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1691640</xdr:colOff>
      <xdr:row>26</xdr:row>
      <xdr:rowOff>40005</xdr:rowOff>
    </xdr:from>
    <xdr:to>
      <xdr:col>0</xdr:col>
      <xdr:colOff>1977390</xdr:colOff>
      <xdr:row>26</xdr:row>
      <xdr:rowOff>190818</xdr:rowOff>
    </xdr:to>
    <xdr:sp macro="" textlink="">
      <xdr:nvSpPr>
        <xdr:cNvPr id="46" name="Rectangle 1"/>
        <xdr:cNvSpPr>
          <a:spLocks noChangeArrowheads="1"/>
        </xdr:cNvSpPr>
      </xdr:nvSpPr>
      <xdr:spPr bwMode="auto">
        <a:xfrm>
          <a:off x="1691640" y="1746885"/>
          <a:ext cx="285750" cy="150813"/>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1819275</xdr:colOff>
      <xdr:row>46</xdr:row>
      <xdr:rowOff>9529</xdr:rowOff>
    </xdr:from>
    <xdr:to>
      <xdr:col>0</xdr:col>
      <xdr:colOff>2110957</xdr:colOff>
      <xdr:row>46</xdr:row>
      <xdr:rowOff>156634</xdr:rowOff>
    </xdr:to>
    <xdr:sp macro="" textlink="">
      <xdr:nvSpPr>
        <xdr:cNvPr id="47" name="Rectangle 1"/>
        <xdr:cNvSpPr>
          <a:spLocks noChangeArrowheads="1"/>
        </xdr:cNvSpPr>
      </xdr:nvSpPr>
      <xdr:spPr bwMode="auto">
        <a:xfrm>
          <a:off x="1819275" y="9056162"/>
          <a:ext cx="291682" cy="14710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8)</a:t>
          </a:r>
        </a:p>
      </xdr:txBody>
    </xdr:sp>
    <xdr:clientData/>
  </xdr:twoCellAnchor>
  <xdr:twoCellAnchor>
    <xdr:from>
      <xdr:col>0</xdr:col>
      <xdr:colOff>1981200</xdr:colOff>
      <xdr:row>26</xdr:row>
      <xdr:rowOff>15240</xdr:rowOff>
    </xdr:from>
    <xdr:to>
      <xdr:col>1</xdr:col>
      <xdr:colOff>144780</xdr:colOff>
      <xdr:row>26</xdr:row>
      <xdr:rowOff>160020</xdr:rowOff>
    </xdr:to>
    <xdr:sp macro="" textlink="">
      <xdr:nvSpPr>
        <xdr:cNvPr id="48" name="Rectangle 1"/>
        <xdr:cNvSpPr>
          <a:spLocks noChangeArrowheads="1"/>
        </xdr:cNvSpPr>
      </xdr:nvSpPr>
      <xdr:spPr bwMode="auto">
        <a:xfrm>
          <a:off x="1981200" y="172212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35</xdr:row>
      <xdr:rowOff>7620</xdr:rowOff>
    </xdr:from>
    <xdr:to>
      <xdr:col>0</xdr:col>
      <xdr:colOff>1760220</xdr:colOff>
      <xdr:row>35</xdr:row>
      <xdr:rowOff>152400</xdr:rowOff>
    </xdr:to>
    <xdr:sp macro="" textlink="">
      <xdr:nvSpPr>
        <xdr:cNvPr id="49" name="Rectangle 3"/>
        <xdr:cNvSpPr>
          <a:spLocks noChangeArrowheads="1"/>
        </xdr:cNvSpPr>
      </xdr:nvSpPr>
      <xdr:spPr bwMode="auto">
        <a:xfrm>
          <a:off x="1470660" y="349758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1470660</xdr:colOff>
      <xdr:row>37</xdr:row>
      <xdr:rowOff>7620</xdr:rowOff>
    </xdr:from>
    <xdr:to>
      <xdr:col>0</xdr:col>
      <xdr:colOff>1760220</xdr:colOff>
      <xdr:row>37</xdr:row>
      <xdr:rowOff>152400</xdr:rowOff>
    </xdr:to>
    <xdr:sp macro="" textlink="">
      <xdr:nvSpPr>
        <xdr:cNvPr id="50" name="Rectangle 3"/>
        <xdr:cNvSpPr>
          <a:spLocks noChangeArrowheads="1"/>
        </xdr:cNvSpPr>
      </xdr:nvSpPr>
      <xdr:spPr bwMode="auto">
        <a:xfrm>
          <a:off x="1470660" y="3893820"/>
          <a:ext cx="28956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1238250</xdr:colOff>
      <xdr:row>22</xdr:row>
      <xdr:rowOff>49530</xdr:rowOff>
    </xdr:from>
    <xdr:to>
      <xdr:col>0</xdr:col>
      <xdr:colOff>1531723</xdr:colOff>
      <xdr:row>23</xdr:row>
      <xdr:rowOff>1458</xdr:rowOff>
    </xdr:to>
    <xdr:sp macro="" textlink="">
      <xdr:nvSpPr>
        <xdr:cNvPr id="51" name="Rectangle 1"/>
        <xdr:cNvSpPr>
          <a:spLocks noChangeArrowheads="1"/>
        </xdr:cNvSpPr>
      </xdr:nvSpPr>
      <xdr:spPr bwMode="auto">
        <a:xfrm>
          <a:off x="1238250" y="963930"/>
          <a:ext cx="293473" cy="150048"/>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1)</a:t>
          </a:r>
        </a:p>
      </xdr:txBody>
    </xdr:sp>
    <xdr:clientData/>
  </xdr:twoCellAnchor>
  <xdr:twoCellAnchor>
    <xdr:from>
      <xdr:col>0</xdr:col>
      <xdr:colOff>1691640</xdr:colOff>
      <xdr:row>25</xdr:row>
      <xdr:rowOff>47625</xdr:rowOff>
    </xdr:from>
    <xdr:to>
      <xdr:col>0</xdr:col>
      <xdr:colOff>1977390</xdr:colOff>
      <xdr:row>25</xdr:row>
      <xdr:rowOff>190500</xdr:rowOff>
    </xdr:to>
    <xdr:sp macro="" textlink="">
      <xdr:nvSpPr>
        <xdr:cNvPr id="52" name="Rectangle 1"/>
        <xdr:cNvSpPr>
          <a:spLocks noChangeArrowheads="1"/>
        </xdr:cNvSpPr>
      </xdr:nvSpPr>
      <xdr:spPr bwMode="auto">
        <a:xfrm>
          <a:off x="1691640" y="1556385"/>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2)</a:t>
          </a:r>
        </a:p>
      </xdr:txBody>
    </xdr:sp>
    <xdr:clientData/>
  </xdr:twoCellAnchor>
  <xdr:twoCellAnchor>
    <xdr:from>
      <xdr:col>0</xdr:col>
      <xdr:colOff>647700</xdr:colOff>
      <xdr:row>39</xdr:row>
      <xdr:rowOff>49530</xdr:rowOff>
    </xdr:from>
    <xdr:to>
      <xdr:col>0</xdr:col>
      <xdr:colOff>933450</xdr:colOff>
      <xdr:row>40</xdr:row>
      <xdr:rowOff>212</xdr:rowOff>
    </xdr:to>
    <xdr:sp macro="" textlink="">
      <xdr:nvSpPr>
        <xdr:cNvPr id="53" name="Rectangle 1"/>
        <xdr:cNvSpPr>
          <a:spLocks noChangeArrowheads="1"/>
        </xdr:cNvSpPr>
      </xdr:nvSpPr>
      <xdr:spPr bwMode="auto">
        <a:xfrm>
          <a:off x="647700" y="4331970"/>
          <a:ext cx="285750" cy="148802"/>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1371600</xdr:colOff>
      <xdr:row>40</xdr:row>
      <xdr:rowOff>38100</xdr:rowOff>
    </xdr:from>
    <xdr:to>
      <xdr:col>0</xdr:col>
      <xdr:colOff>1657350</xdr:colOff>
      <xdr:row>40</xdr:row>
      <xdr:rowOff>180975</xdr:rowOff>
    </xdr:to>
    <xdr:sp macro="" textlink="">
      <xdr:nvSpPr>
        <xdr:cNvPr id="54" name="Rectangle 1"/>
        <xdr:cNvSpPr>
          <a:spLocks noChangeArrowheads="1"/>
        </xdr:cNvSpPr>
      </xdr:nvSpPr>
      <xdr:spPr bwMode="auto">
        <a:xfrm>
          <a:off x="1371600" y="4518660"/>
          <a:ext cx="285750"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4)</a:t>
          </a:r>
        </a:p>
      </xdr:txBody>
    </xdr:sp>
    <xdr:clientData/>
  </xdr:twoCellAnchor>
  <xdr:twoCellAnchor>
    <xdr:from>
      <xdr:col>0</xdr:col>
      <xdr:colOff>853970</xdr:colOff>
      <xdr:row>42</xdr:row>
      <xdr:rowOff>39415</xdr:rowOff>
    </xdr:from>
    <xdr:to>
      <xdr:col>0</xdr:col>
      <xdr:colOff>1155375</xdr:colOff>
      <xdr:row>42</xdr:row>
      <xdr:rowOff>190228</xdr:rowOff>
    </xdr:to>
    <xdr:sp macro="" textlink="">
      <xdr:nvSpPr>
        <xdr:cNvPr id="56" name="Rectangle 1"/>
        <xdr:cNvSpPr>
          <a:spLocks noChangeArrowheads="1"/>
        </xdr:cNvSpPr>
      </xdr:nvSpPr>
      <xdr:spPr bwMode="auto">
        <a:xfrm>
          <a:off x="853970" y="4916215"/>
          <a:ext cx="301405" cy="150813"/>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5)</a:t>
          </a:r>
        </a:p>
      </xdr:txBody>
    </xdr:sp>
    <xdr:clientData/>
  </xdr:twoCellAnchor>
  <xdr:twoCellAnchor>
    <xdr:from>
      <xdr:col>1</xdr:col>
      <xdr:colOff>47625</xdr:colOff>
      <xdr:row>44</xdr:row>
      <xdr:rowOff>47625</xdr:rowOff>
    </xdr:from>
    <xdr:to>
      <xdr:col>1</xdr:col>
      <xdr:colOff>339307</xdr:colOff>
      <xdr:row>44</xdr:row>
      <xdr:rowOff>190500</xdr:rowOff>
    </xdr:to>
    <xdr:sp macro="" textlink="">
      <xdr:nvSpPr>
        <xdr:cNvPr id="57" name="Rectangle 1"/>
        <xdr:cNvSpPr>
          <a:spLocks noChangeArrowheads="1"/>
        </xdr:cNvSpPr>
      </xdr:nvSpPr>
      <xdr:spPr bwMode="auto">
        <a:xfrm>
          <a:off x="2173605" y="8696325"/>
          <a:ext cx="291682"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6)</a:t>
          </a:r>
        </a:p>
        <a:p>
          <a:pPr algn="l" rtl="0">
            <a:defRPr sz="1000"/>
          </a:pPr>
          <a:endParaRPr lang="en-US" altLang="ja-JP" sz="800" b="0" i="0" strike="noStrike">
            <a:solidFill>
              <a:srgbClr val="000000"/>
            </a:solidFill>
            <a:latin typeface="ＭＳ 明朝"/>
            <a:ea typeface="ＭＳ 明朝"/>
          </a:endParaRPr>
        </a:p>
        <a:p>
          <a:pPr algn="l" rtl="0">
            <a:defRPr sz="1000"/>
          </a:pPr>
          <a:r>
            <a:rPr lang="en-US" altLang="ja-JP" sz="800" b="0" i="0" strike="noStrike">
              <a:solidFill>
                <a:srgbClr val="000000"/>
              </a:solidFill>
              <a:latin typeface="ＭＳ 明朝"/>
              <a:ea typeface="ＭＳ 明朝"/>
            </a:rPr>
            <a:t>)</a:t>
          </a:r>
        </a:p>
      </xdr:txBody>
    </xdr:sp>
    <xdr:clientData/>
  </xdr:twoCellAnchor>
  <xdr:twoCellAnchor>
    <xdr:from>
      <xdr:col>0</xdr:col>
      <xdr:colOff>1819274</xdr:colOff>
      <xdr:row>45</xdr:row>
      <xdr:rowOff>28576</xdr:rowOff>
    </xdr:from>
    <xdr:to>
      <xdr:col>1</xdr:col>
      <xdr:colOff>47624</xdr:colOff>
      <xdr:row>46</xdr:row>
      <xdr:rowOff>68580</xdr:rowOff>
    </xdr:to>
    <xdr:sp macro="" textlink="">
      <xdr:nvSpPr>
        <xdr:cNvPr id="58" name="Rectangle 1"/>
        <xdr:cNvSpPr>
          <a:spLocks noChangeArrowheads="1"/>
        </xdr:cNvSpPr>
      </xdr:nvSpPr>
      <xdr:spPr bwMode="auto">
        <a:xfrm>
          <a:off x="1819274" y="8875396"/>
          <a:ext cx="354330" cy="200024"/>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注</a:t>
          </a:r>
          <a:r>
            <a:rPr lang="en-US" altLang="ja-JP" sz="800" b="0" i="0" strike="noStrike">
              <a:solidFill>
                <a:srgbClr val="000000"/>
              </a:solidFill>
              <a:latin typeface="ＭＳ 明朝"/>
              <a:ea typeface="ＭＳ 明朝"/>
            </a:rPr>
            <a:t>7</a:t>
          </a:r>
          <a:r>
            <a:rPr lang="ja-JP" altLang="en-US" sz="800" b="0" i="0" strike="noStrike">
              <a:solidFill>
                <a:srgbClr val="000000"/>
              </a:solidFill>
              <a:latin typeface="ＭＳ 明朝"/>
              <a:ea typeface="ＭＳ 明朝"/>
            </a:rPr>
            <a:t>）</a:t>
          </a:r>
          <a:endParaRPr lang="en-US" altLang="ja-JP" sz="800" b="0" i="0" strike="noStrike">
            <a:solidFill>
              <a:srgbClr val="000000"/>
            </a:solidFill>
            <a:latin typeface="ＭＳ 明朝"/>
            <a:ea typeface="ＭＳ 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1003/Desktop/&#35201;&#35239;/&#20196;&#21644;&#20803;&#24180;/&#24193;&#20869;&#29031;&#20250;/25&#20445;&#20581;&#25152;&#32207;&#21209;&#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24193;&#20869;&#29031;&#20250;/25&#20445;&#20581;&#25152;&#32207;&#21209;&#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４－１ "/>
      <sheetName val="１４－２"/>
      <sheetName val="１４ー４"/>
      <sheetName val="１４－６"/>
      <sheetName val="１４－７"/>
      <sheetName val="１４－１６"/>
      <sheetName val="１４－２１"/>
      <sheetName val="１４－２４"/>
    </sheetNames>
    <sheetDataSet>
      <sheetData sheetId="0"/>
      <sheetData sheetId="1">
        <row r="5">
          <cell r="A5" t="str">
            <v>１４－２  医療施設状況</v>
          </cell>
        </row>
        <row r="6">
          <cell r="I6" t="str">
            <v>(各年度末現在)</v>
          </cell>
        </row>
        <row r="7">
          <cell r="A7" t="str">
            <v>区     分</v>
          </cell>
          <cell r="B7" t="str">
            <v>総　　　数</v>
          </cell>
          <cell r="D7" t="str">
            <v>病　　　院</v>
          </cell>
          <cell r="F7" t="str">
            <v>一 般 診 療 所</v>
          </cell>
          <cell r="H7" t="str">
            <v>助産所</v>
          </cell>
          <cell r="I7" t="str">
            <v>歯科診療所</v>
          </cell>
        </row>
        <row r="8">
          <cell r="B8" t="str">
            <v>施設数</v>
          </cell>
          <cell r="C8" t="str">
            <v>病 床 数</v>
          </cell>
          <cell r="D8" t="str">
            <v>施設数</v>
          </cell>
          <cell r="E8" t="str">
            <v>病 床 数</v>
          </cell>
          <cell r="F8" t="str">
            <v>施設数</v>
          </cell>
          <cell r="G8" t="str">
            <v>病 床 数</v>
          </cell>
          <cell r="H8" t="str">
            <v>施設数</v>
          </cell>
          <cell r="I8" t="str">
            <v>施設数</v>
          </cell>
        </row>
        <row r="9">
          <cell r="A9" t="str">
            <v>平成 12年度</v>
          </cell>
          <cell r="B9">
            <v>645</v>
          </cell>
          <cell r="C9">
            <v>7028</v>
          </cell>
          <cell r="D9">
            <v>40</v>
          </cell>
          <cell r="E9">
            <v>6228</v>
          </cell>
          <cell r="F9">
            <v>350</v>
          </cell>
          <cell r="G9">
            <v>800</v>
          </cell>
          <cell r="H9">
            <v>5</v>
          </cell>
          <cell r="I9">
            <v>250</v>
          </cell>
        </row>
        <row r="10">
          <cell r="A10" t="str">
            <v xml:space="preserve"> 13</v>
          </cell>
          <cell r="B10">
            <v>644</v>
          </cell>
          <cell r="C10">
            <v>6998</v>
          </cell>
          <cell r="D10">
            <v>40</v>
          </cell>
          <cell r="E10">
            <v>6252</v>
          </cell>
          <cell r="F10">
            <v>350</v>
          </cell>
          <cell r="G10">
            <v>746</v>
          </cell>
          <cell r="H10">
            <v>5</v>
          </cell>
          <cell r="I10">
            <v>249</v>
          </cell>
        </row>
        <row r="11">
          <cell r="A11" t="str">
            <v xml:space="preserve"> 14</v>
          </cell>
          <cell r="B11">
            <v>657</v>
          </cell>
          <cell r="C11">
            <v>6935</v>
          </cell>
          <cell r="D11">
            <v>37</v>
          </cell>
          <cell r="E11">
            <v>6194</v>
          </cell>
          <cell r="F11">
            <v>361</v>
          </cell>
          <cell r="G11">
            <v>741</v>
          </cell>
          <cell r="H11">
            <v>6</v>
          </cell>
          <cell r="I11">
            <v>253</v>
          </cell>
        </row>
        <row r="12">
          <cell r="A12" t="str">
            <v xml:space="preserve"> 15</v>
          </cell>
          <cell r="B12">
            <v>671</v>
          </cell>
          <cell r="C12">
            <v>6895</v>
          </cell>
          <cell r="D12">
            <v>37</v>
          </cell>
          <cell r="E12">
            <v>6154</v>
          </cell>
          <cell r="F12">
            <v>369</v>
          </cell>
          <cell r="G12">
            <v>741</v>
          </cell>
          <cell r="H12">
            <v>7</v>
          </cell>
          <cell r="I12">
            <v>258</v>
          </cell>
        </row>
        <row r="13">
          <cell r="A13" t="str">
            <v xml:space="preserve"> 16</v>
          </cell>
        </row>
        <row r="14">
          <cell r="I14" t="str">
            <v>資料：保健所総務課</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４－１ "/>
      <sheetName val="１４－２"/>
      <sheetName val="１４ー４"/>
      <sheetName val="１４－６"/>
      <sheetName val="１４－７"/>
      <sheetName val="１４－１６"/>
      <sheetName val="１４－２１"/>
      <sheetName val="１４－２４"/>
    </sheetNames>
    <sheetDataSet>
      <sheetData sheetId="0"/>
      <sheetData sheetId="1">
        <row r="5">
          <cell r="A5" t="str">
            <v>１４－２  医療施設状況</v>
          </cell>
        </row>
        <row r="6">
          <cell r="I6" t="str">
            <v>(各年度末現在)</v>
          </cell>
        </row>
        <row r="7">
          <cell r="A7" t="str">
            <v>区     分</v>
          </cell>
          <cell r="B7" t="str">
            <v>総　　　数</v>
          </cell>
          <cell r="D7" t="str">
            <v>病　　　院</v>
          </cell>
          <cell r="F7" t="str">
            <v>一 般 診 療 所</v>
          </cell>
          <cell r="H7" t="str">
            <v>助産所</v>
          </cell>
          <cell r="I7" t="str">
            <v>歯科診療所</v>
          </cell>
        </row>
        <row r="8">
          <cell r="B8" t="str">
            <v>施設数</v>
          </cell>
          <cell r="C8" t="str">
            <v>病 床 数</v>
          </cell>
          <cell r="D8" t="str">
            <v>施設数</v>
          </cell>
          <cell r="E8" t="str">
            <v>病 床 数</v>
          </cell>
          <cell r="F8" t="str">
            <v>施設数</v>
          </cell>
          <cell r="G8" t="str">
            <v>病 床 数</v>
          </cell>
          <cell r="H8" t="str">
            <v>施設数</v>
          </cell>
          <cell r="I8" t="str">
            <v>施設数</v>
          </cell>
        </row>
        <row r="9">
          <cell r="A9" t="str">
            <v>平成 12年度</v>
          </cell>
          <cell r="B9">
            <v>645</v>
          </cell>
          <cell r="C9">
            <v>7028</v>
          </cell>
          <cell r="D9">
            <v>40</v>
          </cell>
          <cell r="E9">
            <v>6228</v>
          </cell>
          <cell r="F9">
            <v>350</v>
          </cell>
          <cell r="G9">
            <v>800</v>
          </cell>
          <cell r="H9">
            <v>5</v>
          </cell>
          <cell r="I9">
            <v>250</v>
          </cell>
        </row>
        <row r="10">
          <cell r="A10" t="str">
            <v xml:space="preserve"> 13</v>
          </cell>
          <cell r="B10">
            <v>644</v>
          </cell>
          <cell r="C10">
            <v>6998</v>
          </cell>
          <cell r="D10">
            <v>40</v>
          </cell>
          <cell r="E10">
            <v>6252</v>
          </cell>
          <cell r="F10">
            <v>350</v>
          </cell>
          <cell r="G10">
            <v>746</v>
          </cell>
          <cell r="H10">
            <v>5</v>
          </cell>
          <cell r="I10">
            <v>249</v>
          </cell>
        </row>
        <row r="11">
          <cell r="A11" t="str">
            <v xml:space="preserve"> 14</v>
          </cell>
          <cell r="B11">
            <v>657</v>
          </cell>
          <cell r="C11">
            <v>6935</v>
          </cell>
          <cell r="D11">
            <v>37</v>
          </cell>
          <cell r="E11">
            <v>6194</v>
          </cell>
          <cell r="F11">
            <v>361</v>
          </cell>
          <cell r="G11">
            <v>741</v>
          </cell>
          <cell r="H11">
            <v>6</v>
          </cell>
          <cell r="I11">
            <v>253</v>
          </cell>
        </row>
        <row r="12">
          <cell r="A12" t="str">
            <v xml:space="preserve"> 15</v>
          </cell>
          <cell r="B12">
            <v>671</v>
          </cell>
          <cell r="C12">
            <v>6895</v>
          </cell>
          <cell r="D12">
            <v>37</v>
          </cell>
          <cell r="E12">
            <v>6154</v>
          </cell>
          <cell r="F12">
            <v>369</v>
          </cell>
          <cell r="G12">
            <v>741</v>
          </cell>
          <cell r="H12">
            <v>7</v>
          </cell>
          <cell r="I12">
            <v>258</v>
          </cell>
        </row>
        <row r="13">
          <cell r="A13" t="str">
            <v xml:space="preserve"> 16</v>
          </cell>
        </row>
        <row r="14">
          <cell r="I14" t="str">
            <v>資料：保健所総務課</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7"/>
  <sheetViews>
    <sheetView tabSelected="1" topLeftCell="A4" workbookViewId="0">
      <selection activeCell="P24" sqref="P24"/>
    </sheetView>
  </sheetViews>
  <sheetFormatPr defaultColWidth="9" defaultRowHeight="10.8" x14ac:dyDescent="0.15"/>
  <cols>
    <col min="1" max="6" width="2.09765625" style="420" customWidth="1"/>
    <col min="7" max="7" width="4.5" style="423" customWidth="1"/>
    <col min="8" max="9" width="4.5" style="422" customWidth="1"/>
    <col min="10" max="10" width="0.8984375" style="420" customWidth="1"/>
    <col min="11" max="28" width="2.09765625" style="420" customWidth="1"/>
    <col min="29" max="29" width="2.09765625" style="421" customWidth="1"/>
    <col min="30" max="40" width="2.09765625" style="420" customWidth="1"/>
    <col min="41" max="43" width="2.09765625" style="419" customWidth="1"/>
    <col min="44" max="44" width="1.69921875" style="419" customWidth="1"/>
    <col min="45" max="16384" width="9" style="419"/>
  </cols>
  <sheetData>
    <row r="1" spans="1:40" s="424" customFormat="1" ht="18" customHeight="1" x14ac:dyDescent="0.2">
      <c r="A1" s="425"/>
      <c r="B1" s="425"/>
      <c r="C1" s="425"/>
      <c r="D1" s="425"/>
      <c r="E1" s="425"/>
      <c r="F1" s="425"/>
      <c r="G1" s="428"/>
      <c r="H1" s="427"/>
      <c r="I1" s="427"/>
      <c r="J1" s="425"/>
      <c r="K1" s="425"/>
      <c r="L1" s="425"/>
      <c r="M1" s="425"/>
      <c r="N1" s="425"/>
      <c r="O1" s="425"/>
      <c r="P1" s="425"/>
      <c r="Q1" s="425"/>
      <c r="R1" s="425"/>
      <c r="S1" s="425"/>
      <c r="T1" s="425"/>
      <c r="U1" s="425"/>
      <c r="V1" s="425"/>
      <c r="W1" s="425"/>
      <c r="X1" s="425"/>
      <c r="Y1" s="425"/>
      <c r="Z1" s="425"/>
      <c r="AA1" s="425"/>
      <c r="AB1" s="425"/>
      <c r="AC1" s="426"/>
      <c r="AD1" s="425"/>
      <c r="AE1" s="425"/>
      <c r="AF1" s="425"/>
      <c r="AG1" s="425"/>
      <c r="AH1" s="425"/>
      <c r="AI1" s="425"/>
      <c r="AJ1" s="425"/>
      <c r="AK1" s="425"/>
      <c r="AL1" s="425"/>
      <c r="AM1" s="425"/>
      <c r="AN1" s="425"/>
    </row>
    <row r="2" spans="1:40" s="424" customFormat="1" ht="18" customHeight="1" x14ac:dyDescent="0.2">
      <c r="A2" s="425"/>
      <c r="B2" s="425"/>
      <c r="C2" s="425"/>
      <c r="D2" s="425"/>
      <c r="E2" s="425"/>
      <c r="F2" s="425"/>
      <c r="G2" s="428"/>
      <c r="H2" s="427"/>
      <c r="I2" s="427"/>
      <c r="J2" s="425"/>
      <c r="K2" s="425"/>
      <c r="L2" s="425"/>
      <c r="M2" s="425"/>
      <c r="N2" s="425"/>
      <c r="O2" s="425"/>
      <c r="P2" s="425"/>
      <c r="Q2" s="425"/>
      <c r="R2" s="425"/>
      <c r="S2" s="425"/>
      <c r="T2" s="425"/>
      <c r="U2" s="425"/>
      <c r="V2" s="425"/>
      <c r="W2" s="425"/>
      <c r="X2" s="425"/>
      <c r="Y2" s="425"/>
      <c r="Z2" s="425"/>
      <c r="AA2" s="425"/>
      <c r="AB2" s="425"/>
      <c r="AC2" s="426"/>
      <c r="AD2" s="425"/>
      <c r="AE2" s="425"/>
      <c r="AF2" s="425"/>
      <c r="AG2" s="425"/>
      <c r="AH2" s="425"/>
      <c r="AI2" s="425"/>
      <c r="AJ2" s="425"/>
      <c r="AK2" s="425"/>
      <c r="AL2" s="425"/>
      <c r="AM2" s="425"/>
      <c r="AN2" s="425"/>
    </row>
    <row r="3" spans="1:40" s="424" customFormat="1" ht="9.75" customHeight="1" x14ac:dyDescent="0.2">
      <c r="A3" s="425"/>
      <c r="B3" s="425"/>
      <c r="C3" s="425"/>
      <c r="D3" s="425"/>
      <c r="E3" s="425"/>
      <c r="F3" s="425"/>
      <c r="G3" s="428"/>
      <c r="H3" s="427"/>
      <c r="I3" s="427"/>
      <c r="J3" s="425"/>
      <c r="K3" s="425"/>
      <c r="L3" s="425"/>
      <c r="M3" s="425"/>
      <c r="N3" s="425"/>
      <c r="O3" s="425"/>
      <c r="P3" s="425"/>
      <c r="Q3" s="425"/>
      <c r="R3" s="425"/>
      <c r="S3" s="425"/>
      <c r="T3" s="425"/>
      <c r="U3" s="425"/>
      <c r="V3" s="425"/>
      <c r="W3" s="425"/>
      <c r="X3" s="425"/>
      <c r="Y3" s="425"/>
      <c r="Z3" s="425"/>
      <c r="AA3" s="425"/>
      <c r="AB3" s="425"/>
      <c r="AC3" s="426"/>
      <c r="AD3" s="425"/>
      <c r="AE3" s="425"/>
      <c r="AF3" s="425"/>
      <c r="AG3" s="425"/>
      <c r="AH3" s="425"/>
      <c r="AI3" s="425"/>
      <c r="AJ3" s="425"/>
      <c r="AK3" s="425"/>
      <c r="AL3" s="425"/>
      <c r="AM3" s="425"/>
      <c r="AN3" s="425"/>
    </row>
    <row r="4" spans="1:40" s="424" customFormat="1" ht="18" customHeight="1" x14ac:dyDescent="0.2">
      <c r="A4" s="425"/>
      <c r="B4" s="425"/>
      <c r="C4" s="425"/>
      <c r="D4" s="425"/>
      <c r="E4" s="425"/>
      <c r="F4" s="425"/>
      <c r="G4" s="428"/>
      <c r="H4" s="427"/>
      <c r="I4" s="427"/>
      <c r="J4" s="425"/>
      <c r="K4" s="425"/>
      <c r="L4" s="425"/>
      <c r="M4" s="425"/>
      <c r="N4" s="425"/>
      <c r="O4" s="425"/>
      <c r="P4" s="425"/>
      <c r="Q4" s="425"/>
      <c r="R4" s="425"/>
      <c r="S4" s="425"/>
      <c r="T4" s="425"/>
      <c r="U4" s="425"/>
      <c r="V4" s="425"/>
      <c r="W4" s="425"/>
      <c r="X4" s="425"/>
      <c r="Y4" s="425"/>
      <c r="Z4" s="425"/>
      <c r="AA4" s="425"/>
      <c r="AB4" s="425"/>
      <c r="AC4" s="426"/>
      <c r="AD4" s="425"/>
      <c r="AE4" s="425"/>
      <c r="AF4" s="425"/>
      <c r="AG4" s="425"/>
      <c r="AH4" s="425"/>
      <c r="AI4" s="425"/>
      <c r="AJ4" s="425"/>
      <c r="AK4" s="425"/>
      <c r="AL4" s="425"/>
      <c r="AM4" s="425"/>
      <c r="AN4" s="425"/>
    </row>
    <row r="5" spans="1:40" s="424" customFormat="1" ht="18" customHeight="1" x14ac:dyDescent="0.35">
      <c r="A5" s="425"/>
      <c r="B5" s="425"/>
      <c r="C5" s="425"/>
      <c r="D5" s="425"/>
      <c r="E5" s="425"/>
      <c r="F5" s="425"/>
      <c r="G5" s="428"/>
      <c r="H5" s="427"/>
      <c r="I5" s="437" t="s">
        <v>635</v>
      </c>
      <c r="J5" s="437"/>
      <c r="K5" s="437"/>
      <c r="L5" s="437"/>
      <c r="M5" s="437"/>
      <c r="N5" s="437"/>
      <c r="O5" s="437"/>
      <c r="P5" s="437"/>
      <c r="Q5" s="437"/>
      <c r="R5" s="437"/>
      <c r="S5" s="437"/>
      <c r="T5" s="437"/>
      <c r="U5" s="437"/>
      <c r="V5" s="437"/>
      <c r="W5" s="437"/>
      <c r="X5" s="437"/>
      <c r="Y5" s="437"/>
      <c r="Z5" s="437"/>
      <c r="AA5" s="437"/>
      <c r="AB5" s="436"/>
      <c r="AC5" s="436"/>
      <c r="AD5" s="425"/>
      <c r="AE5" s="425"/>
      <c r="AF5" s="425"/>
      <c r="AG5" s="425"/>
      <c r="AH5" s="425"/>
      <c r="AI5" s="425"/>
      <c r="AJ5" s="425"/>
      <c r="AK5" s="425"/>
      <c r="AL5" s="425"/>
      <c r="AM5" s="425"/>
      <c r="AN5" s="425"/>
    </row>
    <row r="6" spans="1:40" s="424" customFormat="1" ht="18" customHeight="1" x14ac:dyDescent="0.35">
      <c r="A6" s="425"/>
      <c r="B6" s="425"/>
      <c r="C6" s="425"/>
      <c r="D6" s="425"/>
      <c r="E6" s="425"/>
      <c r="F6" s="425"/>
      <c r="G6" s="428"/>
      <c r="H6" s="427"/>
      <c r="I6" s="437"/>
      <c r="J6" s="437"/>
      <c r="K6" s="437"/>
      <c r="L6" s="437"/>
      <c r="M6" s="437"/>
      <c r="N6" s="437"/>
      <c r="O6" s="437"/>
      <c r="P6" s="437"/>
      <c r="Q6" s="437"/>
      <c r="R6" s="437"/>
      <c r="S6" s="437"/>
      <c r="T6" s="437"/>
      <c r="U6" s="437"/>
      <c r="V6" s="437"/>
      <c r="W6" s="437"/>
      <c r="X6" s="437"/>
      <c r="Y6" s="437"/>
      <c r="Z6" s="437"/>
      <c r="AA6" s="437"/>
      <c r="AB6" s="436"/>
      <c r="AC6" s="436"/>
      <c r="AD6" s="425"/>
      <c r="AE6" s="425"/>
      <c r="AF6" s="425"/>
      <c r="AG6" s="425"/>
      <c r="AH6" s="425"/>
      <c r="AI6" s="425"/>
      <c r="AJ6" s="425"/>
      <c r="AK6" s="425"/>
      <c r="AL6" s="425"/>
      <c r="AM6" s="425"/>
      <c r="AN6" s="425"/>
    </row>
    <row r="7" spans="1:40" s="424" customFormat="1" ht="18" customHeight="1" x14ac:dyDescent="0.35">
      <c r="A7" s="425"/>
      <c r="B7" s="425"/>
      <c r="C7" s="425"/>
      <c r="D7" s="425"/>
      <c r="E7" s="425"/>
      <c r="F7" s="425"/>
      <c r="G7" s="428"/>
      <c r="H7" s="427"/>
      <c r="I7" s="437"/>
      <c r="J7" s="437"/>
      <c r="K7" s="437"/>
      <c r="L7" s="437"/>
      <c r="M7" s="437"/>
      <c r="N7" s="437"/>
      <c r="O7" s="437"/>
      <c r="P7" s="437"/>
      <c r="Q7" s="437"/>
      <c r="R7" s="437"/>
      <c r="S7" s="437"/>
      <c r="T7" s="437"/>
      <c r="U7" s="437"/>
      <c r="V7" s="437"/>
      <c r="W7" s="437"/>
      <c r="X7" s="437"/>
      <c r="Y7" s="437"/>
      <c r="Z7" s="437"/>
      <c r="AA7" s="437"/>
      <c r="AB7" s="436"/>
      <c r="AC7" s="436"/>
      <c r="AD7" s="425"/>
      <c r="AE7" s="425"/>
      <c r="AF7" s="425"/>
      <c r="AG7" s="425"/>
      <c r="AH7" s="425"/>
      <c r="AI7" s="425"/>
      <c r="AJ7" s="425"/>
      <c r="AK7" s="425"/>
      <c r="AL7" s="425"/>
      <c r="AM7" s="425"/>
      <c r="AN7" s="425"/>
    </row>
    <row r="8" spans="1:40" s="429" customFormat="1" ht="15" customHeight="1" x14ac:dyDescent="0.15">
      <c r="A8" s="430"/>
      <c r="B8" s="430"/>
      <c r="C8" s="430"/>
      <c r="D8" s="430"/>
      <c r="E8" s="430"/>
      <c r="F8" s="430"/>
      <c r="G8" s="433"/>
      <c r="H8" s="432"/>
      <c r="I8" s="432"/>
      <c r="J8" s="430"/>
      <c r="K8" s="430"/>
      <c r="L8" s="430"/>
      <c r="M8" s="430"/>
      <c r="N8" s="430"/>
      <c r="O8" s="430"/>
      <c r="P8" s="430"/>
      <c r="Q8" s="430"/>
      <c r="R8" s="430"/>
      <c r="S8" s="430"/>
      <c r="T8" s="430"/>
      <c r="U8" s="430"/>
      <c r="V8" s="430"/>
      <c r="W8" s="430"/>
      <c r="X8" s="430"/>
      <c r="Y8" s="430"/>
      <c r="Z8" s="430"/>
      <c r="AA8" s="430"/>
      <c r="AB8" s="430"/>
      <c r="AC8" s="435"/>
      <c r="AD8" s="430"/>
      <c r="AE8" s="430"/>
      <c r="AF8" s="430"/>
      <c r="AG8" s="430"/>
      <c r="AH8" s="430"/>
      <c r="AI8" s="430"/>
      <c r="AJ8" s="430"/>
      <c r="AK8" s="430"/>
      <c r="AL8" s="430"/>
      <c r="AM8" s="430"/>
      <c r="AN8" s="430"/>
    </row>
    <row r="9" spans="1:40" s="429" customFormat="1" ht="15" customHeight="1" x14ac:dyDescent="0.2">
      <c r="A9" s="430"/>
      <c r="B9" s="430"/>
      <c r="C9" s="430"/>
      <c r="D9" s="430"/>
      <c r="E9" s="430"/>
      <c r="F9" s="430"/>
      <c r="G9" s="434" t="s">
        <v>634</v>
      </c>
      <c r="H9" s="434"/>
      <c r="I9" s="434"/>
      <c r="J9" s="425"/>
      <c r="K9" s="425" t="s">
        <v>528</v>
      </c>
      <c r="L9" s="425" t="s">
        <v>629</v>
      </c>
      <c r="M9" s="425" t="s">
        <v>633</v>
      </c>
      <c r="N9" s="425" t="s">
        <v>569</v>
      </c>
      <c r="O9" s="425" t="s">
        <v>632</v>
      </c>
      <c r="P9" s="425" t="s">
        <v>631</v>
      </c>
      <c r="Q9" s="425" t="s">
        <v>534</v>
      </c>
      <c r="R9" s="425" t="s">
        <v>508</v>
      </c>
      <c r="S9" s="425" t="s">
        <v>507</v>
      </c>
      <c r="T9" s="425"/>
      <c r="U9" s="425"/>
      <c r="V9" s="425"/>
      <c r="W9" s="425"/>
      <c r="X9" s="425"/>
      <c r="Y9" s="425"/>
      <c r="Z9" s="425"/>
      <c r="AA9" s="425"/>
      <c r="AB9" s="426"/>
      <c r="AC9" s="426"/>
      <c r="AE9" s="430"/>
      <c r="AF9" s="430"/>
      <c r="AG9" s="430"/>
      <c r="AH9" s="430"/>
      <c r="AI9" s="430"/>
      <c r="AJ9" s="430"/>
      <c r="AK9" s="430"/>
      <c r="AL9" s="430"/>
      <c r="AM9" s="430"/>
      <c r="AN9" s="430"/>
    </row>
    <row r="10" spans="1:40" s="429" customFormat="1" ht="15" customHeight="1" x14ac:dyDescent="0.2">
      <c r="A10" s="430"/>
      <c r="B10" s="430"/>
      <c r="C10" s="430"/>
      <c r="D10" s="430"/>
      <c r="E10" s="430"/>
      <c r="F10" s="430"/>
      <c r="G10" s="434" t="s">
        <v>630</v>
      </c>
      <c r="H10" s="434"/>
      <c r="I10" s="434"/>
      <c r="J10" s="425"/>
      <c r="K10" s="425" t="s">
        <v>528</v>
      </c>
      <c r="L10" s="425" t="s">
        <v>629</v>
      </c>
      <c r="M10" s="425" t="s">
        <v>567</v>
      </c>
      <c r="N10" s="425" t="s">
        <v>522</v>
      </c>
      <c r="O10" s="425" t="s">
        <v>508</v>
      </c>
      <c r="P10" s="425" t="s">
        <v>507</v>
      </c>
      <c r="Q10" s="425"/>
      <c r="R10" s="425"/>
      <c r="S10" s="425"/>
      <c r="T10" s="425"/>
      <c r="U10" s="425"/>
      <c r="V10" s="425"/>
      <c r="W10" s="425"/>
      <c r="X10" s="425"/>
      <c r="Y10" s="425"/>
      <c r="Z10" s="425"/>
      <c r="AA10" s="425"/>
      <c r="AB10" s="426"/>
      <c r="AC10" s="426"/>
      <c r="AE10" s="430"/>
      <c r="AF10" s="430"/>
      <c r="AG10" s="430"/>
      <c r="AH10" s="430"/>
      <c r="AI10" s="430"/>
      <c r="AJ10" s="430"/>
      <c r="AK10" s="430"/>
      <c r="AL10" s="430"/>
      <c r="AM10" s="430"/>
      <c r="AN10" s="430"/>
    </row>
    <row r="11" spans="1:40" s="429" customFormat="1" ht="15" customHeight="1" x14ac:dyDescent="0.2">
      <c r="A11" s="430"/>
      <c r="B11" s="430"/>
      <c r="C11" s="430"/>
      <c r="D11" s="430"/>
      <c r="E11" s="430"/>
      <c r="F11" s="430"/>
      <c r="G11" s="434" t="s">
        <v>628</v>
      </c>
      <c r="H11" s="434"/>
      <c r="I11" s="434"/>
      <c r="J11" s="425"/>
      <c r="K11" s="425" t="s">
        <v>627</v>
      </c>
      <c r="L11" s="425" t="s">
        <v>626</v>
      </c>
      <c r="M11" s="425" t="s">
        <v>506</v>
      </c>
      <c r="N11" s="425" t="s">
        <v>625</v>
      </c>
      <c r="O11" s="425" t="s">
        <v>623</v>
      </c>
      <c r="P11" s="425" t="s">
        <v>502</v>
      </c>
      <c r="Q11" s="425" t="s">
        <v>485</v>
      </c>
      <c r="R11" s="425" t="s">
        <v>624</v>
      </c>
      <c r="S11" s="425" t="s">
        <v>623</v>
      </c>
      <c r="T11" s="425" t="s">
        <v>622</v>
      </c>
      <c r="U11" s="425" t="s">
        <v>562</v>
      </c>
      <c r="V11" s="425" t="s">
        <v>621</v>
      </c>
      <c r="W11" s="425" t="s">
        <v>620</v>
      </c>
      <c r="X11" s="425" t="s">
        <v>619</v>
      </c>
      <c r="Y11" s="425" t="s">
        <v>618</v>
      </c>
      <c r="Z11" s="425" t="s">
        <v>589</v>
      </c>
      <c r="AA11" s="425" t="s">
        <v>588</v>
      </c>
      <c r="AB11" s="425" t="s">
        <v>508</v>
      </c>
      <c r="AC11" s="425" t="s">
        <v>507</v>
      </c>
      <c r="AE11" s="430"/>
      <c r="AF11" s="430"/>
      <c r="AG11" s="430"/>
      <c r="AH11" s="430"/>
      <c r="AI11" s="430"/>
      <c r="AJ11" s="430"/>
      <c r="AK11" s="430"/>
      <c r="AL11" s="430"/>
      <c r="AM11" s="430"/>
      <c r="AN11" s="430"/>
    </row>
    <row r="12" spans="1:40" s="429" customFormat="1" ht="15" customHeight="1" x14ac:dyDescent="0.2">
      <c r="A12" s="430"/>
      <c r="B12" s="430"/>
      <c r="C12" s="430"/>
      <c r="D12" s="430"/>
      <c r="E12" s="430"/>
      <c r="F12" s="430"/>
      <c r="G12" s="434" t="s">
        <v>617</v>
      </c>
      <c r="H12" s="434"/>
      <c r="I12" s="434"/>
      <c r="J12" s="425"/>
      <c r="K12" s="425" t="s">
        <v>554</v>
      </c>
      <c r="L12" s="425" t="s">
        <v>516</v>
      </c>
      <c r="M12" s="425" t="s">
        <v>485</v>
      </c>
      <c r="N12" s="425" t="s">
        <v>607</v>
      </c>
      <c r="O12" s="425" t="s">
        <v>606</v>
      </c>
      <c r="P12" s="425" t="s">
        <v>493</v>
      </c>
      <c r="Q12" s="425"/>
      <c r="R12" s="425"/>
      <c r="S12" s="425"/>
      <c r="T12" s="425"/>
      <c r="U12" s="425"/>
      <c r="V12" s="425"/>
      <c r="W12" s="425"/>
      <c r="X12" s="425"/>
      <c r="Y12" s="425"/>
      <c r="Z12" s="425"/>
      <c r="AA12" s="425"/>
      <c r="AB12" s="426"/>
      <c r="AC12" s="426"/>
      <c r="AE12" s="430"/>
      <c r="AF12" s="430"/>
      <c r="AG12" s="430"/>
      <c r="AH12" s="430"/>
      <c r="AI12" s="430"/>
      <c r="AJ12" s="430"/>
      <c r="AK12" s="430"/>
      <c r="AL12" s="430"/>
      <c r="AM12" s="430"/>
      <c r="AN12" s="430"/>
    </row>
    <row r="13" spans="1:40" s="429" customFormat="1" ht="15" customHeight="1" x14ac:dyDescent="0.2">
      <c r="A13" s="430"/>
      <c r="B13" s="430"/>
      <c r="C13" s="430"/>
      <c r="D13" s="430"/>
      <c r="E13" s="430"/>
      <c r="F13" s="430"/>
      <c r="G13" s="434" t="s">
        <v>616</v>
      </c>
      <c r="H13" s="434"/>
      <c r="I13" s="434"/>
      <c r="J13" s="425"/>
      <c r="K13" s="424" t="s">
        <v>615</v>
      </c>
      <c r="L13" s="424" t="s">
        <v>66</v>
      </c>
      <c r="M13" s="425" t="s">
        <v>614</v>
      </c>
      <c r="N13" s="425" t="s">
        <v>613</v>
      </c>
      <c r="O13" s="425" t="s">
        <v>554</v>
      </c>
      <c r="P13" s="425" t="s">
        <v>516</v>
      </c>
      <c r="Q13" s="425" t="s">
        <v>612</v>
      </c>
      <c r="R13" s="424"/>
      <c r="S13" s="424"/>
      <c r="T13" s="424"/>
      <c r="U13" s="424"/>
      <c r="V13" s="424"/>
      <c r="W13" s="424"/>
      <c r="X13" s="424"/>
      <c r="Y13" s="424"/>
      <c r="Z13" s="424"/>
      <c r="AA13" s="424"/>
      <c r="AB13" s="426"/>
      <c r="AC13" s="426"/>
      <c r="AE13" s="430"/>
      <c r="AF13" s="430"/>
      <c r="AG13" s="430"/>
      <c r="AH13" s="430"/>
      <c r="AI13" s="430"/>
      <c r="AJ13" s="430"/>
      <c r="AK13" s="430"/>
      <c r="AL13" s="430"/>
      <c r="AM13" s="430"/>
      <c r="AN13" s="430"/>
    </row>
    <row r="14" spans="1:40" s="429" customFormat="1" ht="15" customHeight="1" x14ac:dyDescent="0.2">
      <c r="A14" s="430"/>
      <c r="B14" s="430"/>
      <c r="C14" s="430"/>
      <c r="D14" s="430"/>
      <c r="E14" s="430"/>
      <c r="F14" s="430"/>
      <c r="G14" s="434" t="s">
        <v>611</v>
      </c>
      <c r="H14" s="434"/>
      <c r="I14" s="434"/>
      <c r="J14" s="425"/>
      <c r="K14" s="425" t="s">
        <v>610</v>
      </c>
      <c r="L14" s="425" t="s">
        <v>579</v>
      </c>
      <c r="M14" s="425" t="s">
        <v>607</v>
      </c>
      <c r="N14" s="425" t="s">
        <v>600</v>
      </c>
      <c r="O14" s="425" t="s">
        <v>555</v>
      </c>
      <c r="P14" s="425" t="s">
        <v>607</v>
      </c>
      <c r="Q14" s="425" t="s">
        <v>606</v>
      </c>
      <c r="R14" s="425" t="s">
        <v>534</v>
      </c>
      <c r="S14" s="425" t="s">
        <v>493</v>
      </c>
      <c r="T14" s="425"/>
      <c r="U14" s="425"/>
      <c r="V14" s="425"/>
      <c r="W14" s="425"/>
      <c r="X14" s="425"/>
      <c r="Y14" s="425"/>
      <c r="Z14" s="425"/>
      <c r="AA14" s="425"/>
      <c r="AB14" s="426"/>
      <c r="AC14" s="426"/>
      <c r="AD14" s="430"/>
      <c r="AE14" s="430"/>
      <c r="AF14" s="430"/>
      <c r="AG14" s="430"/>
      <c r="AH14" s="430"/>
      <c r="AI14" s="430"/>
      <c r="AJ14" s="430"/>
      <c r="AK14" s="430"/>
      <c r="AL14" s="430"/>
      <c r="AM14" s="430"/>
      <c r="AN14" s="430"/>
    </row>
    <row r="15" spans="1:40" s="429" customFormat="1" ht="15" customHeight="1" x14ac:dyDescent="0.2">
      <c r="A15" s="430"/>
      <c r="B15" s="430"/>
      <c r="C15" s="430"/>
      <c r="D15" s="430"/>
      <c r="E15" s="430"/>
      <c r="F15" s="430"/>
      <c r="G15" s="434" t="s">
        <v>609</v>
      </c>
      <c r="H15" s="434"/>
      <c r="I15" s="434"/>
      <c r="J15" s="425"/>
      <c r="K15" s="425" t="s">
        <v>559</v>
      </c>
      <c r="L15" s="425" t="s">
        <v>558</v>
      </c>
      <c r="M15" s="425" t="s">
        <v>557</v>
      </c>
      <c r="N15" s="425" t="s">
        <v>608</v>
      </c>
      <c r="O15" s="425" t="s">
        <v>555</v>
      </c>
      <c r="P15" s="425" t="s">
        <v>607</v>
      </c>
      <c r="Q15" s="425" t="s">
        <v>606</v>
      </c>
      <c r="R15" s="425" t="s">
        <v>534</v>
      </c>
      <c r="S15" s="425" t="s">
        <v>493</v>
      </c>
      <c r="T15" s="425"/>
      <c r="U15" s="425"/>
      <c r="V15" s="425"/>
      <c r="W15" s="425"/>
      <c r="X15" s="425"/>
      <c r="Y15" s="425"/>
      <c r="Z15" s="425"/>
      <c r="AA15" s="425"/>
      <c r="AB15" s="426"/>
      <c r="AC15" s="426"/>
      <c r="AD15" s="430"/>
      <c r="AE15" s="430"/>
      <c r="AF15" s="430"/>
      <c r="AG15" s="430"/>
      <c r="AH15" s="430"/>
      <c r="AI15" s="430"/>
      <c r="AJ15" s="430"/>
      <c r="AK15" s="430"/>
      <c r="AL15" s="430"/>
      <c r="AM15" s="430"/>
      <c r="AN15" s="430"/>
    </row>
    <row r="16" spans="1:40" s="429" customFormat="1" ht="15" customHeight="1" x14ac:dyDescent="0.2">
      <c r="A16" s="430"/>
      <c r="B16" s="430"/>
      <c r="C16" s="430"/>
      <c r="D16" s="430"/>
      <c r="E16" s="430"/>
      <c r="F16" s="430"/>
      <c r="G16" s="434" t="s">
        <v>605</v>
      </c>
      <c r="H16" s="434"/>
      <c r="I16" s="434"/>
      <c r="J16" s="425"/>
      <c r="K16" s="425" t="s">
        <v>604</v>
      </c>
      <c r="L16" s="425" t="s">
        <v>603</v>
      </c>
      <c r="M16" s="425" t="s">
        <v>602</v>
      </c>
      <c r="N16" s="425" t="s">
        <v>595</v>
      </c>
      <c r="O16" s="425" t="s">
        <v>534</v>
      </c>
      <c r="P16" s="425" t="s">
        <v>488</v>
      </c>
      <c r="Q16" s="425" t="s">
        <v>598</v>
      </c>
      <c r="R16" s="425" t="s">
        <v>516</v>
      </c>
      <c r="S16" s="425" t="s">
        <v>508</v>
      </c>
      <c r="T16" s="425" t="s">
        <v>507</v>
      </c>
      <c r="U16" s="425"/>
      <c r="V16" s="425"/>
      <c r="W16" s="425"/>
      <c r="X16" s="425"/>
      <c r="Y16" s="425"/>
      <c r="Z16" s="425"/>
      <c r="AA16" s="425"/>
      <c r="AB16" s="426"/>
      <c r="AC16" s="426"/>
      <c r="AD16" s="430"/>
      <c r="AE16" s="430"/>
      <c r="AF16" s="430"/>
      <c r="AG16" s="430"/>
      <c r="AH16" s="430"/>
      <c r="AI16" s="430"/>
      <c r="AJ16" s="430"/>
      <c r="AK16" s="430"/>
      <c r="AL16" s="430"/>
      <c r="AM16" s="430"/>
      <c r="AN16" s="430"/>
    </row>
    <row r="17" spans="1:40" s="429" customFormat="1" ht="15" customHeight="1" x14ac:dyDescent="0.2">
      <c r="A17" s="430"/>
      <c r="B17" s="430"/>
      <c r="C17" s="430"/>
      <c r="D17" s="430"/>
      <c r="E17" s="430"/>
      <c r="F17" s="430"/>
      <c r="G17" s="434" t="s">
        <v>601</v>
      </c>
      <c r="H17" s="434"/>
      <c r="I17" s="434"/>
      <c r="J17" s="425"/>
      <c r="K17" s="425" t="s">
        <v>562</v>
      </c>
      <c r="L17" s="425" t="s">
        <v>600</v>
      </c>
      <c r="M17" s="425" t="s">
        <v>555</v>
      </c>
      <c r="N17" s="425" t="s">
        <v>576</v>
      </c>
      <c r="O17" s="425" t="s">
        <v>496</v>
      </c>
      <c r="P17" s="425" t="s">
        <v>599</v>
      </c>
      <c r="Q17" s="425" t="s">
        <v>488</v>
      </c>
      <c r="R17" s="425" t="s">
        <v>598</v>
      </c>
      <c r="S17" s="425" t="s">
        <v>516</v>
      </c>
      <c r="T17" s="425" t="s">
        <v>494</v>
      </c>
      <c r="U17" s="425" t="s">
        <v>493</v>
      </c>
      <c r="V17" s="425" t="s">
        <v>597</v>
      </c>
      <c r="W17" s="425" t="s">
        <v>596</v>
      </c>
      <c r="X17" s="425" t="s">
        <v>595</v>
      </c>
      <c r="Y17" s="425" t="s">
        <v>534</v>
      </c>
      <c r="Z17" s="425" t="s">
        <v>493</v>
      </c>
      <c r="AA17" s="425" t="s">
        <v>488</v>
      </c>
      <c r="AB17" s="425" t="s">
        <v>594</v>
      </c>
      <c r="AC17" s="425" t="s">
        <v>593</v>
      </c>
      <c r="AD17" s="430"/>
      <c r="AE17" s="430"/>
      <c r="AF17" s="430"/>
      <c r="AG17" s="430"/>
      <c r="AH17" s="430"/>
      <c r="AI17" s="430"/>
      <c r="AJ17" s="430"/>
      <c r="AK17" s="430"/>
      <c r="AL17" s="430"/>
      <c r="AM17" s="430"/>
      <c r="AN17" s="430"/>
    </row>
    <row r="18" spans="1:40" s="429" customFormat="1" ht="15" customHeight="1" x14ac:dyDescent="0.2">
      <c r="A18" s="430"/>
      <c r="B18" s="430"/>
      <c r="C18" s="430"/>
      <c r="D18" s="430"/>
      <c r="E18" s="430"/>
      <c r="F18" s="430"/>
      <c r="G18" s="434" t="s">
        <v>592</v>
      </c>
      <c r="H18" s="434"/>
      <c r="I18" s="434"/>
      <c r="J18" s="424"/>
      <c r="K18" s="425" t="s">
        <v>591</v>
      </c>
      <c r="L18" s="425" t="s">
        <v>590</v>
      </c>
      <c r="M18" s="425" t="s">
        <v>589</v>
      </c>
      <c r="N18" s="425" t="s">
        <v>588</v>
      </c>
      <c r="O18" s="425" t="s">
        <v>508</v>
      </c>
      <c r="P18" s="425" t="s">
        <v>507</v>
      </c>
      <c r="Q18" s="425"/>
      <c r="R18" s="425"/>
      <c r="S18" s="425"/>
      <c r="T18" s="425"/>
      <c r="U18" s="425"/>
      <c r="V18" s="425"/>
      <c r="W18" s="425"/>
      <c r="X18" s="425"/>
      <c r="Y18" s="425"/>
      <c r="Z18" s="424"/>
      <c r="AA18" s="424"/>
      <c r="AB18" s="426"/>
      <c r="AC18" s="426"/>
      <c r="AD18" s="430"/>
      <c r="AE18" s="430"/>
      <c r="AF18" s="430"/>
      <c r="AG18" s="430"/>
      <c r="AH18" s="430"/>
      <c r="AI18" s="430"/>
      <c r="AJ18" s="430"/>
      <c r="AK18" s="430"/>
      <c r="AL18" s="430"/>
      <c r="AM18" s="430"/>
      <c r="AN18" s="430"/>
    </row>
    <row r="19" spans="1:40" s="429" customFormat="1" ht="15" customHeight="1" x14ac:dyDescent="0.2">
      <c r="A19" s="430"/>
      <c r="B19" s="430"/>
      <c r="C19" s="430"/>
      <c r="D19" s="430"/>
      <c r="E19" s="430"/>
      <c r="F19" s="430"/>
      <c r="G19" s="434" t="s">
        <v>587</v>
      </c>
      <c r="H19" s="434"/>
      <c r="I19" s="434"/>
      <c r="J19" s="424"/>
      <c r="K19" s="425" t="s">
        <v>576</v>
      </c>
      <c r="L19" s="425" t="s">
        <v>526</v>
      </c>
      <c r="M19" s="425" t="s">
        <v>571</v>
      </c>
      <c r="N19" s="425" t="s">
        <v>516</v>
      </c>
      <c r="O19" s="425" t="s">
        <v>583</v>
      </c>
      <c r="P19" s="425" t="s">
        <v>582</v>
      </c>
      <c r="Q19" s="425" t="s">
        <v>581</v>
      </c>
      <c r="R19" s="425" t="s">
        <v>580</v>
      </c>
      <c r="S19" s="425" t="s">
        <v>579</v>
      </c>
      <c r="T19" s="425" t="s">
        <v>586</v>
      </c>
      <c r="U19" s="425" t="s">
        <v>585</v>
      </c>
      <c r="V19" s="425" t="s">
        <v>576</v>
      </c>
      <c r="W19" s="425" t="s">
        <v>526</v>
      </c>
      <c r="X19" s="425" t="s">
        <v>570</v>
      </c>
      <c r="Y19" s="425" t="s">
        <v>569</v>
      </c>
      <c r="Z19" s="425" t="s">
        <v>567</v>
      </c>
      <c r="AA19" s="425" t="s">
        <v>522</v>
      </c>
      <c r="AB19" s="425" t="s">
        <v>493</v>
      </c>
      <c r="AC19" s="425" t="s">
        <v>575</v>
      </c>
      <c r="AD19" s="430"/>
      <c r="AE19" s="430"/>
      <c r="AF19" s="430"/>
      <c r="AG19" s="430"/>
      <c r="AH19" s="430"/>
      <c r="AI19" s="430"/>
      <c r="AJ19" s="430"/>
      <c r="AK19" s="430"/>
      <c r="AL19" s="430"/>
      <c r="AM19" s="430"/>
      <c r="AN19" s="430"/>
    </row>
    <row r="20" spans="1:40" s="429" customFormat="1" ht="15" customHeight="1" x14ac:dyDescent="0.2">
      <c r="A20" s="430"/>
      <c r="B20" s="430"/>
      <c r="C20" s="430"/>
      <c r="D20" s="430"/>
      <c r="E20" s="430"/>
      <c r="F20" s="430"/>
      <c r="G20" s="434" t="s">
        <v>584</v>
      </c>
      <c r="H20" s="434"/>
      <c r="I20" s="434"/>
      <c r="J20" s="424"/>
      <c r="K20" s="425" t="s">
        <v>576</v>
      </c>
      <c r="L20" s="425" t="s">
        <v>526</v>
      </c>
      <c r="M20" s="425" t="s">
        <v>571</v>
      </c>
      <c r="N20" s="425" t="s">
        <v>516</v>
      </c>
      <c r="O20" s="425" t="s">
        <v>583</v>
      </c>
      <c r="P20" s="425" t="s">
        <v>582</v>
      </c>
      <c r="Q20" s="425" t="s">
        <v>581</v>
      </c>
      <c r="R20" s="425" t="s">
        <v>580</v>
      </c>
      <c r="S20" s="425" t="s">
        <v>579</v>
      </c>
      <c r="T20" s="425" t="s">
        <v>578</v>
      </c>
      <c r="U20" s="425" t="s">
        <v>490</v>
      </c>
      <c r="V20" s="425" t="s">
        <v>577</v>
      </c>
      <c r="W20" s="425" t="s">
        <v>576</v>
      </c>
      <c r="X20" s="425" t="s">
        <v>526</v>
      </c>
      <c r="Y20" s="425" t="s">
        <v>570</v>
      </c>
      <c r="Z20" s="425" t="s">
        <v>569</v>
      </c>
      <c r="AA20" s="425" t="s">
        <v>567</v>
      </c>
      <c r="AB20" s="425" t="s">
        <v>522</v>
      </c>
      <c r="AC20" s="425" t="s">
        <v>493</v>
      </c>
      <c r="AD20" s="425" t="s">
        <v>575</v>
      </c>
      <c r="AE20" s="430"/>
      <c r="AF20" s="430"/>
      <c r="AG20" s="430"/>
      <c r="AH20" s="430"/>
      <c r="AI20" s="430"/>
      <c r="AJ20" s="430"/>
      <c r="AK20" s="430"/>
      <c r="AL20" s="430"/>
      <c r="AM20" s="430"/>
      <c r="AN20" s="430"/>
    </row>
    <row r="21" spans="1:40" s="429" customFormat="1" ht="15" customHeight="1" x14ac:dyDescent="0.2">
      <c r="A21" s="430"/>
      <c r="B21" s="430"/>
      <c r="C21" s="430"/>
      <c r="D21" s="430"/>
      <c r="E21" s="430"/>
      <c r="F21" s="430"/>
      <c r="G21" s="434" t="s">
        <v>574</v>
      </c>
      <c r="H21" s="434"/>
      <c r="I21" s="434"/>
      <c r="J21" s="424"/>
      <c r="K21" s="425" t="s">
        <v>573</v>
      </c>
      <c r="L21" s="425" t="s">
        <v>572</v>
      </c>
      <c r="M21" s="425" t="s">
        <v>571</v>
      </c>
      <c r="N21" s="425" t="s">
        <v>516</v>
      </c>
      <c r="O21" s="425" t="s">
        <v>570</v>
      </c>
      <c r="P21" s="425" t="s">
        <v>569</v>
      </c>
      <c r="Q21" s="425" t="s">
        <v>568</v>
      </c>
      <c r="R21" s="425" t="s">
        <v>523</v>
      </c>
      <c r="S21" s="425" t="s">
        <v>567</v>
      </c>
      <c r="T21" s="425" t="s">
        <v>522</v>
      </c>
      <c r="U21" s="425" t="s">
        <v>493</v>
      </c>
      <c r="V21" s="425"/>
      <c r="W21" s="425"/>
      <c r="X21" s="425"/>
      <c r="Y21" s="425"/>
      <c r="Z21" s="425"/>
      <c r="AA21" s="425"/>
      <c r="AB21" s="426"/>
      <c r="AC21" s="426"/>
      <c r="AD21" s="430"/>
      <c r="AE21" s="430"/>
      <c r="AF21" s="430"/>
      <c r="AG21" s="430"/>
      <c r="AH21" s="430"/>
      <c r="AI21" s="430"/>
      <c r="AJ21" s="430"/>
      <c r="AK21" s="430"/>
      <c r="AL21" s="430"/>
      <c r="AM21" s="430"/>
      <c r="AN21" s="430"/>
    </row>
    <row r="22" spans="1:40" s="429" customFormat="1" ht="15" customHeight="1" x14ac:dyDescent="0.2">
      <c r="A22" s="430"/>
      <c r="B22" s="430"/>
      <c r="C22" s="430"/>
      <c r="D22" s="430"/>
      <c r="E22" s="430"/>
      <c r="F22" s="430"/>
      <c r="G22" s="434" t="s">
        <v>566</v>
      </c>
      <c r="H22" s="434"/>
      <c r="I22" s="434"/>
      <c r="J22" s="424"/>
      <c r="K22" s="425" t="s">
        <v>516</v>
      </c>
      <c r="L22" s="425" t="s">
        <v>565</v>
      </c>
      <c r="M22" s="425" t="s">
        <v>564</v>
      </c>
      <c r="N22" s="425" t="s">
        <v>563</v>
      </c>
      <c r="O22" s="425" t="s">
        <v>562</v>
      </c>
      <c r="P22" s="425" t="s">
        <v>484</v>
      </c>
      <c r="Q22" s="425" t="s">
        <v>561</v>
      </c>
      <c r="R22" s="425"/>
      <c r="S22" s="425"/>
      <c r="T22" s="425"/>
      <c r="U22" s="425"/>
      <c r="V22" s="425"/>
      <c r="W22" s="425"/>
      <c r="X22" s="425"/>
      <c r="Y22" s="425"/>
      <c r="Z22" s="425"/>
      <c r="AA22" s="425"/>
      <c r="AB22" s="426"/>
      <c r="AC22" s="426"/>
      <c r="AD22" s="430"/>
      <c r="AE22" s="430"/>
      <c r="AF22" s="430"/>
      <c r="AG22" s="430"/>
      <c r="AH22" s="430"/>
      <c r="AI22" s="430"/>
      <c r="AJ22" s="430"/>
      <c r="AK22" s="430"/>
      <c r="AL22" s="430"/>
      <c r="AM22" s="430"/>
      <c r="AN22" s="430"/>
    </row>
    <row r="23" spans="1:40" s="429" customFormat="1" ht="15" customHeight="1" x14ac:dyDescent="0.2">
      <c r="A23" s="430"/>
      <c r="B23" s="430"/>
      <c r="C23" s="430"/>
      <c r="D23" s="430"/>
      <c r="E23" s="430"/>
      <c r="F23" s="430"/>
      <c r="G23" s="434" t="s">
        <v>560</v>
      </c>
      <c r="H23" s="434"/>
      <c r="I23" s="434"/>
      <c r="J23" s="424"/>
      <c r="K23" s="425" t="s">
        <v>551</v>
      </c>
      <c r="L23" s="425" t="s">
        <v>488</v>
      </c>
      <c r="M23" s="425" t="s">
        <v>559</v>
      </c>
      <c r="N23" s="425" t="s">
        <v>558</v>
      </c>
      <c r="O23" s="425" t="s">
        <v>557</v>
      </c>
      <c r="P23" s="425" t="s">
        <v>556</v>
      </c>
      <c r="Q23" s="425" t="s">
        <v>555</v>
      </c>
      <c r="R23" s="425" t="s">
        <v>554</v>
      </c>
      <c r="S23" s="425" t="s">
        <v>516</v>
      </c>
      <c r="T23" s="425" t="s">
        <v>553</v>
      </c>
      <c r="U23" s="425" t="s">
        <v>493</v>
      </c>
      <c r="V23" s="425"/>
      <c r="W23" s="425"/>
      <c r="X23" s="425"/>
      <c r="Y23" s="425"/>
      <c r="Z23" s="425"/>
      <c r="AA23" s="425"/>
      <c r="AB23" s="426"/>
      <c r="AC23" s="426"/>
      <c r="AD23" s="430"/>
      <c r="AE23" s="430"/>
      <c r="AF23" s="430"/>
      <c r="AG23" s="430"/>
      <c r="AH23" s="430"/>
      <c r="AI23" s="430"/>
      <c r="AJ23" s="430"/>
      <c r="AK23" s="430"/>
      <c r="AL23" s="430"/>
      <c r="AM23" s="430"/>
      <c r="AN23" s="430"/>
    </row>
    <row r="24" spans="1:40" s="429" customFormat="1" ht="15" customHeight="1" x14ac:dyDescent="0.2">
      <c r="A24" s="430"/>
      <c r="B24" s="430"/>
      <c r="C24" s="430"/>
      <c r="D24" s="430"/>
      <c r="E24" s="430"/>
      <c r="F24" s="430"/>
      <c r="G24" s="434" t="s">
        <v>552</v>
      </c>
      <c r="H24" s="434"/>
      <c r="I24" s="434"/>
      <c r="J24" s="424"/>
      <c r="K24" s="425" t="s">
        <v>551</v>
      </c>
      <c r="L24" s="425" t="s">
        <v>550</v>
      </c>
      <c r="M24" s="425" t="s">
        <v>549</v>
      </c>
      <c r="N24" s="425" t="s">
        <v>538</v>
      </c>
      <c r="O24" s="425"/>
      <c r="P24" s="425"/>
      <c r="Q24" s="425"/>
      <c r="R24" s="425"/>
      <c r="S24" s="425"/>
      <c r="T24" s="425"/>
      <c r="U24" s="425"/>
      <c r="V24" s="425"/>
      <c r="W24" s="425"/>
      <c r="X24" s="425"/>
      <c r="Y24" s="425"/>
      <c r="Z24" s="425"/>
      <c r="AA24" s="425"/>
      <c r="AB24" s="426"/>
      <c r="AC24" s="426"/>
      <c r="AD24" s="430"/>
      <c r="AE24" s="430"/>
      <c r="AF24" s="430"/>
      <c r="AG24" s="430"/>
      <c r="AH24" s="430"/>
      <c r="AI24" s="430"/>
      <c r="AJ24" s="430"/>
      <c r="AK24" s="430"/>
      <c r="AL24" s="430"/>
      <c r="AM24" s="430"/>
      <c r="AN24" s="430"/>
    </row>
    <row r="25" spans="1:40" s="429" customFormat="1" ht="15" customHeight="1" x14ac:dyDescent="0.2">
      <c r="A25" s="430"/>
      <c r="B25" s="430"/>
      <c r="C25" s="430"/>
      <c r="D25" s="430"/>
      <c r="E25" s="430"/>
      <c r="F25" s="430"/>
      <c r="G25" s="434" t="s">
        <v>548</v>
      </c>
      <c r="H25" s="434"/>
      <c r="I25" s="434"/>
      <c r="J25" s="424"/>
      <c r="K25" s="425" t="s">
        <v>547</v>
      </c>
      <c r="L25" s="425" t="s">
        <v>546</v>
      </c>
      <c r="M25" s="425" t="s">
        <v>545</v>
      </c>
      <c r="N25" s="425" t="s">
        <v>544</v>
      </c>
      <c r="O25" s="425" t="s">
        <v>485</v>
      </c>
      <c r="P25" s="425" t="s">
        <v>543</v>
      </c>
      <c r="Q25" s="425" t="s">
        <v>542</v>
      </c>
      <c r="R25" s="425" t="s">
        <v>539</v>
      </c>
      <c r="S25" s="425" t="s">
        <v>538</v>
      </c>
      <c r="T25" s="425" t="s">
        <v>485</v>
      </c>
      <c r="U25" s="425" t="s">
        <v>541</v>
      </c>
      <c r="V25" s="425" t="s">
        <v>540</v>
      </c>
      <c r="W25" s="425" t="s">
        <v>539</v>
      </c>
      <c r="X25" s="425" t="s">
        <v>538</v>
      </c>
      <c r="Y25" s="425"/>
      <c r="Z25" s="424"/>
      <c r="AA25" s="424"/>
      <c r="AB25" s="426"/>
      <c r="AC25" s="426"/>
      <c r="AD25" s="430"/>
      <c r="AE25" s="430"/>
      <c r="AF25" s="430"/>
      <c r="AG25" s="430"/>
      <c r="AH25" s="430"/>
      <c r="AI25" s="430"/>
      <c r="AJ25" s="430"/>
      <c r="AK25" s="430"/>
      <c r="AL25" s="430"/>
      <c r="AM25" s="430"/>
      <c r="AN25" s="430"/>
    </row>
    <row r="26" spans="1:40" s="429" customFormat="1" ht="15" customHeight="1" x14ac:dyDescent="0.2">
      <c r="A26" s="430"/>
      <c r="B26" s="430"/>
      <c r="C26" s="430"/>
      <c r="D26" s="430"/>
      <c r="E26" s="430"/>
      <c r="F26" s="430"/>
      <c r="G26" s="434" t="s">
        <v>537</v>
      </c>
      <c r="H26" s="434"/>
      <c r="I26" s="434"/>
      <c r="J26" s="425"/>
      <c r="K26" s="425" t="s">
        <v>484</v>
      </c>
      <c r="L26" s="425" t="s">
        <v>483</v>
      </c>
      <c r="M26" s="425" t="s">
        <v>482</v>
      </c>
      <c r="N26" s="425" t="s">
        <v>481</v>
      </c>
      <c r="O26" s="425" t="s">
        <v>536</v>
      </c>
      <c r="P26" s="425" t="s">
        <v>535</v>
      </c>
      <c r="Q26" s="425" t="s">
        <v>534</v>
      </c>
      <c r="R26" s="425" t="s">
        <v>493</v>
      </c>
      <c r="S26" s="425"/>
      <c r="T26" s="425"/>
      <c r="U26" s="425"/>
      <c r="V26" s="425"/>
      <c r="W26" s="425"/>
      <c r="X26" s="425"/>
      <c r="Y26" s="425"/>
      <c r="Z26" s="424"/>
      <c r="AA26" s="424"/>
      <c r="AB26" s="426"/>
      <c r="AC26" s="426"/>
      <c r="AD26" s="430"/>
      <c r="AE26" s="430"/>
      <c r="AF26" s="430"/>
      <c r="AG26" s="430"/>
      <c r="AH26" s="430"/>
      <c r="AI26" s="430"/>
      <c r="AJ26" s="430"/>
      <c r="AK26" s="430"/>
      <c r="AL26" s="430"/>
      <c r="AM26" s="430"/>
      <c r="AN26" s="430"/>
    </row>
    <row r="27" spans="1:40" s="429" customFormat="1" ht="15" customHeight="1" x14ac:dyDescent="0.2">
      <c r="A27" s="430"/>
      <c r="B27" s="430"/>
      <c r="C27" s="430"/>
      <c r="D27" s="430"/>
      <c r="E27" s="430"/>
      <c r="F27" s="430"/>
      <c r="G27" s="434" t="s">
        <v>533</v>
      </c>
      <c r="H27" s="434"/>
      <c r="I27" s="434"/>
      <c r="J27" s="425"/>
      <c r="K27" s="425" t="s">
        <v>532</v>
      </c>
      <c r="L27" s="425" t="s">
        <v>531</v>
      </c>
      <c r="M27" s="425" t="s">
        <v>510</v>
      </c>
      <c r="N27" s="425" t="s">
        <v>509</v>
      </c>
      <c r="O27" s="425"/>
      <c r="P27" s="425"/>
      <c r="Q27" s="425"/>
      <c r="R27" s="425"/>
      <c r="S27" s="425"/>
      <c r="T27" s="425"/>
      <c r="U27" s="425"/>
      <c r="V27" s="425"/>
      <c r="W27" s="425"/>
      <c r="X27" s="425"/>
      <c r="Y27" s="425"/>
      <c r="Z27" s="424"/>
      <c r="AA27" s="424"/>
      <c r="AB27" s="426"/>
      <c r="AC27" s="426"/>
      <c r="AD27" s="430"/>
      <c r="AE27" s="430"/>
      <c r="AF27" s="430"/>
      <c r="AG27" s="430"/>
      <c r="AH27" s="430"/>
      <c r="AI27" s="430"/>
      <c r="AJ27" s="430"/>
      <c r="AK27" s="430"/>
      <c r="AL27" s="430"/>
      <c r="AM27" s="430"/>
      <c r="AN27" s="430"/>
    </row>
    <row r="28" spans="1:40" s="429" customFormat="1" ht="15" customHeight="1" x14ac:dyDescent="0.2">
      <c r="A28" s="430"/>
      <c r="B28" s="430"/>
      <c r="C28" s="430"/>
      <c r="D28" s="430"/>
      <c r="E28" s="430"/>
      <c r="F28" s="430"/>
      <c r="G28" s="434" t="s">
        <v>530</v>
      </c>
      <c r="H28" s="434"/>
      <c r="I28" s="434"/>
      <c r="J28" s="425"/>
      <c r="K28" s="425" t="s">
        <v>527</v>
      </c>
      <c r="L28" s="425" t="s">
        <v>529</v>
      </c>
      <c r="M28" s="425" t="s">
        <v>485</v>
      </c>
      <c r="N28" s="425" t="s">
        <v>528</v>
      </c>
      <c r="O28" s="425" t="s">
        <v>527</v>
      </c>
      <c r="P28" s="425" t="s">
        <v>526</v>
      </c>
      <c r="Q28" s="425" t="s">
        <v>525</v>
      </c>
      <c r="R28" s="425" t="s">
        <v>524</v>
      </c>
      <c r="S28" s="425" t="s">
        <v>523</v>
      </c>
      <c r="T28" s="425" t="s">
        <v>488</v>
      </c>
      <c r="U28" s="425" t="s">
        <v>522</v>
      </c>
      <c r="V28" s="425" t="s">
        <v>521</v>
      </c>
      <c r="W28" s="425" t="s">
        <v>508</v>
      </c>
      <c r="X28" s="425" t="s">
        <v>507</v>
      </c>
      <c r="Y28" s="425"/>
      <c r="Z28" s="424"/>
      <c r="AA28" s="424"/>
      <c r="AB28" s="426"/>
      <c r="AC28" s="426"/>
      <c r="AD28" s="430"/>
      <c r="AE28" s="430"/>
      <c r="AF28" s="430"/>
      <c r="AG28" s="430"/>
      <c r="AH28" s="430"/>
      <c r="AI28" s="430"/>
      <c r="AJ28" s="430"/>
      <c r="AK28" s="430"/>
      <c r="AL28" s="430"/>
      <c r="AM28" s="430"/>
      <c r="AN28" s="430"/>
    </row>
    <row r="29" spans="1:40" s="429" customFormat="1" ht="15" customHeight="1" x14ac:dyDescent="0.2">
      <c r="A29" s="430"/>
      <c r="B29" s="430"/>
      <c r="C29" s="430"/>
      <c r="D29" s="430"/>
      <c r="E29" s="430"/>
      <c r="F29" s="430"/>
      <c r="G29" s="434" t="s">
        <v>520</v>
      </c>
      <c r="H29" s="434"/>
      <c r="I29" s="434"/>
      <c r="J29" s="425"/>
      <c r="K29" s="425" t="s">
        <v>519</v>
      </c>
      <c r="L29" s="425" t="s">
        <v>518</v>
      </c>
      <c r="M29" s="425" t="s">
        <v>485</v>
      </c>
      <c r="N29" s="425" t="s">
        <v>517</v>
      </c>
      <c r="O29" s="425" t="s">
        <v>516</v>
      </c>
      <c r="P29" s="425" t="s">
        <v>515</v>
      </c>
      <c r="Q29" s="425" t="s">
        <v>510</v>
      </c>
      <c r="R29" s="425" t="s">
        <v>509</v>
      </c>
      <c r="S29" s="425" t="s">
        <v>508</v>
      </c>
      <c r="T29" s="425" t="s">
        <v>507</v>
      </c>
      <c r="U29" s="425" t="s">
        <v>506</v>
      </c>
      <c r="V29" s="425" t="s">
        <v>505</v>
      </c>
      <c r="W29" s="425" t="s">
        <v>504</v>
      </c>
      <c r="X29" s="425" t="s">
        <v>503</v>
      </c>
      <c r="Y29" s="425" t="s">
        <v>493</v>
      </c>
      <c r="Z29" s="425" t="s">
        <v>502</v>
      </c>
      <c r="AA29" s="424"/>
      <c r="AB29" s="426"/>
      <c r="AC29" s="426"/>
      <c r="AD29" s="430"/>
      <c r="AE29" s="430"/>
      <c r="AF29" s="430"/>
      <c r="AG29" s="430"/>
      <c r="AH29" s="430"/>
      <c r="AI29" s="430"/>
      <c r="AJ29" s="430"/>
      <c r="AK29" s="430"/>
      <c r="AL29" s="430"/>
      <c r="AM29" s="430"/>
      <c r="AN29" s="430"/>
    </row>
    <row r="30" spans="1:40" s="429" customFormat="1" ht="15" customHeight="1" x14ac:dyDescent="0.2">
      <c r="A30" s="430"/>
      <c r="B30" s="430"/>
      <c r="C30" s="430"/>
      <c r="D30" s="430"/>
      <c r="E30" s="430"/>
      <c r="F30" s="430"/>
      <c r="G30" s="434" t="s">
        <v>514</v>
      </c>
      <c r="H30" s="434"/>
      <c r="I30" s="434"/>
      <c r="J30" s="425"/>
      <c r="K30" s="425" t="s">
        <v>513</v>
      </c>
      <c r="L30" s="425" t="s">
        <v>512</v>
      </c>
      <c r="M30" s="425" t="s">
        <v>511</v>
      </c>
      <c r="N30" s="425" t="s">
        <v>510</v>
      </c>
      <c r="O30" s="425" t="s">
        <v>509</v>
      </c>
      <c r="P30" s="425" t="s">
        <v>508</v>
      </c>
      <c r="Q30" s="425" t="s">
        <v>507</v>
      </c>
      <c r="R30" s="425" t="s">
        <v>506</v>
      </c>
      <c r="S30" s="425" t="s">
        <v>505</v>
      </c>
      <c r="T30" s="425" t="s">
        <v>504</v>
      </c>
      <c r="U30" s="425" t="s">
        <v>503</v>
      </c>
      <c r="V30" s="425" t="s">
        <v>493</v>
      </c>
      <c r="W30" s="425" t="s">
        <v>502</v>
      </c>
      <c r="X30" s="424"/>
      <c r="Y30" s="424"/>
      <c r="Z30" s="424"/>
      <c r="AA30" s="424"/>
      <c r="AB30" s="426"/>
      <c r="AC30" s="426"/>
      <c r="AD30" s="430"/>
      <c r="AE30" s="430"/>
      <c r="AF30" s="430"/>
      <c r="AG30" s="430"/>
      <c r="AH30" s="430"/>
      <c r="AI30" s="430"/>
      <c r="AJ30" s="430"/>
      <c r="AK30" s="430"/>
      <c r="AL30" s="430"/>
      <c r="AM30" s="430"/>
      <c r="AN30" s="430"/>
    </row>
    <row r="31" spans="1:40" s="429" customFormat="1" ht="15" customHeight="1" x14ac:dyDescent="0.2">
      <c r="A31" s="430"/>
      <c r="B31" s="430"/>
      <c r="C31" s="430"/>
      <c r="D31" s="430"/>
      <c r="E31" s="430"/>
      <c r="F31" s="430"/>
      <c r="G31" s="434" t="s">
        <v>501</v>
      </c>
      <c r="H31" s="434"/>
      <c r="I31" s="434"/>
      <c r="J31" s="425"/>
      <c r="K31" s="425" t="s">
        <v>500</v>
      </c>
      <c r="L31" s="425" t="s">
        <v>499</v>
      </c>
      <c r="M31" s="425" t="s">
        <v>498</v>
      </c>
      <c r="N31" s="425" t="s">
        <v>497</v>
      </c>
      <c r="O31" s="425" t="s">
        <v>496</v>
      </c>
      <c r="P31" s="425" t="s">
        <v>495</v>
      </c>
      <c r="Q31" s="425" t="s">
        <v>494</v>
      </c>
      <c r="R31" s="425" t="s">
        <v>493</v>
      </c>
      <c r="S31" s="424"/>
      <c r="T31" s="424"/>
      <c r="U31" s="424"/>
      <c r="V31" s="424"/>
      <c r="W31" s="424"/>
      <c r="X31" s="424"/>
      <c r="Y31" s="424"/>
      <c r="Z31" s="424"/>
      <c r="AA31" s="424"/>
      <c r="AB31" s="426"/>
      <c r="AC31" s="426"/>
      <c r="AD31" s="430"/>
      <c r="AE31" s="430"/>
      <c r="AF31" s="430"/>
      <c r="AG31" s="430"/>
      <c r="AH31" s="430"/>
      <c r="AI31" s="430"/>
      <c r="AJ31" s="430"/>
      <c r="AK31" s="430"/>
      <c r="AL31" s="430"/>
      <c r="AM31" s="430"/>
      <c r="AN31" s="430"/>
    </row>
    <row r="32" spans="1:40" s="429" customFormat="1" ht="15" customHeight="1" x14ac:dyDescent="0.2">
      <c r="A32" s="430"/>
      <c r="B32" s="430"/>
      <c r="C32" s="430"/>
      <c r="D32" s="430"/>
      <c r="E32" s="430"/>
      <c r="F32" s="430"/>
      <c r="G32" s="434" t="s">
        <v>492</v>
      </c>
      <c r="H32" s="434"/>
      <c r="I32" s="434"/>
      <c r="J32" s="425"/>
      <c r="K32" s="425" t="s">
        <v>491</v>
      </c>
      <c r="L32" s="425" t="s">
        <v>490</v>
      </c>
      <c r="M32" s="425" t="s">
        <v>489</v>
      </c>
      <c r="N32" s="425" t="s">
        <v>488</v>
      </c>
      <c r="O32" s="425" t="s">
        <v>487</v>
      </c>
      <c r="P32" s="425" t="s">
        <v>486</v>
      </c>
      <c r="Q32" s="425" t="s">
        <v>485</v>
      </c>
      <c r="R32" s="425" t="s">
        <v>484</v>
      </c>
      <c r="S32" s="425" t="s">
        <v>483</v>
      </c>
      <c r="T32" s="425" t="s">
        <v>482</v>
      </c>
      <c r="U32" s="425" t="s">
        <v>481</v>
      </c>
      <c r="V32" s="424"/>
      <c r="W32" s="424"/>
      <c r="X32" s="424"/>
      <c r="Y32" s="424"/>
      <c r="Z32" s="424"/>
      <c r="AA32" s="424"/>
      <c r="AB32" s="426"/>
      <c r="AC32" s="426"/>
      <c r="AD32" s="430"/>
      <c r="AE32" s="430"/>
      <c r="AF32" s="430"/>
      <c r="AG32" s="430"/>
      <c r="AH32" s="430"/>
      <c r="AI32" s="430"/>
      <c r="AJ32" s="430"/>
      <c r="AK32" s="430"/>
      <c r="AL32" s="430"/>
      <c r="AM32" s="430"/>
      <c r="AN32" s="430"/>
    </row>
    <row r="33" spans="1:40" s="429" customFormat="1" ht="15" customHeight="1" x14ac:dyDescent="0.2">
      <c r="A33" s="430"/>
      <c r="B33" s="430"/>
      <c r="C33" s="430"/>
      <c r="D33" s="430"/>
      <c r="E33" s="430"/>
      <c r="F33" s="430"/>
      <c r="G33" s="428"/>
      <c r="H33" s="427"/>
      <c r="I33" s="427"/>
      <c r="J33" s="424"/>
      <c r="AD33" s="430"/>
      <c r="AE33" s="430"/>
      <c r="AF33" s="430"/>
      <c r="AG33" s="430"/>
      <c r="AH33" s="430"/>
      <c r="AI33" s="430"/>
      <c r="AJ33" s="430"/>
      <c r="AK33" s="430"/>
      <c r="AL33" s="430"/>
      <c r="AM33" s="430"/>
      <c r="AN33" s="430"/>
    </row>
    <row r="34" spans="1:40" s="429" customFormat="1" ht="18" customHeight="1" x14ac:dyDescent="0.15">
      <c r="A34" s="430"/>
      <c r="B34" s="430"/>
      <c r="C34" s="430"/>
      <c r="D34" s="430"/>
      <c r="E34" s="430"/>
      <c r="F34" s="430"/>
      <c r="G34" s="433"/>
      <c r="H34" s="432"/>
      <c r="I34" s="432"/>
      <c r="J34" s="430"/>
      <c r="K34" s="430"/>
      <c r="L34" s="430"/>
      <c r="M34" s="430"/>
      <c r="N34" s="430"/>
      <c r="O34" s="430"/>
      <c r="P34" s="430"/>
      <c r="Q34" s="430"/>
      <c r="R34" s="430"/>
      <c r="S34" s="430"/>
      <c r="T34" s="430"/>
      <c r="U34" s="430"/>
      <c r="V34" s="430"/>
      <c r="W34" s="430"/>
      <c r="X34" s="430"/>
      <c r="Y34" s="430"/>
      <c r="Z34" s="430"/>
      <c r="AA34" s="430"/>
      <c r="AB34" s="430"/>
      <c r="AC34" s="431"/>
      <c r="AD34" s="430"/>
      <c r="AE34" s="430"/>
      <c r="AF34" s="430"/>
      <c r="AG34" s="430"/>
      <c r="AH34" s="430"/>
      <c r="AI34" s="430"/>
      <c r="AJ34" s="430"/>
      <c r="AK34" s="430"/>
      <c r="AL34" s="430"/>
      <c r="AM34" s="430"/>
      <c r="AN34" s="430"/>
    </row>
    <row r="35" spans="1:40" s="429" customFormat="1" ht="18" customHeight="1" x14ac:dyDescent="0.15">
      <c r="A35" s="430"/>
      <c r="B35" s="430"/>
      <c r="C35" s="430"/>
      <c r="D35" s="430"/>
      <c r="E35" s="430"/>
      <c r="F35" s="430"/>
      <c r="G35" s="433"/>
      <c r="H35" s="432"/>
      <c r="I35" s="432"/>
      <c r="J35" s="430"/>
      <c r="K35" s="430"/>
      <c r="L35" s="430"/>
      <c r="M35" s="430"/>
      <c r="N35" s="430"/>
      <c r="O35" s="430"/>
      <c r="P35" s="430"/>
      <c r="Q35" s="430"/>
      <c r="R35" s="430"/>
      <c r="S35" s="430"/>
      <c r="T35" s="430"/>
      <c r="U35" s="430"/>
      <c r="V35" s="430"/>
      <c r="W35" s="430"/>
      <c r="X35" s="430"/>
      <c r="Y35" s="430"/>
      <c r="Z35" s="430"/>
      <c r="AA35" s="430"/>
      <c r="AB35" s="430"/>
      <c r="AC35" s="431"/>
      <c r="AD35" s="430"/>
      <c r="AE35" s="430"/>
      <c r="AF35" s="430"/>
      <c r="AG35" s="430"/>
      <c r="AH35" s="430"/>
      <c r="AI35" s="430"/>
      <c r="AJ35" s="430"/>
      <c r="AK35" s="430"/>
      <c r="AL35" s="430"/>
      <c r="AM35" s="430"/>
      <c r="AN35" s="430"/>
    </row>
    <row r="36" spans="1:40" s="424" customFormat="1" ht="18" customHeight="1" x14ac:dyDescent="0.2">
      <c r="A36" s="425"/>
      <c r="B36" s="425"/>
      <c r="C36" s="425"/>
      <c r="D36" s="425"/>
      <c r="E36" s="425"/>
      <c r="F36" s="425"/>
      <c r="G36" s="428"/>
      <c r="H36" s="427"/>
      <c r="I36" s="427"/>
      <c r="J36" s="425"/>
      <c r="K36" s="425"/>
      <c r="L36" s="425"/>
      <c r="M36" s="425"/>
      <c r="N36" s="425"/>
      <c r="O36" s="425"/>
      <c r="P36" s="425"/>
      <c r="Q36" s="425"/>
      <c r="R36" s="425"/>
      <c r="S36" s="425"/>
      <c r="T36" s="425"/>
      <c r="U36" s="425"/>
      <c r="V36" s="425"/>
      <c r="W36" s="425"/>
      <c r="X36" s="425"/>
      <c r="Y36" s="425"/>
      <c r="Z36" s="425"/>
      <c r="AA36" s="425"/>
      <c r="AB36" s="425"/>
      <c r="AC36" s="426"/>
      <c r="AD36" s="425"/>
      <c r="AE36" s="425"/>
      <c r="AF36" s="425"/>
      <c r="AG36" s="425"/>
      <c r="AH36" s="425"/>
      <c r="AI36" s="425"/>
      <c r="AJ36" s="425"/>
      <c r="AK36" s="425"/>
      <c r="AL36" s="425"/>
      <c r="AM36" s="425"/>
      <c r="AN36" s="425"/>
    </row>
    <row r="37" spans="1:40" s="424" customFormat="1" ht="18" customHeight="1" x14ac:dyDescent="0.2">
      <c r="A37" s="425"/>
      <c r="B37" s="425"/>
      <c r="C37" s="425"/>
      <c r="D37" s="425"/>
      <c r="E37" s="425"/>
      <c r="F37" s="425"/>
      <c r="G37" s="428"/>
      <c r="H37" s="427"/>
      <c r="I37" s="427"/>
      <c r="J37" s="425"/>
      <c r="K37" s="425"/>
      <c r="L37" s="425"/>
      <c r="M37" s="425"/>
      <c r="N37" s="425"/>
      <c r="O37" s="425"/>
      <c r="P37" s="425"/>
      <c r="Q37" s="425"/>
      <c r="R37" s="425"/>
      <c r="S37" s="425"/>
      <c r="T37" s="425"/>
      <c r="U37" s="425"/>
      <c r="V37" s="425"/>
      <c r="W37" s="425"/>
      <c r="X37" s="425"/>
      <c r="Y37" s="425"/>
      <c r="Z37" s="425"/>
      <c r="AA37" s="425"/>
      <c r="AB37" s="425"/>
      <c r="AC37" s="426"/>
      <c r="AD37" s="425"/>
      <c r="AE37" s="425"/>
      <c r="AF37" s="425"/>
      <c r="AG37" s="425"/>
      <c r="AH37" s="425"/>
      <c r="AI37" s="425"/>
      <c r="AJ37" s="425"/>
      <c r="AK37" s="425"/>
      <c r="AL37" s="425"/>
      <c r="AM37" s="425"/>
      <c r="AN37" s="425"/>
    </row>
    <row r="38" spans="1:40" s="424" customFormat="1" ht="18" customHeight="1" x14ac:dyDescent="0.2">
      <c r="A38" s="425"/>
      <c r="B38" s="425"/>
      <c r="C38" s="425"/>
      <c r="D38" s="425"/>
      <c r="E38" s="425"/>
      <c r="F38" s="425"/>
      <c r="G38" s="428"/>
      <c r="H38" s="427"/>
      <c r="I38" s="427"/>
      <c r="J38" s="425"/>
      <c r="K38" s="425"/>
      <c r="L38" s="425"/>
      <c r="M38" s="425"/>
      <c r="N38" s="425"/>
      <c r="O38" s="425"/>
      <c r="P38" s="425"/>
      <c r="Q38" s="425"/>
      <c r="R38" s="425"/>
      <c r="S38" s="425"/>
      <c r="T38" s="425"/>
      <c r="U38" s="425"/>
      <c r="V38" s="425"/>
      <c r="W38" s="425"/>
      <c r="X38" s="425"/>
      <c r="Y38" s="425"/>
      <c r="Z38" s="425"/>
      <c r="AA38" s="425"/>
      <c r="AB38" s="425"/>
      <c r="AC38" s="426"/>
      <c r="AD38" s="425"/>
      <c r="AE38" s="425"/>
      <c r="AF38" s="425"/>
      <c r="AG38" s="425"/>
      <c r="AH38" s="425"/>
      <c r="AI38" s="425"/>
      <c r="AJ38" s="425"/>
      <c r="AK38" s="425"/>
      <c r="AL38" s="425"/>
      <c r="AM38" s="425"/>
      <c r="AN38" s="425"/>
    </row>
    <row r="39" spans="1:40" s="424" customFormat="1" ht="18" customHeight="1" x14ac:dyDescent="0.2">
      <c r="A39" s="425"/>
      <c r="B39" s="425"/>
      <c r="C39" s="425"/>
      <c r="D39" s="425"/>
      <c r="E39" s="425"/>
      <c r="F39" s="425"/>
      <c r="G39" s="428"/>
      <c r="H39" s="427"/>
      <c r="I39" s="427"/>
      <c r="J39" s="425"/>
      <c r="K39" s="425"/>
      <c r="L39" s="425"/>
      <c r="M39" s="425"/>
      <c r="N39" s="425"/>
      <c r="O39" s="425"/>
      <c r="P39" s="425"/>
      <c r="Q39" s="425"/>
      <c r="R39" s="425"/>
      <c r="S39" s="425"/>
      <c r="T39" s="425"/>
      <c r="U39" s="425"/>
      <c r="V39" s="425"/>
      <c r="W39" s="425"/>
      <c r="X39" s="425"/>
      <c r="Y39" s="425"/>
      <c r="Z39" s="425"/>
      <c r="AA39" s="425"/>
      <c r="AB39" s="425"/>
      <c r="AC39" s="426"/>
      <c r="AD39" s="425"/>
      <c r="AE39" s="425"/>
      <c r="AF39" s="425"/>
      <c r="AG39" s="425"/>
      <c r="AH39" s="425"/>
      <c r="AI39" s="425"/>
      <c r="AJ39" s="425"/>
      <c r="AK39" s="425"/>
      <c r="AL39" s="425"/>
      <c r="AM39" s="425"/>
      <c r="AN39" s="425"/>
    </row>
    <row r="40" spans="1:40" s="424" customFormat="1" ht="18" customHeight="1" x14ac:dyDescent="0.2">
      <c r="A40" s="425"/>
      <c r="B40" s="425"/>
      <c r="C40" s="425"/>
      <c r="D40" s="425"/>
      <c r="E40" s="425"/>
      <c r="F40" s="425"/>
      <c r="G40" s="428"/>
      <c r="H40" s="427"/>
      <c r="I40" s="427"/>
      <c r="J40" s="425"/>
      <c r="K40" s="425"/>
      <c r="L40" s="425"/>
      <c r="M40" s="425"/>
      <c r="N40" s="425"/>
      <c r="O40" s="425"/>
      <c r="P40" s="425"/>
      <c r="Q40" s="425"/>
      <c r="R40" s="425"/>
      <c r="S40" s="425"/>
      <c r="T40" s="425"/>
      <c r="U40" s="425"/>
      <c r="V40" s="425"/>
      <c r="W40" s="425"/>
      <c r="X40" s="425"/>
      <c r="Y40" s="425"/>
      <c r="Z40" s="425"/>
      <c r="AA40" s="425"/>
      <c r="AB40" s="425"/>
      <c r="AC40" s="426"/>
      <c r="AD40" s="425"/>
      <c r="AE40" s="425"/>
      <c r="AF40" s="425"/>
      <c r="AG40" s="425"/>
      <c r="AH40" s="425"/>
      <c r="AI40" s="425"/>
      <c r="AJ40" s="425"/>
      <c r="AK40" s="425"/>
      <c r="AL40" s="425"/>
      <c r="AM40" s="425"/>
      <c r="AN40" s="425"/>
    </row>
    <row r="41" spans="1:40" s="424" customFormat="1" ht="18" customHeight="1" x14ac:dyDescent="0.2">
      <c r="A41" s="425"/>
      <c r="B41" s="425"/>
      <c r="C41" s="425"/>
      <c r="D41" s="425"/>
      <c r="E41" s="425"/>
      <c r="F41" s="425"/>
      <c r="G41" s="428"/>
      <c r="H41" s="427"/>
      <c r="I41" s="427"/>
      <c r="J41" s="425"/>
      <c r="K41" s="425"/>
      <c r="L41" s="425"/>
      <c r="M41" s="425"/>
      <c r="N41" s="425"/>
      <c r="O41" s="425"/>
      <c r="P41" s="425"/>
      <c r="Q41" s="425"/>
      <c r="R41" s="425"/>
      <c r="S41" s="425"/>
      <c r="T41" s="425"/>
      <c r="U41" s="425"/>
      <c r="V41" s="425"/>
      <c r="W41" s="425"/>
      <c r="X41" s="425"/>
      <c r="Y41" s="425"/>
      <c r="Z41" s="425"/>
      <c r="AA41" s="425"/>
      <c r="AB41" s="425"/>
      <c r="AC41" s="426"/>
      <c r="AD41" s="425"/>
      <c r="AE41" s="425"/>
      <c r="AF41" s="425"/>
      <c r="AG41" s="425"/>
      <c r="AH41" s="425"/>
      <c r="AI41" s="425"/>
      <c r="AJ41" s="425"/>
      <c r="AK41" s="425"/>
      <c r="AL41" s="425"/>
      <c r="AM41" s="425"/>
      <c r="AN41" s="425"/>
    </row>
    <row r="42" spans="1:40" s="424" customFormat="1" ht="18" customHeight="1" x14ac:dyDescent="0.2">
      <c r="A42" s="425"/>
      <c r="B42" s="425"/>
      <c r="C42" s="425"/>
      <c r="D42" s="425"/>
      <c r="E42" s="425"/>
      <c r="F42" s="425"/>
      <c r="G42" s="428"/>
      <c r="H42" s="427"/>
      <c r="I42" s="427"/>
      <c r="J42" s="425"/>
      <c r="K42" s="425"/>
      <c r="L42" s="425"/>
      <c r="M42" s="425"/>
      <c r="N42" s="425"/>
      <c r="O42" s="425"/>
      <c r="P42" s="425"/>
      <c r="Q42" s="425"/>
      <c r="R42" s="425"/>
      <c r="S42" s="425"/>
      <c r="T42" s="425"/>
      <c r="U42" s="425"/>
      <c r="V42" s="425"/>
      <c r="W42" s="425"/>
      <c r="X42" s="425"/>
      <c r="Y42" s="425"/>
      <c r="Z42" s="425"/>
      <c r="AA42" s="425"/>
      <c r="AB42" s="425"/>
      <c r="AC42" s="426"/>
      <c r="AD42" s="425"/>
      <c r="AE42" s="425"/>
      <c r="AF42" s="425"/>
      <c r="AG42" s="425"/>
      <c r="AH42" s="425"/>
      <c r="AI42" s="425"/>
      <c r="AJ42" s="425"/>
      <c r="AK42" s="425"/>
      <c r="AL42" s="425"/>
      <c r="AM42" s="425"/>
      <c r="AN42" s="425"/>
    </row>
    <row r="43" spans="1:40" s="424" customFormat="1" ht="18" customHeight="1" x14ac:dyDescent="0.2">
      <c r="A43" s="425"/>
      <c r="B43" s="425"/>
      <c r="C43" s="425"/>
      <c r="D43" s="425"/>
      <c r="E43" s="425"/>
      <c r="F43" s="425"/>
      <c r="G43" s="428"/>
      <c r="H43" s="427"/>
      <c r="I43" s="427"/>
      <c r="J43" s="425"/>
      <c r="K43" s="425"/>
      <c r="L43" s="425"/>
      <c r="M43" s="425"/>
      <c r="N43" s="425"/>
      <c r="O43" s="425"/>
      <c r="P43" s="425"/>
      <c r="Q43" s="425"/>
      <c r="R43" s="425"/>
      <c r="S43" s="425"/>
      <c r="T43" s="425"/>
      <c r="U43" s="425"/>
      <c r="V43" s="425"/>
      <c r="W43" s="425"/>
      <c r="X43" s="425"/>
      <c r="Y43" s="425"/>
      <c r="Z43" s="425"/>
      <c r="AA43" s="425"/>
      <c r="AB43" s="425"/>
      <c r="AC43" s="426"/>
      <c r="AD43" s="425"/>
      <c r="AE43" s="425"/>
      <c r="AF43" s="425"/>
      <c r="AG43" s="425"/>
      <c r="AH43" s="425"/>
      <c r="AI43" s="425"/>
      <c r="AJ43" s="425"/>
      <c r="AK43" s="425"/>
      <c r="AL43" s="425"/>
      <c r="AM43" s="425"/>
      <c r="AN43" s="425"/>
    </row>
    <row r="44" spans="1:40" s="424" customFormat="1" ht="13.2" x14ac:dyDescent="0.2">
      <c r="A44" s="425"/>
      <c r="B44" s="425"/>
      <c r="C44" s="425"/>
      <c r="D44" s="425"/>
      <c r="E44" s="425"/>
      <c r="F44" s="425"/>
      <c r="G44" s="428"/>
      <c r="H44" s="427"/>
      <c r="I44" s="427"/>
      <c r="J44" s="425"/>
      <c r="K44" s="425"/>
      <c r="L44" s="425"/>
      <c r="M44" s="425"/>
      <c r="N44" s="425"/>
      <c r="O44" s="425"/>
      <c r="P44" s="425"/>
      <c r="Q44" s="425"/>
      <c r="R44" s="425"/>
      <c r="S44" s="425"/>
      <c r="T44" s="425"/>
      <c r="U44" s="425"/>
      <c r="V44" s="425"/>
      <c r="W44" s="425"/>
      <c r="X44" s="425"/>
      <c r="Y44" s="425"/>
      <c r="Z44" s="425"/>
      <c r="AA44" s="425"/>
      <c r="AB44" s="425"/>
      <c r="AC44" s="426"/>
      <c r="AD44" s="425"/>
      <c r="AE44" s="425"/>
      <c r="AF44" s="425"/>
      <c r="AG44" s="425"/>
      <c r="AH44" s="425"/>
      <c r="AI44" s="425"/>
      <c r="AJ44" s="425"/>
      <c r="AK44" s="425"/>
      <c r="AL44" s="425"/>
      <c r="AM44" s="425"/>
      <c r="AN44" s="425"/>
    </row>
    <row r="45" spans="1:40" s="424" customFormat="1" ht="13.2" x14ac:dyDescent="0.2">
      <c r="A45" s="425"/>
      <c r="B45" s="425"/>
      <c r="C45" s="425"/>
      <c r="D45" s="425"/>
      <c r="E45" s="425"/>
      <c r="F45" s="425"/>
      <c r="G45" s="428"/>
      <c r="H45" s="427"/>
      <c r="I45" s="427"/>
      <c r="J45" s="425"/>
      <c r="K45" s="425"/>
      <c r="L45" s="425"/>
      <c r="M45" s="425"/>
      <c r="N45" s="425"/>
      <c r="O45" s="425"/>
      <c r="P45" s="425"/>
      <c r="Q45" s="425"/>
      <c r="R45" s="425"/>
      <c r="S45" s="425"/>
      <c r="T45" s="425"/>
      <c r="U45" s="425"/>
      <c r="V45" s="425"/>
      <c r="W45" s="425"/>
      <c r="X45" s="425"/>
      <c r="Y45" s="425"/>
      <c r="Z45" s="425"/>
      <c r="AA45" s="425"/>
      <c r="AB45" s="425"/>
      <c r="AC45" s="426"/>
      <c r="AD45" s="425"/>
      <c r="AE45" s="425"/>
      <c r="AF45" s="425"/>
      <c r="AG45" s="425"/>
      <c r="AH45" s="425"/>
      <c r="AI45" s="425"/>
      <c r="AJ45" s="425"/>
      <c r="AK45" s="425"/>
      <c r="AL45" s="425"/>
      <c r="AM45" s="425"/>
      <c r="AN45" s="425"/>
    </row>
    <row r="46" spans="1:40" s="424" customFormat="1" ht="13.2" x14ac:dyDescent="0.2">
      <c r="A46" s="425"/>
      <c r="B46" s="425"/>
      <c r="C46" s="425"/>
      <c r="D46" s="425"/>
      <c r="E46" s="425"/>
      <c r="F46" s="425"/>
      <c r="G46" s="428"/>
      <c r="H46" s="427"/>
      <c r="I46" s="427"/>
      <c r="J46" s="425"/>
      <c r="K46" s="425"/>
      <c r="L46" s="425"/>
      <c r="M46" s="425"/>
      <c r="N46" s="425"/>
      <c r="O46" s="425"/>
      <c r="P46" s="425"/>
      <c r="Q46" s="425"/>
      <c r="R46" s="425"/>
      <c r="S46" s="425"/>
      <c r="T46" s="425"/>
      <c r="U46" s="425"/>
      <c r="V46" s="425"/>
      <c r="W46" s="425"/>
      <c r="X46" s="425"/>
      <c r="Y46" s="425"/>
      <c r="Z46" s="425"/>
      <c r="AA46" s="425"/>
      <c r="AB46" s="425"/>
      <c r="AC46" s="426"/>
      <c r="AD46" s="425"/>
      <c r="AE46" s="425"/>
      <c r="AF46" s="425"/>
      <c r="AG46" s="425"/>
      <c r="AH46" s="425"/>
      <c r="AI46" s="425"/>
      <c r="AJ46" s="425"/>
      <c r="AK46" s="425"/>
      <c r="AL46" s="425"/>
      <c r="AM46" s="425"/>
      <c r="AN46" s="425"/>
    </row>
    <row r="47" spans="1:40" s="424" customFormat="1" ht="13.2" x14ac:dyDescent="0.2">
      <c r="A47" s="425"/>
      <c r="B47" s="425"/>
      <c r="C47" s="425"/>
      <c r="D47" s="425"/>
      <c r="E47" s="425"/>
      <c r="F47" s="425"/>
      <c r="G47" s="428"/>
      <c r="H47" s="427"/>
      <c r="I47" s="427"/>
      <c r="J47" s="425"/>
      <c r="K47" s="425"/>
      <c r="L47" s="425"/>
      <c r="M47" s="425"/>
      <c r="N47" s="425"/>
      <c r="O47" s="425"/>
      <c r="P47" s="425"/>
      <c r="Q47" s="425"/>
      <c r="R47" s="425"/>
      <c r="S47" s="425"/>
      <c r="T47" s="425"/>
      <c r="U47" s="425"/>
      <c r="V47" s="425"/>
      <c r="W47" s="425"/>
      <c r="X47" s="425"/>
      <c r="Y47" s="425"/>
      <c r="Z47" s="425"/>
      <c r="AA47" s="425"/>
      <c r="AB47" s="425"/>
      <c r="AC47" s="426"/>
      <c r="AD47" s="425"/>
      <c r="AE47" s="425"/>
      <c r="AF47" s="425"/>
      <c r="AG47" s="425"/>
      <c r="AH47" s="425"/>
      <c r="AI47" s="425"/>
      <c r="AJ47" s="425"/>
      <c r="AK47" s="425"/>
      <c r="AL47" s="425"/>
      <c r="AM47" s="425"/>
      <c r="AN47" s="425"/>
    </row>
    <row r="48" spans="1:40" s="424" customFormat="1" ht="13.2" x14ac:dyDescent="0.2">
      <c r="A48" s="425"/>
      <c r="B48" s="425"/>
      <c r="C48" s="425"/>
      <c r="D48" s="425"/>
      <c r="E48" s="425"/>
      <c r="F48" s="425"/>
      <c r="G48" s="428"/>
      <c r="H48" s="427"/>
      <c r="I48" s="427"/>
      <c r="J48" s="425"/>
      <c r="K48" s="425"/>
      <c r="L48" s="425"/>
      <c r="M48" s="425"/>
      <c r="N48" s="425"/>
      <c r="O48" s="425"/>
      <c r="P48" s="425"/>
      <c r="Q48" s="425"/>
      <c r="R48" s="425"/>
      <c r="S48" s="425"/>
      <c r="T48" s="425"/>
      <c r="U48" s="425"/>
      <c r="V48" s="425"/>
      <c r="W48" s="425"/>
      <c r="X48" s="425"/>
      <c r="Y48" s="425"/>
      <c r="Z48" s="425"/>
      <c r="AA48" s="425"/>
      <c r="AB48" s="425"/>
      <c r="AC48" s="426"/>
      <c r="AD48" s="425"/>
      <c r="AE48" s="425"/>
      <c r="AF48" s="425"/>
      <c r="AG48" s="425"/>
      <c r="AH48" s="425"/>
      <c r="AI48" s="425"/>
      <c r="AJ48" s="425"/>
      <c r="AK48" s="425"/>
      <c r="AL48" s="425"/>
      <c r="AM48" s="425"/>
      <c r="AN48" s="425"/>
    </row>
    <row r="49" spans="1:40" s="424" customFormat="1" ht="13.2" x14ac:dyDescent="0.2">
      <c r="A49" s="425"/>
      <c r="B49" s="425"/>
      <c r="C49" s="425"/>
      <c r="D49" s="425"/>
      <c r="E49" s="425"/>
      <c r="F49" s="425"/>
      <c r="G49" s="428"/>
      <c r="H49" s="427"/>
      <c r="I49" s="427"/>
      <c r="J49" s="425"/>
      <c r="K49" s="425"/>
      <c r="L49" s="425"/>
      <c r="M49" s="425"/>
      <c r="N49" s="425"/>
      <c r="O49" s="425"/>
      <c r="P49" s="425"/>
      <c r="Q49" s="425"/>
      <c r="R49" s="425"/>
      <c r="S49" s="425"/>
      <c r="T49" s="425"/>
      <c r="U49" s="425"/>
      <c r="V49" s="425"/>
      <c r="W49" s="425"/>
      <c r="X49" s="425"/>
      <c r="Y49" s="425"/>
      <c r="Z49" s="425"/>
      <c r="AA49" s="425"/>
      <c r="AB49" s="425"/>
      <c r="AC49" s="426"/>
      <c r="AD49" s="425"/>
      <c r="AE49" s="425"/>
      <c r="AF49" s="425"/>
      <c r="AG49" s="425"/>
      <c r="AH49" s="425"/>
      <c r="AI49" s="425"/>
      <c r="AJ49" s="425"/>
      <c r="AK49" s="425"/>
      <c r="AL49" s="425"/>
      <c r="AM49" s="425"/>
      <c r="AN49" s="425"/>
    </row>
    <row r="50" spans="1:40" s="424" customFormat="1" ht="13.2" x14ac:dyDescent="0.2">
      <c r="A50" s="425"/>
      <c r="B50" s="425"/>
      <c r="C50" s="425"/>
      <c r="D50" s="425"/>
      <c r="E50" s="425"/>
      <c r="F50" s="425"/>
      <c r="G50" s="428"/>
      <c r="H50" s="427"/>
      <c r="I50" s="427"/>
      <c r="J50" s="425"/>
      <c r="K50" s="425"/>
      <c r="L50" s="425"/>
      <c r="M50" s="425"/>
      <c r="N50" s="425"/>
      <c r="O50" s="425"/>
      <c r="P50" s="425"/>
      <c r="Q50" s="425"/>
      <c r="R50" s="425"/>
      <c r="S50" s="425"/>
      <c r="T50" s="425"/>
      <c r="U50" s="425"/>
      <c r="V50" s="425"/>
      <c r="W50" s="425"/>
      <c r="X50" s="425"/>
      <c r="Y50" s="425"/>
      <c r="Z50" s="425"/>
      <c r="AA50" s="425"/>
      <c r="AB50" s="425"/>
      <c r="AC50" s="426"/>
      <c r="AD50" s="425"/>
      <c r="AE50" s="425"/>
      <c r="AF50" s="425"/>
      <c r="AG50" s="425"/>
      <c r="AH50" s="425"/>
      <c r="AI50" s="425"/>
      <c r="AJ50" s="425"/>
      <c r="AK50" s="425"/>
      <c r="AL50" s="425"/>
      <c r="AM50" s="425"/>
      <c r="AN50" s="425"/>
    </row>
    <row r="51" spans="1:40" s="424" customFormat="1" ht="13.2" x14ac:dyDescent="0.2">
      <c r="A51" s="425"/>
      <c r="B51" s="425"/>
      <c r="C51" s="425"/>
      <c r="D51" s="425"/>
      <c r="E51" s="425"/>
      <c r="F51" s="425"/>
      <c r="G51" s="428"/>
      <c r="H51" s="427"/>
      <c r="I51" s="427"/>
      <c r="J51" s="425"/>
      <c r="K51" s="425"/>
      <c r="L51" s="425"/>
      <c r="M51" s="425"/>
      <c r="N51" s="425"/>
      <c r="O51" s="425"/>
      <c r="P51" s="425"/>
      <c r="Q51" s="425"/>
      <c r="R51" s="425"/>
      <c r="S51" s="425"/>
      <c r="T51" s="425"/>
      <c r="U51" s="425"/>
      <c r="V51" s="425"/>
      <c r="W51" s="425"/>
      <c r="X51" s="425"/>
      <c r="Y51" s="425"/>
      <c r="Z51" s="425"/>
      <c r="AA51" s="425"/>
      <c r="AB51" s="425"/>
      <c r="AC51" s="426"/>
      <c r="AD51" s="425"/>
      <c r="AE51" s="425"/>
      <c r="AF51" s="425"/>
      <c r="AG51" s="425"/>
      <c r="AH51" s="425"/>
      <c r="AI51" s="425"/>
      <c r="AJ51" s="425"/>
      <c r="AK51" s="425"/>
      <c r="AL51" s="425"/>
      <c r="AM51" s="425"/>
      <c r="AN51" s="425"/>
    </row>
    <row r="52" spans="1:40" s="424" customFormat="1" ht="13.2" x14ac:dyDescent="0.2">
      <c r="A52" s="425"/>
      <c r="B52" s="425"/>
      <c r="C52" s="425"/>
      <c r="D52" s="425"/>
      <c r="E52" s="425"/>
      <c r="F52" s="425"/>
      <c r="G52" s="428"/>
      <c r="H52" s="427"/>
      <c r="I52" s="427"/>
      <c r="J52" s="425"/>
      <c r="K52" s="425"/>
      <c r="L52" s="425"/>
      <c r="M52" s="425"/>
      <c r="N52" s="425"/>
      <c r="O52" s="425"/>
      <c r="P52" s="425"/>
      <c r="Q52" s="425"/>
      <c r="R52" s="425"/>
      <c r="S52" s="425"/>
      <c r="T52" s="425"/>
      <c r="U52" s="425"/>
      <c r="V52" s="425"/>
      <c r="W52" s="425"/>
      <c r="X52" s="425"/>
      <c r="Y52" s="425"/>
      <c r="Z52" s="425"/>
      <c r="AA52" s="425"/>
      <c r="AB52" s="425"/>
      <c r="AC52" s="426"/>
      <c r="AD52" s="425"/>
      <c r="AE52" s="425"/>
      <c r="AF52" s="425"/>
      <c r="AG52" s="425"/>
      <c r="AH52" s="425"/>
      <c r="AI52" s="425"/>
      <c r="AJ52" s="425"/>
      <c r="AK52" s="425"/>
      <c r="AL52" s="425"/>
      <c r="AM52" s="425"/>
      <c r="AN52" s="425"/>
    </row>
    <row r="53" spans="1:40" s="424" customFormat="1" ht="13.2" x14ac:dyDescent="0.2">
      <c r="A53" s="425"/>
      <c r="B53" s="425"/>
      <c r="C53" s="425"/>
      <c r="D53" s="425"/>
      <c r="E53" s="425"/>
      <c r="F53" s="425"/>
      <c r="G53" s="428"/>
      <c r="H53" s="427"/>
      <c r="I53" s="427"/>
      <c r="J53" s="425"/>
      <c r="K53" s="425"/>
      <c r="L53" s="425"/>
      <c r="M53" s="425"/>
      <c r="N53" s="425"/>
      <c r="O53" s="425"/>
      <c r="P53" s="425"/>
      <c r="Q53" s="425"/>
      <c r="R53" s="425"/>
      <c r="S53" s="425"/>
      <c r="T53" s="425"/>
      <c r="U53" s="425"/>
      <c r="V53" s="425"/>
      <c r="W53" s="425"/>
      <c r="X53" s="425"/>
      <c r="Y53" s="425"/>
      <c r="Z53" s="425"/>
      <c r="AA53" s="425"/>
      <c r="AB53" s="425"/>
      <c r="AC53" s="426"/>
      <c r="AD53" s="425"/>
      <c r="AE53" s="425"/>
      <c r="AF53" s="425"/>
      <c r="AG53" s="425"/>
      <c r="AH53" s="425"/>
      <c r="AI53" s="425"/>
      <c r="AJ53" s="425"/>
      <c r="AK53" s="425"/>
      <c r="AL53" s="425"/>
      <c r="AM53" s="425"/>
      <c r="AN53" s="425"/>
    </row>
    <row r="54" spans="1:40" s="424" customFormat="1" ht="13.2" x14ac:dyDescent="0.2">
      <c r="A54" s="425"/>
      <c r="B54" s="425"/>
      <c r="C54" s="425"/>
      <c r="D54" s="425"/>
      <c r="E54" s="425"/>
      <c r="F54" s="425"/>
      <c r="G54" s="428"/>
      <c r="H54" s="427"/>
      <c r="I54" s="427"/>
      <c r="J54" s="425"/>
      <c r="K54" s="425"/>
      <c r="L54" s="425"/>
      <c r="M54" s="425"/>
      <c r="N54" s="425"/>
      <c r="O54" s="425"/>
      <c r="P54" s="425"/>
      <c r="Q54" s="425"/>
      <c r="R54" s="425"/>
      <c r="S54" s="425"/>
      <c r="T54" s="425"/>
      <c r="U54" s="425"/>
      <c r="V54" s="425"/>
      <c r="W54" s="425"/>
      <c r="X54" s="425"/>
      <c r="Y54" s="425"/>
      <c r="Z54" s="425"/>
      <c r="AA54" s="425"/>
      <c r="AB54" s="425"/>
      <c r="AC54" s="426"/>
      <c r="AD54" s="425"/>
      <c r="AE54" s="425"/>
      <c r="AF54" s="425"/>
      <c r="AG54" s="425"/>
      <c r="AH54" s="425"/>
      <c r="AI54" s="425"/>
      <c r="AJ54" s="425"/>
      <c r="AK54" s="425"/>
      <c r="AL54" s="425"/>
      <c r="AM54" s="425"/>
      <c r="AN54" s="425"/>
    </row>
    <row r="55" spans="1:40" s="424" customFormat="1" ht="13.2" x14ac:dyDescent="0.2">
      <c r="A55" s="425"/>
      <c r="B55" s="425"/>
      <c r="C55" s="425"/>
      <c r="D55" s="425"/>
      <c r="E55" s="425"/>
      <c r="F55" s="425"/>
      <c r="G55" s="428"/>
      <c r="H55" s="427"/>
      <c r="I55" s="427"/>
      <c r="J55" s="425"/>
      <c r="K55" s="425"/>
      <c r="L55" s="425"/>
      <c r="M55" s="425"/>
      <c r="N55" s="425"/>
      <c r="O55" s="425"/>
      <c r="P55" s="425"/>
      <c r="Q55" s="425"/>
      <c r="R55" s="425"/>
      <c r="S55" s="425"/>
      <c r="T55" s="425"/>
      <c r="U55" s="425"/>
      <c r="V55" s="425"/>
      <c r="W55" s="425"/>
      <c r="X55" s="425"/>
      <c r="Y55" s="425"/>
      <c r="Z55" s="425"/>
      <c r="AA55" s="425"/>
      <c r="AB55" s="425"/>
      <c r="AC55" s="426"/>
      <c r="AD55" s="425"/>
      <c r="AE55" s="425"/>
      <c r="AF55" s="425"/>
      <c r="AG55" s="425"/>
      <c r="AH55" s="425"/>
      <c r="AI55" s="425"/>
      <c r="AJ55" s="425"/>
      <c r="AK55" s="425"/>
      <c r="AL55" s="425"/>
      <c r="AM55" s="425"/>
      <c r="AN55" s="425"/>
    </row>
    <row r="56" spans="1:40" s="424" customFormat="1" ht="13.2" x14ac:dyDescent="0.2">
      <c r="A56" s="425"/>
      <c r="B56" s="425"/>
      <c r="C56" s="425"/>
      <c r="D56" s="425"/>
      <c r="E56" s="425"/>
      <c r="F56" s="425"/>
      <c r="G56" s="428"/>
      <c r="H56" s="427"/>
      <c r="I56" s="427"/>
      <c r="J56" s="425"/>
      <c r="K56" s="425"/>
      <c r="L56" s="425"/>
      <c r="M56" s="425"/>
      <c r="N56" s="425"/>
      <c r="O56" s="425"/>
      <c r="P56" s="425"/>
      <c r="Q56" s="425"/>
      <c r="R56" s="425"/>
      <c r="S56" s="425"/>
      <c r="T56" s="425"/>
      <c r="U56" s="425"/>
      <c r="V56" s="425"/>
      <c r="W56" s="425"/>
      <c r="X56" s="425"/>
      <c r="Y56" s="425"/>
      <c r="Z56" s="425"/>
      <c r="AA56" s="425"/>
      <c r="AB56" s="425"/>
      <c r="AC56" s="426"/>
      <c r="AD56" s="425"/>
      <c r="AE56" s="425"/>
      <c r="AF56" s="425"/>
      <c r="AG56" s="425"/>
      <c r="AH56" s="425"/>
      <c r="AI56" s="425"/>
      <c r="AJ56" s="425"/>
      <c r="AK56" s="425"/>
      <c r="AL56" s="425"/>
      <c r="AM56" s="425"/>
      <c r="AN56" s="425"/>
    </row>
    <row r="57" spans="1:40" s="424" customFormat="1" ht="13.2" x14ac:dyDescent="0.2">
      <c r="A57" s="425"/>
      <c r="B57" s="425"/>
      <c r="C57" s="425"/>
      <c r="D57" s="425"/>
      <c r="E57" s="425"/>
      <c r="F57" s="425"/>
      <c r="G57" s="428"/>
      <c r="H57" s="427"/>
      <c r="I57" s="427"/>
      <c r="J57" s="425"/>
      <c r="K57" s="425"/>
      <c r="L57" s="425"/>
      <c r="M57" s="425"/>
      <c r="N57" s="425"/>
      <c r="O57" s="425"/>
      <c r="P57" s="425"/>
      <c r="Q57" s="425"/>
      <c r="R57" s="425"/>
      <c r="S57" s="425"/>
      <c r="T57" s="425"/>
      <c r="U57" s="425"/>
      <c r="V57" s="425"/>
      <c r="W57" s="425"/>
      <c r="X57" s="425"/>
      <c r="Y57" s="425"/>
      <c r="Z57" s="425"/>
      <c r="AA57" s="425"/>
      <c r="AB57" s="425"/>
      <c r="AC57" s="426"/>
      <c r="AD57" s="425"/>
      <c r="AE57" s="425"/>
      <c r="AF57" s="425"/>
      <c r="AG57" s="425"/>
      <c r="AH57" s="425"/>
      <c r="AI57" s="425"/>
      <c r="AJ57" s="425"/>
      <c r="AK57" s="425"/>
      <c r="AL57" s="425"/>
      <c r="AM57" s="425"/>
      <c r="AN57" s="425"/>
    </row>
    <row r="58" spans="1:40" s="424" customFormat="1" ht="13.2" x14ac:dyDescent="0.2">
      <c r="A58" s="425"/>
      <c r="B58" s="425"/>
      <c r="C58" s="425"/>
      <c r="D58" s="425"/>
      <c r="E58" s="425"/>
      <c r="F58" s="425"/>
      <c r="G58" s="428"/>
      <c r="H58" s="427"/>
      <c r="I58" s="427"/>
      <c r="J58" s="425"/>
      <c r="K58" s="425"/>
      <c r="L58" s="425"/>
      <c r="M58" s="425"/>
      <c r="N58" s="425"/>
      <c r="O58" s="425"/>
      <c r="P58" s="425"/>
      <c r="Q58" s="425"/>
      <c r="R58" s="425"/>
      <c r="S58" s="425"/>
      <c r="T58" s="425"/>
      <c r="U58" s="425"/>
      <c r="V58" s="425"/>
      <c r="W58" s="425"/>
      <c r="X58" s="425"/>
      <c r="Y58" s="425"/>
      <c r="Z58" s="425"/>
      <c r="AA58" s="425"/>
      <c r="AB58" s="425"/>
      <c r="AC58" s="426"/>
      <c r="AD58" s="425"/>
      <c r="AE58" s="425"/>
      <c r="AF58" s="425"/>
      <c r="AG58" s="425"/>
      <c r="AH58" s="425"/>
      <c r="AI58" s="425"/>
      <c r="AJ58" s="425"/>
      <c r="AK58" s="425"/>
      <c r="AL58" s="425"/>
      <c r="AM58" s="425"/>
      <c r="AN58" s="425"/>
    </row>
    <row r="59" spans="1:40" s="424" customFormat="1" ht="13.2" x14ac:dyDescent="0.2">
      <c r="A59" s="425"/>
      <c r="B59" s="425"/>
      <c r="C59" s="425"/>
      <c r="D59" s="425"/>
      <c r="E59" s="425"/>
      <c r="F59" s="425"/>
      <c r="G59" s="428"/>
      <c r="H59" s="427"/>
      <c r="I59" s="427"/>
      <c r="J59" s="425"/>
      <c r="K59" s="425"/>
      <c r="L59" s="425"/>
      <c r="M59" s="425"/>
      <c r="N59" s="425"/>
      <c r="O59" s="425"/>
      <c r="P59" s="425"/>
      <c r="Q59" s="425"/>
      <c r="R59" s="425"/>
      <c r="S59" s="425"/>
      <c r="T59" s="425"/>
      <c r="U59" s="425"/>
      <c r="V59" s="425"/>
      <c r="W59" s="425"/>
      <c r="X59" s="425"/>
      <c r="Y59" s="425"/>
      <c r="Z59" s="425"/>
      <c r="AA59" s="425"/>
      <c r="AB59" s="425"/>
      <c r="AC59" s="426"/>
      <c r="AD59" s="425"/>
      <c r="AE59" s="425"/>
      <c r="AF59" s="425"/>
      <c r="AG59" s="425"/>
      <c r="AH59" s="425"/>
      <c r="AI59" s="425"/>
      <c r="AJ59" s="425"/>
      <c r="AK59" s="425"/>
      <c r="AL59" s="425"/>
      <c r="AM59" s="425"/>
      <c r="AN59" s="425"/>
    </row>
    <row r="60" spans="1:40" s="424" customFormat="1" ht="13.2" x14ac:dyDescent="0.2">
      <c r="A60" s="425"/>
      <c r="B60" s="425"/>
      <c r="C60" s="425"/>
      <c r="D60" s="425"/>
      <c r="E60" s="425"/>
      <c r="F60" s="425"/>
      <c r="G60" s="428"/>
      <c r="H60" s="427"/>
      <c r="I60" s="427"/>
      <c r="J60" s="425"/>
      <c r="K60" s="425"/>
      <c r="L60" s="425"/>
      <c r="M60" s="425"/>
      <c r="N60" s="425"/>
      <c r="O60" s="425"/>
      <c r="P60" s="425"/>
      <c r="Q60" s="425"/>
      <c r="R60" s="425"/>
      <c r="S60" s="425"/>
      <c r="T60" s="425"/>
      <c r="U60" s="425"/>
      <c r="V60" s="425"/>
      <c r="W60" s="425"/>
      <c r="X60" s="425"/>
      <c r="Y60" s="425"/>
      <c r="Z60" s="425"/>
      <c r="AA60" s="425"/>
      <c r="AB60" s="425"/>
      <c r="AC60" s="426"/>
      <c r="AD60" s="425"/>
      <c r="AE60" s="425"/>
      <c r="AF60" s="425"/>
      <c r="AG60" s="425"/>
      <c r="AH60" s="425"/>
      <c r="AI60" s="425"/>
      <c r="AJ60" s="425"/>
      <c r="AK60" s="425"/>
      <c r="AL60" s="425"/>
      <c r="AM60" s="425"/>
      <c r="AN60" s="425"/>
    </row>
    <row r="61" spans="1:40" s="424" customFormat="1" ht="13.2" x14ac:dyDescent="0.2">
      <c r="A61" s="425"/>
      <c r="B61" s="425"/>
      <c r="C61" s="425"/>
      <c r="D61" s="425"/>
      <c r="E61" s="425"/>
      <c r="F61" s="425"/>
      <c r="G61" s="428"/>
      <c r="H61" s="427"/>
      <c r="I61" s="427"/>
      <c r="J61" s="425"/>
      <c r="K61" s="425"/>
      <c r="L61" s="425"/>
      <c r="M61" s="425"/>
      <c r="N61" s="425"/>
      <c r="O61" s="425"/>
      <c r="P61" s="425"/>
      <c r="Q61" s="425"/>
      <c r="R61" s="425"/>
      <c r="S61" s="425"/>
      <c r="T61" s="425"/>
      <c r="U61" s="425"/>
      <c r="V61" s="425"/>
      <c r="W61" s="425"/>
      <c r="X61" s="425"/>
      <c r="Y61" s="425"/>
      <c r="Z61" s="425"/>
      <c r="AA61" s="425"/>
      <c r="AB61" s="425"/>
      <c r="AC61" s="426"/>
      <c r="AD61" s="425"/>
      <c r="AE61" s="425"/>
      <c r="AF61" s="425"/>
      <c r="AG61" s="425"/>
      <c r="AH61" s="425"/>
      <c r="AI61" s="425"/>
      <c r="AJ61" s="425"/>
      <c r="AK61" s="425"/>
      <c r="AL61" s="425"/>
      <c r="AM61" s="425"/>
      <c r="AN61" s="425"/>
    </row>
    <row r="62" spans="1:40" s="424" customFormat="1" ht="13.2" x14ac:dyDescent="0.2">
      <c r="A62" s="425"/>
      <c r="B62" s="425"/>
      <c r="C62" s="425"/>
      <c r="D62" s="425"/>
      <c r="E62" s="425"/>
      <c r="F62" s="425"/>
      <c r="G62" s="428"/>
      <c r="H62" s="427"/>
      <c r="I62" s="427"/>
      <c r="J62" s="425"/>
      <c r="K62" s="425"/>
      <c r="L62" s="425"/>
      <c r="M62" s="425"/>
      <c r="N62" s="425"/>
      <c r="O62" s="425"/>
      <c r="P62" s="425"/>
      <c r="Q62" s="425"/>
      <c r="R62" s="425"/>
      <c r="S62" s="425"/>
      <c r="T62" s="425"/>
      <c r="U62" s="425"/>
      <c r="V62" s="425"/>
      <c r="W62" s="425"/>
      <c r="X62" s="425"/>
      <c r="Y62" s="425"/>
      <c r="Z62" s="425"/>
      <c r="AA62" s="425"/>
      <c r="AB62" s="425"/>
      <c r="AC62" s="426"/>
      <c r="AD62" s="425"/>
      <c r="AE62" s="425"/>
      <c r="AF62" s="425"/>
      <c r="AG62" s="425"/>
      <c r="AH62" s="425"/>
      <c r="AI62" s="425"/>
      <c r="AJ62" s="425"/>
      <c r="AK62" s="425"/>
      <c r="AL62" s="425"/>
      <c r="AM62" s="425"/>
      <c r="AN62" s="425"/>
    </row>
    <row r="63" spans="1:40" s="424" customFormat="1" ht="13.2" x14ac:dyDescent="0.2">
      <c r="A63" s="425"/>
      <c r="B63" s="425"/>
      <c r="C63" s="425"/>
      <c r="D63" s="425"/>
      <c r="E63" s="425"/>
      <c r="F63" s="425"/>
      <c r="G63" s="428"/>
      <c r="H63" s="427"/>
      <c r="I63" s="427"/>
      <c r="J63" s="425"/>
      <c r="K63" s="425"/>
      <c r="L63" s="425"/>
      <c r="M63" s="425"/>
      <c r="N63" s="425"/>
      <c r="O63" s="425"/>
      <c r="P63" s="425"/>
      <c r="Q63" s="425"/>
      <c r="R63" s="425"/>
      <c r="S63" s="425"/>
      <c r="T63" s="425"/>
      <c r="U63" s="425"/>
      <c r="V63" s="425"/>
      <c r="W63" s="425"/>
      <c r="X63" s="425"/>
      <c r="Y63" s="425"/>
      <c r="Z63" s="425"/>
      <c r="AA63" s="425"/>
      <c r="AB63" s="425"/>
      <c r="AC63" s="426"/>
      <c r="AD63" s="425"/>
      <c r="AE63" s="425"/>
      <c r="AF63" s="425"/>
      <c r="AG63" s="425"/>
      <c r="AH63" s="425"/>
      <c r="AI63" s="425"/>
      <c r="AJ63" s="425"/>
      <c r="AK63" s="425"/>
      <c r="AL63" s="425"/>
      <c r="AM63" s="425"/>
      <c r="AN63" s="425"/>
    </row>
    <row r="64" spans="1:40" s="424" customFormat="1" ht="13.2" x14ac:dyDescent="0.2">
      <c r="A64" s="425"/>
      <c r="B64" s="425"/>
      <c r="C64" s="425"/>
      <c r="D64" s="425"/>
      <c r="E64" s="425"/>
      <c r="F64" s="425"/>
      <c r="G64" s="428"/>
      <c r="H64" s="427"/>
      <c r="I64" s="427"/>
      <c r="J64" s="425"/>
      <c r="K64" s="425"/>
      <c r="L64" s="425"/>
      <c r="M64" s="425"/>
      <c r="N64" s="425"/>
      <c r="O64" s="425"/>
      <c r="P64" s="425"/>
      <c r="Q64" s="425"/>
      <c r="R64" s="425"/>
      <c r="S64" s="425"/>
      <c r="T64" s="425"/>
      <c r="U64" s="425"/>
      <c r="V64" s="425"/>
      <c r="W64" s="425"/>
      <c r="X64" s="425"/>
      <c r="Y64" s="425"/>
      <c r="Z64" s="425"/>
      <c r="AA64" s="425"/>
      <c r="AB64" s="425"/>
      <c r="AC64" s="426"/>
      <c r="AD64" s="425"/>
      <c r="AE64" s="425"/>
      <c r="AF64" s="425"/>
      <c r="AG64" s="425"/>
      <c r="AH64" s="425"/>
      <c r="AI64" s="425"/>
      <c r="AJ64" s="425"/>
      <c r="AK64" s="425"/>
      <c r="AL64" s="425"/>
      <c r="AM64" s="425"/>
      <c r="AN64" s="425"/>
    </row>
    <row r="65" spans="1:40" s="424" customFormat="1" ht="13.2" x14ac:dyDescent="0.2">
      <c r="A65" s="425"/>
      <c r="B65" s="425"/>
      <c r="C65" s="425"/>
      <c r="D65" s="425"/>
      <c r="E65" s="425"/>
      <c r="F65" s="425"/>
      <c r="G65" s="428"/>
      <c r="H65" s="427"/>
      <c r="I65" s="427"/>
      <c r="J65" s="425"/>
      <c r="K65" s="425"/>
      <c r="L65" s="425"/>
      <c r="M65" s="425"/>
      <c r="N65" s="425"/>
      <c r="O65" s="425"/>
      <c r="P65" s="425"/>
      <c r="Q65" s="425"/>
      <c r="R65" s="425"/>
      <c r="S65" s="425"/>
      <c r="T65" s="425"/>
      <c r="U65" s="425"/>
      <c r="V65" s="425"/>
      <c r="W65" s="425"/>
      <c r="X65" s="425"/>
      <c r="Y65" s="425"/>
      <c r="Z65" s="425"/>
      <c r="AA65" s="425"/>
      <c r="AB65" s="425"/>
      <c r="AC65" s="426"/>
      <c r="AD65" s="425"/>
      <c r="AE65" s="425"/>
      <c r="AF65" s="425"/>
      <c r="AG65" s="425"/>
      <c r="AH65" s="425"/>
      <c r="AI65" s="425"/>
      <c r="AJ65" s="425"/>
      <c r="AK65" s="425"/>
      <c r="AL65" s="425"/>
      <c r="AM65" s="425"/>
      <c r="AN65" s="425"/>
    </row>
    <row r="66" spans="1:40" s="424" customFormat="1" ht="13.2" x14ac:dyDescent="0.2">
      <c r="A66" s="425"/>
      <c r="B66" s="425"/>
      <c r="C66" s="425"/>
      <c r="D66" s="425"/>
      <c r="E66" s="425"/>
      <c r="F66" s="425"/>
      <c r="G66" s="428"/>
      <c r="H66" s="427"/>
      <c r="I66" s="427"/>
      <c r="J66" s="425"/>
      <c r="K66" s="425"/>
      <c r="L66" s="425"/>
      <c r="M66" s="425"/>
      <c r="N66" s="425"/>
      <c r="O66" s="425"/>
      <c r="P66" s="425"/>
      <c r="Q66" s="425"/>
      <c r="R66" s="425"/>
      <c r="S66" s="425"/>
      <c r="T66" s="425"/>
      <c r="U66" s="425"/>
      <c r="V66" s="425"/>
      <c r="W66" s="425"/>
      <c r="X66" s="425"/>
      <c r="Y66" s="425"/>
      <c r="Z66" s="425"/>
      <c r="AA66" s="425"/>
      <c r="AB66" s="425"/>
      <c r="AC66" s="426"/>
      <c r="AD66" s="425"/>
      <c r="AE66" s="425"/>
      <c r="AF66" s="425"/>
      <c r="AG66" s="425"/>
      <c r="AH66" s="425"/>
      <c r="AI66" s="425"/>
      <c r="AJ66" s="425"/>
      <c r="AK66" s="425"/>
      <c r="AL66" s="425"/>
      <c r="AM66" s="425"/>
      <c r="AN66" s="425"/>
    </row>
    <row r="67" spans="1:40" s="424" customFormat="1" ht="13.2" x14ac:dyDescent="0.2">
      <c r="A67" s="425"/>
      <c r="B67" s="425"/>
      <c r="C67" s="425"/>
      <c r="D67" s="425"/>
      <c r="E67" s="425"/>
      <c r="F67" s="425"/>
      <c r="G67" s="428"/>
      <c r="H67" s="427"/>
      <c r="I67" s="427"/>
      <c r="J67" s="425"/>
      <c r="K67" s="425"/>
      <c r="L67" s="425"/>
      <c r="M67" s="425"/>
      <c r="N67" s="425"/>
      <c r="O67" s="425"/>
      <c r="P67" s="425"/>
      <c r="Q67" s="425"/>
      <c r="R67" s="425"/>
      <c r="S67" s="425"/>
      <c r="T67" s="425"/>
      <c r="U67" s="425"/>
      <c r="V67" s="425"/>
      <c r="W67" s="425"/>
      <c r="X67" s="425"/>
      <c r="Y67" s="425"/>
      <c r="Z67" s="425"/>
      <c r="AA67" s="425"/>
      <c r="AB67" s="425"/>
      <c r="AC67" s="426"/>
      <c r="AD67" s="425"/>
      <c r="AE67" s="425"/>
      <c r="AF67" s="425"/>
      <c r="AG67" s="425"/>
      <c r="AH67" s="425"/>
      <c r="AI67" s="425"/>
      <c r="AJ67" s="425"/>
      <c r="AK67" s="425"/>
      <c r="AL67" s="425"/>
      <c r="AM67" s="425"/>
      <c r="AN67" s="425"/>
    </row>
    <row r="68" spans="1:40" s="424" customFormat="1" ht="13.2" x14ac:dyDescent="0.2">
      <c r="A68" s="425"/>
      <c r="B68" s="425"/>
      <c r="C68" s="425"/>
      <c r="D68" s="425"/>
      <c r="E68" s="425"/>
      <c r="F68" s="425"/>
      <c r="G68" s="428"/>
      <c r="H68" s="427"/>
      <c r="I68" s="427"/>
      <c r="J68" s="425"/>
      <c r="K68" s="425"/>
      <c r="L68" s="425"/>
      <c r="M68" s="425"/>
      <c r="N68" s="425"/>
      <c r="O68" s="425"/>
      <c r="P68" s="425"/>
      <c r="Q68" s="425"/>
      <c r="R68" s="425"/>
      <c r="S68" s="425"/>
      <c r="T68" s="425"/>
      <c r="U68" s="425"/>
      <c r="V68" s="425"/>
      <c r="W68" s="425"/>
      <c r="X68" s="425"/>
      <c r="Y68" s="425"/>
      <c r="Z68" s="425"/>
      <c r="AA68" s="425"/>
      <c r="AB68" s="425"/>
      <c r="AC68" s="426"/>
      <c r="AD68" s="425"/>
      <c r="AE68" s="425"/>
      <c r="AF68" s="425"/>
      <c r="AG68" s="425"/>
      <c r="AH68" s="425"/>
      <c r="AI68" s="425"/>
      <c r="AJ68" s="425"/>
      <c r="AK68" s="425"/>
      <c r="AL68" s="425"/>
      <c r="AM68" s="425"/>
      <c r="AN68" s="425"/>
    </row>
    <row r="69" spans="1:40" s="424" customFormat="1" ht="13.2" x14ac:dyDescent="0.2">
      <c r="A69" s="425"/>
      <c r="B69" s="425"/>
      <c r="C69" s="425"/>
      <c r="D69" s="425"/>
      <c r="E69" s="425"/>
      <c r="F69" s="425"/>
      <c r="G69" s="428"/>
      <c r="H69" s="427"/>
      <c r="I69" s="427"/>
      <c r="J69" s="425"/>
      <c r="K69" s="425"/>
      <c r="L69" s="425"/>
      <c r="M69" s="425"/>
      <c r="N69" s="425"/>
      <c r="O69" s="425"/>
      <c r="P69" s="425"/>
      <c r="Q69" s="425"/>
      <c r="R69" s="425"/>
      <c r="S69" s="425"/>
      <c r="T69" s="425"/>
      <c r="U69" s="425"/>
      <c r="V69" s="425"/>
      <c r="W69" s="425"/>
      <c r="X69" s="425"/>
      <c r="Y69" s="425"/>
      <c r="Z69" s="425"/>
      <c r="AA69" s="425"/>
      <c r="AB69" s="425"/>
      <c r="AC69" s="426"/>
      <c r="AD69" s="425"/>
      <c r="AE69" s="425"/>
      <c r="AF69" s="425"/>
      <c r="AG69" s="425"/>
      <c r="AH69" s="425"/>
      <c r="AI69" s="425"/>
      <c r="AJ69" s="425"/>
      <c r="AK69" s="425"/>
      <c r="AL69" s="425"/>
      <c r="AM69" s="425"/>
      <c r="AN69" s="425"/>
    </row>
    <row r="70" spans="1:40" s="424" customFormat="1" ht="13.2" x14ac:dyDescent="0.2">
      <c r="A70" s="425"/>
      <c r="B70" s="425"/>
      <c r="C70" s="425"/>
      <c r="D70" s="425"/>
      <c r="E70" s="425"/>
      <c r="F70" s="425"/>
      <c r="G70" s="428"/>
      <c r="H70" s="427"/>
      <c r="I70" s="427"/>
      <c r="J70" s="425"/>
      <c r="K70" s="425"/>
      <c r="L70" s="425"/>
      <c r="M70" s="425"/>
      <c r="N70" s="425"/>
      <c r="O70" s="425"/>
      <c r="P70" s="425"/>
      <c r="Q70" s="425"/>
      <c r="R70" s="425"/>
      <c r="S70" s="425"/>
      <c r="T70" s="425"/>
      <c r="U70" s="425"/>
      <c r="V70" s="425"/>
      <c r="W70" s="425"/>
      <c r="X70" s="425"/>
      <c r="Y70" s="425"/>
      <c r="Z70" s="425"/>
      <c r="AA70" s="425"/>
      <c r="AB70" s="425"/>
      <c r="AC70" s="426"/>
      <c r="AD70" s="425"/>
      <c r="AE70" s="425"/>
      <c r="AF70" s="425"/>
      <c r="AG70" s="425"/>
      <c r="AH70" s="425"/>
      <c r="AI70" s="425"/>
      <c r="AJ70" s="425"/>
      <c r="AK70" s="425"/>
      <c r="AL70" s="425"/>
      <c r="AM70" s="425"/>
      <c r="AN70" s="425"/>
    </row>
    <row r="71" spans="1:40" s="424" customFormat="1" ht="13.2" x14ac:dyDescent="0.2">
      <c r="A71" s="425"/>
      <c r="B71" s="425"/>
      <c r="C71" s="425"/>
      <c r="D71" s="425"/>
      <c r="E71" s="425"/>
      <c r="F71" s="425"/>
      <c r="G71" s="428"/>
      <c r="H71" s="427"/>
      <c r="I71" s="427"/>
      <c r="J71" s="425"/>
      <c r="K71" s="425"/>
      <c r="L71" s="425"/>
      <c r="M71" s="425"/>
      <c r="N71" s="425"/>
      <c r="O71" s="425"/>
      <c r="P71" s="425"/>
      <c r="Q71" s="425"/>
      <c r="R71" s="425"/>
      <c r="S71" s="425"/>
      <c r="T71" s="425"/>
      <c r="U71" s="425"/>
      <c r="V71" s="425"/>
      <c r="W71" s="425"/>
      <c r="X71" s="425"/>
      <c r="Y71" s="425"/>
      <c r="Z71" s="425"/>
      <c r="AA71" s="425"/>
      <c r="AB71" s="425"/>
      <c r="AC71" s="426"/>
      <c r="AD71" s="425"/>
      <c r="AE71" s="425"/>
      <c r="AF71" s="425"/>
      <c r="AG71" s="425"/>
      <c r="AH71" s="425"/>
      <c r="AI71" s="425"/>
      <c r="AJ71" s="425"/>
      <c r="AK71" s="425"/>
      <c r="AL71" s="425"/>
      <c r="AM71" s="425"/>
      <c r="AN71" s="425"/>
    </row>
    <row r="72" spans="1:40" s="424" customFormat="1" ht="13.2" x14ac:dyDescent="0.2">
      <c r="A72" s="425"/>
      <c r="B72" s="425"/>
      <c r="C72" s="425"/>
      <c r="D72" s="425"/>
      <c r="E72" s="425"/>
      <c r="F72" s="425"/>
      <c r="G72" s="428"/>
      <c r="H72" s="427"/>
      <c r="I72" s="427"/>
      <c r="J72" s="425"/>
      <c r="K72" s="425"/>
      <c r="L72" s="425"/>
      <c r="M72" s="425"/>
      <c r="N72" s="425"/>
      <c r="O72" s="425"/>
      <c r="P72" s="425"/>
      <c r="Q72" s="425"/>
      <c r="R72" s="425"/>
      <c r="S72" s="425"/>
      <c r="T72" s="425"/>
      <c r="U72" s="425"/>
      <c r="V72" s="425"/>
      <c r="W72" s="425"/>
      <c r="X72" s="425"/>
      <c r="Y72" s="425"/>
      <c r="Z72" s="425"/>
      <c r="AA72" s="425"/>
      <c r="AB72" s="425"/>
      <c r="AC72" s="426"/>
      <c r="AD72" s="425"/>
      <c r="AE72" s="425"/>
      <c r="AF72" s="425"/>
      <c r="AG72" s="425"/>
      <c r="AH72" s="425"/>
      <c r="AI72" s="425"/>
      <c r="AJ72" s="425"/>
      <c r="AK72" s="425"/>
      <c r="AL72" s="425"/>
      <c r="AM72" s="425"/>
      <c r="AN72" s="425"/>
    </row>
    <row r="73" spans="1:40" s="424" customFormat="1" ht="13.2" x14ac:dyDescent="0.2">
      <c r="A73" s="425"/>
      <c r="B73" s="425"/>
      <c r="C73" s="425"/>
      <c r="D73" s="425"/>
      <c r="E73" s="425"/>
      <c r="F73" s="425"/>
      <c r="G73" s="428"/>
      <c r="H73" s="427"/>
      <c r="I73" s="427"/>
      <c r="J73" s="425"/>
      <c r="K73" s="425"/>
      <c r="L73" s="425"/>
      <c r="M73" s="425"/>
      <c r="N73" s="425"/>
      <c r="O73" s="425"/>
      <c r="P73" s="425"/>
      <c r="Q73" s="425"/>
      <c r="R73" s="425"/>
      <c r="S73" s="425"/>
      <c r="T73" s="425"/>
      <c r="U73" s="425"/>
      <c r="V73" s="425"/>
      <c r="W73" s="425"/>
      <c r="X73" s="425"/>
      <c r="Y73" s="425"/>
      <c r="Z73" s="425"/>
      <c r="AA73" s="425"/>
      <c r="AB73" s="425"/>
      <c r="AC73" s="426"/>
      <c r="AD73" s="425"/>
      <c r="AE73" s="425"/>
      <c r="AF73" s="425"/>
      <c r="AG73" s="425"/>
      <c r="AH73" s="425"/>
      <c r="AI73" s="425"/>
      <c r="AJ73" s="425"/>
      <c r="AK73" s="425"/>
      <c r="AL73" s="425"/>
      <c r="AM73" s="425"/>
      <c r="AN73" s="425"/>
    </row>
    <row r="74" spans="1:40" s="424" customFormat="1" ht="13.2" x14ac:dyDescent="0.2">
      <c r="A74" s="425"/>
      <c r="B74" s="425"/>
      <c r="C74" s="425"/>
      <c r="D74" s="425"/>
      <c r="E74" s="425"/>
      <c r="F74" s="425"/>
      <c r="G74" s="428"/>
      <c r="H74" s="427"/>
      <c r="I74" s="427"/>
      <c r="J74" s="425"/>
      <c r="K74" s="425"/>
      <c r="L74" s="425"/>
      <c r="M74" s="425"/>
      <c r="N74" s="425"/>
      <c r="O74" s="425"/>
      <c r="P74" s="425"/>
      <c r="Q74" s="425"/>
      <c r="R74" s="425"/>
      <c r="S74" s="425"/>
      <c r="T74" s="425"/>
      <c r="U74" s="425"/>
      <c r="V74" s="425"/>
      <c r="W74" s="425"/>
      <c r="X74" s="425"/>
      <c r="Y74" s="425"/>
      <c r="Z74" s="425"/>
      <c r="AA74" s="425"/>
      <c r="AB74" s="425"/>
      <c r="AC74" s="426"/>
      <c r="AD74" s="425"/>
      <c r="AE74" s="425"/>
      <c r="AF74" s="425"/>
      <c r="AG74" s="425"/>
      <c r="AH74" s="425"/>
      <c r="AI74" s="425"/>
      <c r="AJ74" s="425"/>
      <c r="AK74" s="425"/>
      <c r="AL74" s="425"/>
      <c r="AM74" s="425"/>
      <c r="AN74" s="425"/>
    </row>
    <row r="75" spans="1:40" s="424" customFormat="1" ht="13.2" x14ac:dyDescent="0.2">
      <c r="A75" s="425"/>
      <c r="B75" s="425"/>
      <c r="C75" s="425"/>
      <c r="D75" s="425"/>
      <c r="E75" s="425"/>
      <c r="F75" s="425"/>
      <c r="G75" s="428"/>
      <c r="H75" s="427"/>
      <c r="I75" s="427"/>
      <c r="J75" s="425"/>
      <c r="K75" s="425"/>
      <c r="L75" s="425"/>
      <c r="M75" s="425"/>
      <c r="N75" s="425"/>
      <c r="O75" s="425"/>
      <c r="P75" s="425"/>
      <c r="Q75" s="425"/>
      <c r="R75" s="425"/>
      <c r="S75" s="425"/>
      <c r="T75" s="425"/>
      <c r="U75" s="425"/>
      <c r="V75" s="425"/>
      <c r="W75" s="425"/>
      <c r="X75" s="425"/>
      <c r="Y75" s="425"/>
      <c r="Z75" s="425"/>
      <c r="AA75" s="425"/>
      <c r="AB75" s="425"/>
      <c r="AC75" s="426"/>
      <c r="AD75" s="425"/>
      <c r="AE75" s="425"/>
      <c r="AF75" s="425"/>
      <c r="AG75" s="425"/>
      <c r="AH75" s="425"/>
      <c r="AI75" s="425"/>
      <c r="AJ75" s="425"/>
      <c r="AK75" s="425"/>
      <c r="AL75" s="425"/>
      <c r="AM75" s="425"/>
      <c r="AN75" s="425"/>
    </row>
    <row r="76" spans="1:40" s="424" customFormat="1" ht="13.2" x14ac:dyDescent="0.2">
      <c r="A76" s="425"/>
      <c r="B76" s="425"/>
      <c r="C76" s="425"/>
      <c r="D76" s="425"/>
      <c r="E76" s="425"/>
      <c r="F76" s="425"/>
      <c r="G76" s="428"/>
      <c r="H76" s="427"/>
      <c r="I76" s="427"/>
      <c r="J76" s="425"/>
      <c r="K76" s="425"/>
      <c r="L76" s="425"/>
      <c r="M76" s="425"/>
      <c r="N76" s="425"/>
      <c r="O76" s="425"/>
      <c r="P76" s="425"/>
      <c r="Q76" s="425"/>
      <c r="R76" s="425"/>
      <c r="S76" s="425"/>
      <c r="T76" s="425"/>
      <c r="U76" s="425"/>
      <c r="V76" s="425"/>
      <c r="W76" s="425"/>
      <c r="X76" s="425"/>
      <c r="Y76" s="425"/>
      <c r="Z76" s="425"/>
      <c r="AA76" s="425"/>
      <c r="AB76" s="425"/>
      <c r="AC76" s="426"/>
      <c r="AD76" s="425"/>
      <c r="AE76" s="425"/>
      <c r="AF76" s="425"/>
      <c r="AG76" s="425"/>
      <c r="AH76" s="425"/>
      <c r="AI76" s="425"/>
      <c r="AJ76" s="425"/>
      <c r="AK76" s="425"/>
      <c r="AL76" s="425"/>
      <c r="AM76" s="425"/>
      <c r="AN76" s="425"/>
    </row>
    <row r="77" spans="1:40" s="424" customFormat="1" ht="13.2" x14ac:dyDescent="0.2">
      <c r="A77" s="425"/>
      <c r="B77" s="425"/>
      <c r="C77" s="425"/>
      <c r="D77" s="425"/>
      <c r="E77" s="425"/>
      <c r="F77" s="425"/>
      <c r="G77" s="428"/>
      <c r="H77" s="427"/>
      <c r="I77" s="427"/>
      <c r="J77" s="425"/>
      <c r="K77" s="425"/>
      <c r="L77" s="425"/>
      <c r="M77" s="425"/>
      <c r="N77" s="425"/>
      <c r="O77" s="425"/>
      <c r="P77" s="425"/>
      <c r="Q77" s="425"/>
      <c r="R77" s="425"/>
      <c r="S77" s="425"/>
      <c r="T77" s="425"/>
      <c r="U77" s="425"/>
      <c r="V77" s="425"/>
      <c r="W77" s="425"/>
      <c r="X77" s="425"/>
      <c r="Y77" s="425"/>
      <c r="Z77" s="425"/>
      <c r="AA77" s="425"/>
      <c r="AB77" s="425"/>
      <c r="AC77" s="426"/>
      <c r="AD77" s="425"/>
      <c r="AE77" s="425"/>
      <c r="AF77" s="425"/>
      <c r="AG77" s="425"/>
      <c r="AH77" s="425"/>
      <c r="AI77" s="425"/>
      <c r="AJ77" s="425"/>
      <c r="AK77" s="425"/>
      <c r="AL77" s="425"/>
      <c r="AM77" s="425"/>
      <c r="AN77" s="425"/>
    </row>
  </sheetData>
  <mergeCells count="25">
    <mergeCell ref="I5:AA7"/>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32:I32"/>
    <mergeCell ref="G26:I26"/>
    <mergeCell ref="G27:I27"/>
    <mergeCell ref="G28:I28"/>
    <mergeCell ref="G29:I29"/>
    <mergeCell ref="G30:I30"/>
    <mergeCell ref="G31:I31"/>
  </mergeCells>
  <phoneticPr fontId="6"/>
  <hyperlinks>
    <hyperlink ref="G9:I9" location="'14-1'!A1" display="１４－１"/>
    <hyperlink ref="G10:I10" location="'14-2'!A1" display="１４－２"/>
    <hyperlink ref="G11:I11" location="'14-3 '!A1" display="１４－３"/>
    <hyperlink ref="G12:I12" location="'14-4'!A1" display="１４－４"/>
    <hyperlink ref="G13:I13" location="'14-5'!A1" display="１４－５"/>
    <hyperlink ref="G14:I14" location="'14-6'!A1" display="１４－６"/>
    <hyperlink ref="G15:I15" location="'14-7'!A1" display="１４－７"/>
    <hyperlink ref="G16:I16" location="'14-8'!A1" display="１４－８"/>
    <hyperlink ref="G17:I17" location="'14-9'!A1" display="１４－９"/>
    <hyperlink ref="G18:I18" location="'14-10'!A1" display="１４－１０"/>
    <hyperlink ref="G19:I19" location="'14-11・12・13'!A1" display="１４－１１"/>
    <hyperlink ref="G20:I20" location="'14-11・12・13'!A60" display="１４－１２"/>
    <hyperlink ref="G21:I21" location="'14-11・12・13'!A74" display="１４－１３"/>
    <hyperlink ref="G22:I22" location="'14-14'!A1" display="１４－１４"/>
    <hyperlink ref="G23:I23" location="'14-15'!A1" display="１４－１５"/>
    <hyperlink ref="G24:I24" location="'14-16'!A1" display="１４－１６"/>
    <hyperlink ref="G25:I25" location="'14-17・18'!A1" display="１４－１７"/>
    <hyperlink ref="G26:I26" location="'14-17・18'!A37" display="１４－１８"/>
    <hyperlink ref="G27:I27" location="'14-19'!A1" display="１４－１９"/>
    <hyperlink ref="G28:I28" location="'14-20'!A1" display="１４－２０"/>
    <hyperlink ref="G29:I29" location="'14-21'!A1" display="１４－２１"/>
    <hyperlink ref="G30:I30" location="'14-22'!A1" display="１４－２２"/>
    <hyperlink ref="G31:I31" location="'14-23'!A1" display="１４－２３"/>
    <hyperlink ref="G32:I32" location="'14-24'!A1" display="１４－２４"/>
  </hyperlinks>
  <pageMargins left="0.78700000000000003" right="0.78700000000000003" top="0.8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4"/>
  <sheetViews>
    <sheetView showGridLines="0" showOutlineSymbols="0" zoomScaleNormal="100" zoomScaleSheetLayoutView="100" workbookViewId="0">
      <selection activeCell="B21" sqref="B21"/>
    </sheetView>
  </sheetViews>
  <sheetFormatPr defaultColWidth="10.69921875" defaultRowHeight="13.2" x14ac:dyDescent="0.2"/>
  <cols>
    <col min="1" max="1" width="12.59765625" style="2" customWidth="1"/>
    <col min="2" max="2" width="8.5" style="2" bestFit="1" customWidth="1"/>
    <col min="3" max="11" width="7.3984375" style="2" customWidth="1"/>
    <col min="12" max="16384" width="10.69921875" style="2"/>
  </cols>
  <sheetData>
    <row r="1" spans="1:12" s="3" customFormat="1" ht="15.9" customHeight="1" x14ac:dyDescent="0.2">
      <c r="A1" s="1" t="s">
        <v>399</v>
      </c>
      <c r="B1" s="2"/>
      <c r="C1" s="2"/>
      <c r="D1" s="2"/>
      <c r="E1" s="2"/>
      <c r="F1" s="2"/>
      <c r="G1" s="2"/>
      <c r="H1" s="2"/>
      <c r="I1" s="2"/>
      <c r="J1" s="2"/>
      <c r="K1" s="2"/>
    </row>
    <row r="2" spans="1:12" s="3" customFormat="1" ht="15.9" customHeight="1" x14ac:dyDescent="0.2">
      <c r="A2" s="2"/>
      <c r="B2" s="2"/>
      <c r="C2" s="2"/>
      <c r="D2" s="2"/>
      <c r="E2" s="2"/>
      <c r="F2" s="2"/>
      <c r="G2" s="2"/>
      <c r="H2" s="2"/>
      <c r="I2" s="2"/>
      <c r="K2" s="4" t="s">
        <v>400</v>
      </c>
    </row>
    <row r="3" spans="1:12" s="3" customFormat="1" ht="17.25" customHeight="1" x14ac:dyDescent="0.2">
      <c r="A3" s="341" t="s">
        <v>0</v>
      </c>
      <c r="B3" s="339" t="s">
        <v>1</v>
      </c>
      <c r="C3" s="339" t="s">
        <v>2</v>
      </c>
      <c r="D3" s="5" t="s">
        <v>3</v>
      </c>
      <c r="E3" s="339" t="s">
        <v>4</v>
      </c>
      <c r="F3" s="339" t="s">
        <v>7</v>
      </c>
      <c r="G3" s="339" t="s">
        <v>8</v>
      </c>
      <c r="H3" s="339" t="s">
        <v>9</v>
      </c>
      <c r="I3" s="5" t="s">
        <v>10</v>
      </c>
      <c r="J3" s="5" t="s">
        <v>3</v>
      </c>
      <c r="K3" s="6" t="s">
        <v>3</v>
      </c>
      <c r="L3" s="7"/>
    </row>
    <row r="4" spans="1:12" s="3" customFormat="1" ht="17.25" customHeight="1" x14ac:dyDescent="0.2">
      <c r="A4" s="342"/>
      <c r="B4" s="340"/>
      <c r="C4" s="340"/>
      <c r="D4" s="8" t="s">
        <v>2</v>
      </c>
      <c r="E4" s="340"/>
      <c r="F4" s="340"/>
      <c r="G4" s="340"/>
      <c r="H4" s="340"/>
      <c r="I4" s="8" t="s">
        <v>11</v>
      </c>
      <c r="J4" s="8" t="s">
        <v>5</v>
      </c>
      <c r="K4" s="9" t="s">
        <v>6</v>
      </c>
      <c r="L4" s="7"/>
    </row>
    <row r="5" spans="1:12" s="3" customFormat="1" ht="17.100000000000001" customHeight="1" x14ac:dyDescent="0.2">
      <c r="A5" s="12" t="s">
        <v>433</v>
      </c>
      <c r="B5" s="13">
        <v>9108</v>
      </c>
      <c r="C5" s="11">
        <v>988</v>
      </c>
      <c r="D5" s="11">
        <v>387</v>
      </c>
      <c r="E5" s="11">
        <v>1048</v>
      </c>
      <c r="F5" s="11">
        <v>81</v>
      </c>
      <c r="G5" s="11">
        <v>102</v>
      </c>
      <c r="H5" s="11">
        <v>4464</v>
      </c>
      <c r="I5" s="11">
        <v>1389</v>
      </c>
      <c r="J5" s="11">
        <v>448</v>
      </c>
      <c r="K5" s="11">
        <v>201</v>
      </c>
      <c r="L5" s="7"/>
    </row>
    <row r="6" spans="1:12" s="3" customFormat="1" ht="17.100000000000001" customHeight="1" x14ac:dyDescent="0.2">
      <c r="A6" s="103" t="s">
        <v>434</v>
      </c>
      <c r="B6" s="13">
        <v>9742</v>
      </c>
      <c r="C6" s="11">
        <v>1111</v>
      </c>
      <c r="D6" s="11">
        <v>386</v>
      </c>
      <c r="E6" s="11">
        <v>1106</v>
      </c>
      <c r="F6" s="11">
        <v>95</v>
      </c>
      <c r="G6" s="11">
        <v>119</v>
      </c>
      <c r="H6" s="11">
        <v>4833</v>
      </c>
      <c r="I6" s="11">
        <v>1396</v>
      </c>
      <c r="J6" s="11">
        <v>511</v>
      </c>
      <c r="K6" s="11">
        <v>185</v>
      </c>
      <c r="L6" s="7"/>
    </row>
    <row r="7" spans="1:12" s="7" customFormat="1" ht="17.100000000000001" customHeight="1" x14ac:dyDescent="0.2">
      <c r="A7" s="103" t="s">
        <v>435</v>
      </c>
      <c r="B7" s="13">
        <v>10053</v>
      </c>
      <c r="C7" s="11">
        <v>1122</v>
      </c>
      <c r="D7" s="11">
        <v>387</v>
      </c>
      <c r="E7" s="11">
        <v>1109</v>
      </c>
      <c r="F7" s="11">
        <v>98</v>
      </c>
      <c r="G7" s="11">
        <v>140</v>
      </c>
      <c r="H7" s="11">
        <v>5155</v>
      </c>
      <c r="I7" s="11">
        <v>1316</v>
      </c>
      <c r="J7" s="11">
        <v>542</v>
      </c>
      <c r="K7" s="11">
        <v>184</v>
      </c>
      <c r="L7" s="104"/>
    </row>
    <row r="8" spans="1:12" s="7" customFormat="1" ht="17.100000000000001" customHeight="1" x14ac:dyDescent="0.2">
      <c r="A8" s="103" t="s">
        <v>436</v>
      </c>
      <c r="B8" s="11">
        <v>10512</v>
      </c>
      <c r="C8" s="11">
        <v>1160</v>
      </c>
      <c r="D8" s="11">
        <v>403</v>
      </c>
      <c r="E8" s="11">
        <v>1178</v>
      </c>
      <c r="F8" s="11">
        <v>103</v>
      </c>
      <c r="G8" s="11">
        <v>159</v>
      </c>
      <c r="H8" s="11">
        <v>5511</v>
      </c>
      <c r="I8" s="11">
        <v>1233</v>
      </c>
      <c r="J8" s="11">
        <v>591</v>
      </c>
      <c r="K8" s="11">
        <v>174</v>
      </c>
    </row>
    <row r="9" spans="1:12" s="7" customFormat="1" ht="17.100000000000001" customHeight="1" x14ac:dyDescent="0.2">
      <c r="A9" s="276" t="s">
        <v>437</v>
      </c>
      <c r="B9" s="285">
        <v>10775</v>
      </c>
      <c r="C9" s="286">
        <v>1234</v>
      </c>
      <c r="D9" s="286">
        <v>382</v>
      </c>
      <c r="E9" s="286">
        <v>1249</v>
      </c>
      <c r="F9" s="286">
        <v>106</v>
      </c>
      <c r="G9" s="286">
        <v>178</v>
      </c>
      <c r="H9" s="286">
        <v>5731</v>
      </c>
      <c r="I9" s="286">
        <v>1075</v>
      </c>
      <c r="J9" s="286">
        <v>660</v>
      </c>
      <c r="K9" s="286">
        <v>160</v>
      </c>
    </row>
    <row r="10" spans="1:12" s="3" customFormat="1" ht="14.25" customHeight="1" x14ac:dyDescent="0.2">
      <c r="A10" s="18"/>
      <c r="B10" s="14"/>
      <c r="C10" s="14"/>
      <c r="D10" s="14"/>
      <c r="E10" s="14"/>
      <c r="F10" s="14"/>
      <c r="G10" s="14"/>
      <c r="H10" s="14"/>
      <c r="I10" s="15"/>
      <c r="J10" s="16"/>
      <c r="K10" s="17" t="s">
        <v>12</v>
      </c>
      <c r="L10" s="7"/>
    </row>
    <row r="11" spans="1:12" s="3" customFormat="1" x14ac:dyDescent="0.2">
      <c r="A11" s="18"/>
      <c r="B11" s="18"/>
      <c r="C11" s="18"/>
      <c r="D11" s="18"/>
      <c r="E11" s="18"/>
      <c r="F11" s="18"/>
      <c r="G11" s="18"/>
      <c r="H11" s="18"/>
      <c r="I11" s="18"/>
      <c r="J11" s="18"/>
      <c r="K11" s="18"/>
    </row>
    <row r="12" spans="1:12" s="3" customFormat="1" x14ac:dyDescent="0.2">
      <c r="A12" s="2"/>
      <c r="B12" s="2"/>
      <c r="C12" s="2"/>
      <c r="D12" s="2"/>
      <c r="E12" s="2"/>
      <c r="F12" s="2"/>
      <c r="G12" s="2"/>
      <c r="H12" s="2"/>
      <c r="I12" s="2"/>
      <c r="J12" s="2"/>
      <c r="K12" s="2"/>
    </row>
    <row r="13" spans="1:12" s="3" customFormat="1" x14ac:dyDescent="0.2">
      <c r="A13" s="105"/>
      <c r="B13" s="2"/>
      <c r="C13" s="2"/>
      <c r="D13" s="2"/>
      <c r="E13" s="2"/>
      <c r="F13" s="2"/>
      <c r="G13" s="2"/>
      <c r="H13" s="2"/>
      <c r="I13" s="2"/>
      <c r="J13" s="2"/>
      <c r="K13" s="2"/>
    </row>
    <row r="14" spans="1:12" s="3" customFormat="1" x14ac:dyDescent="0.2">
      <c r="A14" s="1"/>
      <c r="B14" s="2"/>
      <c r="C14" s="2"/>
      <c r="D14" s="2"/>
      <c r="E14" s="2"/>
      <c r="F14" s="2"/>
      <c r="G14" s="2"/>
      <c r="H14" s="2"/>
      <c r="I14" s="2"/>
      <c r="J14" s="2"/>
      <c r="K14" s="2"/>
    </row>
  </sheetData>
  <customSheetViews>
    <customSheetView guid="{7495D6BC-9378-4FE6-82D7-3392F4536809}" showPageBreaks="1" showGridLines="0" outlineSymbols="0" printArea="1" view="pageBreakPreview">
      <selection activeCell="F14" sqref="F14"/>
      <pageMargins left="0.51181102362204722" right="0.51181102362204722" top="0.6692913385826772" bottom="0.51181102362204722" header="0" footer="0"/>
      <pageSetup paperSize="9" orientation="portrait" r:id="rId1"/>
      <headerFooter alignWithMargins="0"/>
    </customSheetView>
  </customSheetViews>
  <mergeCells count="7">
    <mergeCell ref="H3:H4"/>
    <mergeCell ref="F3:F4"/>
    <mergeCell ref="G3:G4"/>
    <mergeCell ref="A3:A4"/>
    <mergeCell ref="B3:B4"/>
    <mergeCell ref="C3:C4"/>
    <mergeCell ref="E3:E4"/>
  </mergeCells>
  <phoneticPr fontId="2"/>
  <pageMargins left="0.51181102362204722" right="0.51181102362204722" top="0.6692913385826772" bottom="0.51181102362204722" header="0" footer="0"/>
  <pageSetup paperSize="9" scale="98"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showOutlineSymbols="0" zoomScaleNormal="100" zoomScaleSheetLayoutView="100" workbookViewId="0">
      <selection activeCell="E24" sqref="E24"/>
    </sheetView>
  </sheetViews>
  <sheetFormatPr defaultColWidth="10.69921875" defaultRowHeight="13.2" x14ac:dyDescent="0.2"/>
  <cols>
    <col min="1" max="1" width="12.59765625" style="2" customWidth="1"/>
    <col min="2" max="2" width="8.59765625" style="2" customWidth="1"/>
    <col min="3" max="3" width="9.59765625" style="2" customWidth="1"/>
    <col min="4" max="4" width="8.59765625" style="2" customWidth="1"/>
    <col min="5" max="5" width="9.59765625" style="2" customWidth="1"/>
    <col min="6" max="6" width="8.59765625" style="2" customWidth="1"/>
    <col min="7" max="7" width="9.59765625" style="2" customWidth="1"/>
    <col min="8" max="8" width="8.5" style="2" customWidth="1"/>
    <col min="9" max="9" width="10.09765625" style="2" customWidth="1"/>
    <col min="10" max="10" width="9.59765625" style="2" customWidth="1"/>
    <col min="11" max="16384" width="10.69921875" style="2"/>
  </cols>
  <sheetData>
    <row r="1" spans="1:10" s="3" customFormat="1" ht="15.75" customHeight="1" x14ac:dyDescent="0.2">
      <c r="A1" s="1" t="s">
        <v>346</v>
      </c>
      <c r="B1" s="2"/>
      <c r="C1" s="2"/>
      <c r="D1" s="2"/>
      <c r="E1" s="2"/>
      <c r="F1" s="2"/>
      <c r="G1" s="2"/>
      <c r="H1" s="2"/>
      <c r="I1" s="2"/>
      <c r="J1" s="7"/>
    </row>
    <row r="2" spans="1:10" s="3" customFormat="1" ht="13.5" customHeight="1" x14ac:dyDescent="0.2">
      <c r="A2" s="2"/>
      <c r="B2" s="2"/>
      <c r="C2" s="2"/>
      <c r="D2" s="2"/>
      <c r="E2" s="2"/>
      <c r="F2" s="2"/>
      <c r="G2" s="2"/>
      <c r="I2" s="4" t="s">
        <v>401</v>
      </c>
    </row>
    <row r="3" spans="1:10" s="3" customFormat="1" ht="17.25" customHeight="1" x14ac:dyDescent="0.2">
      <c r="A3" s="341" t="s">
        <v>0</v>
      </c>
      <c r="B3" s="343" t="s">
        <v>19</v>
      </c>
      <c r="C3" s="344"/>
      <c r="D3" s="21" t="s">
        <v>18</v>
      </c>
      <c r="E3" s="21"/>
      <c r="F3" s="22" t="s">
        <v>17</v>
      </c>
      <c r="G3" s="237"/>
      <c r="H3" s="257" t="s">
        <v>347</v>
      </c>
      <c r="I3" s="258" t="s">
        <v>16</v>
      </c>
      <c r="J3" s="7"/>
    </row>
    <row r="4" spans="1:10" s="3" customFormat="1" ht="17.25" customHeight="1" x14ac:dyDescent="0.2">
      <c r="A4" s="342"/>
      <c r="B4" s="238" t="s">
        <v>14</v>
      </c>
      <c r="C4" s="238" t="s">
        <v>15</v>
      </c>
      <c r="D4" s="238" t="s">
        <v>14</v>
      </c>
      <c r="E4" s="238" t="s">
        <v>15</v>
      </c>
      <c r="F4" s="238" t="s">
        <v>14</v>
      </c>
      <c r="G4" s="238" t="s">
        <v>15</v>
      </c>
      <c r="H4" s="8" t="s">
        <v>14</v>
      </c>
      <c r="I4" s="9" t="s">
        <v>14</v>
      </c>
      <c r="J4" s="7"/>
    </row>
    <row r="5" spans="1:10" s="3" customFormat="1" ht="17.100000000000001" customHeight="1" x14ac:dyDescent="0.2">
      <c r="A5" s="10" t="s">
        <v>454</v>
      </c>
      <c r="B5" s="101">
        <v>737</v>
      </c>
      <c r="C5" s="11">
        <v>6421</v>
      </c>
      <c r="D5" s="11">
        <v>35</v>
      </c>
      <c r="E5" s="11">
        <v>6082</v>
      </c>
      <c r="F5" s="11">
        <v>403</v>
      </c>
      <c r="G5" s="11">
        <v>339</v>
      </c>
      <c r="H5" s="11">
        <v>10</v>
      </c>
      <c r="I5" s="11">
        <v>289</v>
      </c>
      <c r="J5" s="7"/>
    </row>
    <row r="6" spans="1:10" s="3" customFormat="1" ht="17.100000000000001" customHeight="1" x14ac:dyDescent="0.2">
      <c r="A6" s="12" t="s">
        <v>438</v>
      </c>
      <c r="B6" s="136">
        <v>741</v>
      </c>
      <c r="C6" s="35">
        <v>6493</v>
      </c>
      <c r="D6" s="35">
        <v>35</v>
      </c>
      <c r="E6" s="35">
        <v>6162</v>
      </c>
      <c r="F6" s="35">
        <v>407</v>
      </c>
      <c r="G6" s="35">
        <v>331</v>
      </c>
      <c r="H6" s="35">
        <v>10</v>
      </c>
      <c r="I6" s="35">
        <v>289</v>
      </c>
      <c r="J6" s="7"/>
    </row>
    <row r="7" spans="1:10" s="3" customFormat="1" ht="17.100000000000001" customHeight="1" x14ac:dyDescent="0.2">
      <c r="A7" s="12" t="s">
        <v>439</v>
      </c>
      <c r="B7" s="136">
        <v>748</v>
      </c>
      <c r="C7" s="35">
        <v>6454</v>
      </c>
      <c r="D7" s="35">
        <v>35</v>
      </c>
      <c r="E7" s="35">
        <v>6142</v>
      </c>
      <c r="F7" s="35">
        <v>413</v>
      </c>
      <c r="G7" s="35">
        <v>312</v>
      </c>
      <c r="H7" s="35">
        <v>10</v>
      </c>
      <c r="I7" s="35">
        <v>290</v>
      </c>
      <c r="J7" s="7"/>
    </row>
    <row r="8" spans="1:10" s="7" customFormat="1" ht="17.100000000000001" customHeight="1" x14ac:dyDescent="0.2">
      <c r="A8" s="12" t="s">
        <v>440</v>
      </c>
      <c r="B8" s="136">
        <v>750</v>
      </c>
      <c r="C8" s="35">
        <v>6397</v>
      </c>
      <c r="D8" s="35">
        <v>35</v>
      </c>
      <c r="E8" s="35">
        <v>6093</v>
      </c>
      <c r="F8" s="35">
        <v>417</v>
      </c>
      <c r="G8" s="35">
        <v>304</v>
      </c>
      <c r="H8" s="35">
        <v>12</v>
      </c>
      <c r="I8" s="35">
        <v>286</v>
      </c>
    </row>
    <row r="9" spans="1:10" s="7" customFormat="1" ht="17.100000000000001" customHeight="1" x14ac:dyDescent="0.2">
      <c r="A9" s="288" t="s">
        <v>460</v>
      </c>
      <c r="B9" s="296">
        <v>748</v>
      </c>
      <c r="C9" s="297">
        <v>6326</v>
      </c>
      <c r="D9" s="297">
        <v>35</v>
      </c>
      <c r="E9" s="297">
        <v>6033</v>
      </c>
      <c r="F9" s="297">
        <v>416</v>
      </c>
      <c r="G9" s="297">
        <v>293</v>
      </c>
      <c r="H9" s="297">
        <v>11</v>
      </c>
      <c r="I9" s="297">
        <v>286</v>
      </c>
    </row>
    <row r="10" spans="1:10" s="3" customFormat="1" ht="14.25" customHeight="1" x14ac:dyDescent="0.2">
      <c r="A10" s="18"/>
      <c r="B10" s="18"/>
      <c r="C10" s="18"/>
      <c r="D10" s="18"/>
      <c r="E10" s="18"/>
      <c r="F10" s="18"/>
      <c r="G10" s="7"/>
      <c r="H10" s="240"/>
      <c r="I10" s="19" t="s">
        <v>402</v>
      </c>
    </row>
    <row r="11" spans="1:10" s="3" customFormat="1" x14ac:dyDescent="0.2">
      <c r="A11" s="2"/>
      <c r="B11" s="2"/>
      <c r="C11" s="2"/>
      <c r="D11" s="2"/>
      <c r="E11" s="2"/>
      <c r="F11" s="2"/>
      <c r="G11" s="2"/>
      <c r="H11" s="2"/>
      <c r="I11" s="2"/>
    </row>
    <row r="12" spans="1:10" s="3" customFormat="1" x14ac:dyDescent="0.2">
      <c r="A12" s="106"/>
      <c r="B12" s="2"/>
      <c r="C12" s="2"/>
      <c r="D12" s="2"/>
      <c r="E12" s="2"/>
      <c r="F12" s="2"/>
      <c r="G12" s="2"/>
      <c r="H12" s="2"/>
      <c r="I12" s="2"/>
    </row>
    <row r="13" spans="1:10" s="3" customFormat="1" x14ac:dyDescent="0.2">
      <c r="A13" s="106" t="s">
        <v>64</v>
      </c>
      <c r="B13" s="2"/>
      <c r="C13" s="2"/>
      <c r="D13" s="2"/>
      <c r="E13" s="2"/>
      <c r="F13" s="2"/>
      <c r="G13" s="2"/>
      <c r="H13" s="2"/>
      <c r="I13" s="2"/>
    </row>
    <row r="14" spans="1:10" s="3" customFormat="1" x14ac:dyDescent="0.2">
      <c r="A14" s="106"/>
      <c r="B14" s="2"/>
      <c r="C14" s="2"/>
      <c r="D14" s="2"/>
      <c r="E14" s="2"/>
      <c r="F14" s="2"/>
      <c r="G14" s="2"/>
      <c r="H14" s="2"/>
      <c r="I14" s="2"/>
    </row>
    <row r="15" spans="1:10" s="3" customFormat="1" x14ac:dyDescent="0.2">
      <c r="A15" s="106"/>
      <c r="B15" s="2"/>
      <c r="C15" s="2"/>
      <c r="D15" s="2"/>
      <c r="E15" s="2"/>
      <c r="F15" s="2"/>
      <c r="G15" s="2"/>
      <c r="H15" s="2"/>
      <c r="I15" s="2"/>
    </row>
    <row r="16" spans="1:10" s="3" customFormat="1" x14ac:dyDescent="0.2">
      <c r="A16" s="106"/>
      <c r="B16" s="2"/>
      <c r="C16" s="2"/>
      <c r="D16" s="2"/>
      <c r="E16" s="2"/>
      <c r="F16" s="2"/>
      <c r="G16" s="2"/>
      <c r="H16" s="2"/>
      <c r="I16" s="2"/>
    </row>
  </sheetData>
  <customSheetViews>
    <customSheetView guid="{7495D6BC-9378-4FE6-82D7-3392F4536809}" showPageBreaks="1" showGridLines="0" outlineSymbols="0" printArea="1" view="pageBreakPreview">
      <selection activeCell="E20" sqref="E20"/>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2">
    <mergeCell ref="A3:A4"/>
    <mergeCell ref="B3:C3"/>
  </mergeCells>
  <phoneticPr fontId="6"/>
  <pageMargins left="0.51181102362204722" right="0.51181102362204722" top="0.70866141732283472" bottom="0.51181102362204722" header="0" footer="0"/>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8"/>
  <sheetViews>
    <sheetView showGridLines="0" showOutlineSymbols="0" topLeftCell="A7" zoomScaleNormal="100" zoomScaleSheetLayoutView="100" workbookViewId="0">
      <selection activeCell="E24" sqref="E24"/>
    </sheetView>
  </sheetViews>
  <sheetFormatPr defaultColWidth="10.69921875" defaultRowHeight="13.2" x14ac:dyDescent="0.2"/>
  <cols>
    <col min="1" max="1" width="12.59765625" style="69" customWidth="1"/>
    <col min="2" max="10" width="8.19921875" style="69" customWidth="1"/>
    <col min="11" max="16384" width="10.69921875" style="69"/>
  </cols>
  <sheetData>
    <row r="1" spans="1:13" s="71" customFormat="1" ht="15.75" customHeight="1" x14ac:dyDescent="0.2">
      <c r="A1" s="68" t="s">
        <v>196</v>
      </c>
      <c r="B1" s="69"/>
      <c r="C1" s="69"/>
      <c r="D1" s="69"/>
      <c r="E1" s="69"/>
      <c r="F1" s="69"/>
      <c r="G1" s="69"/>
      <c r="H1" s="69"/>
      <c r="I1" s="69"/>
      <c r="J1" s="69"/>
      <c r="K1" s="69"/>
      <c r="L1" s="69"/>
      <c r="M1" s="69"/>
    </row>
    <row r="2" spans="1:13" s="71" customFormat="1" ht="13.5" customHeight="1" x14ac:dyDescent="0.2">
      <c r="A2" s="69"/>
      <c r="B2" s="69"/>
      <c r="C2" s="69"/>
      <c r="D2" s="69"/>
      <c r="E2" s="69"/>
      <c r="F2" s="69"/>
      <c r="G2" s="69"/>
      <c r="H2" s="69"/>
      <c r="J2" s="72" t="s">
        <v>197</v>
      </c>
      <c r="K2" s="69"/>
      <c r="L2" s="69"/>
      <c r="M2" s="69"/>
    </row>
    <row r="3" spans="1:13" s="71" customFormat="1" ht="17.25" customHeight="1" x14ac:dyDescent="0.2">
      <c r="A3" s="345" t="s">
        <v>32</v>
      </c>
      <c r="B3" s="347" t="s">
        <v>249</v>
      </c>
      <c r="C3" s="348"/>
      <c r="D3" s="349"/>
      <c r="E3" s="347" t="s">
        <v>250</v>
      </c>
      <c r="F3" s="348"/>
      <c r="G3" s="349"/>
      <c r="H3" s="347" t="s">
        <v>251</v>
      </c>
      <c r="I3" s="348"/>
      <c r="J3" s="348"/>
      <c r="K3" s="69"/>
      <c r="L3" s="69"/>
      <c r="M3" s="69"/>
    </row>
    <row r="4" spans="1:13" s="71" customFormat="1" ht="17.25" customHeight="1" x14ac:dyDescent="0.2">
      <c r="A4" s="346"/>
      <c r="B4" s="159" t="s">
        <v>66</v>
      </c>
      <c r="C4" s="159" t="s">
        <v>67</v>
      </c>
      <c r="D4" s="159" t="s">
        <v>68</v>
      </c>
      <c r="E4" s="287" t="s">
        <v>66</v>
      </c>
      <c r="F4" s="159" t="s">
        <v>67</v>
      </c>
      <c r="G4" s="159" t="s">
        <v>68</v>
      </c>
      <c r="H4" s="159" t="s">
        <v>66</v>
      </c>
      <c r="I4" s="159" t="s">
        <v>67</v>
      </c>
      <c r="J4" s="160" t="s">
        <v>68</v>
      </c>
      <c r="K4" s="75"/>
      <c r="L4" s="75"/>
      <c r="M4" s="75"/>
    </row>
    <row r="5" spans="1:13" s="71" customFormat="1" ht="17.100000000000001" customHeight="1" x14ac:dyDescent="0.2">
      <c r="A5" s="10" t="s">
        <v>454</v>
      </c>
      <c r="B5" s="76">
        <v>39978</v>
      </c>
      <c r="C5" s="77">
        <v>17180</v>
      </c>
      <c r="D5" s="77">
        <v>22798</v>
      </c>
      <c r="E5" s="77">
        <v>15136</v>
      </c>
      <c r="F5" s="77">
        <v>5266</v>
      </c>
      <c r="G5" s="77">
        <v>9870</v>
      </c>
      <c r="H5" s="77">
        <v>20501</v>
      </c>
      <c r="I5" s="77">
        <v>7573</v>
      </c>
      <c r="J5" s="77">
        <v>12928</v>
      </c>
      <c r="K5" s="69"/>
      <c r="L5" s="69"/>
      <c r="M5" s="69"/>
    </row>
    <row r="6" spans="1:13" s="71" customFormat="1" ht="17.100000000000001" customHeight="1" x14ac:dyDescent="0.2">
      <c r="A6" s="12" t="s">
        <v>438</v>
      </c>
      <c r="B6" s="76">
        <v>38761</v>
      </c>
      <c r="C6" s="77">
        <v>16013</v>
      </c>
      <c r="D6" s="77">
        <v>22748</v>
      </c>
      <c r="E6" s="77">
        <v>15388</v>
      </c>
      <c r="F6" s="77">
        <v>5278</v>
      </c>
      <c r="G6" s="77">
        <v>10110</v>
      </c>
      <c r="H6" s="77">
        <v>19507</v>
      </c>
      <c r="I6" s="77">
        <v>6869</v>
      </c>
      <c r="J6" s="77">
        <v>12638</v>
      </c>
      <c r="K6" s="69"/>
      <c r="L6" s="69"/>
      <c r="M6" s="69"/>
    </row>
    <row r="7" spans="1:13" s="71" customFormat="1" ht="17.100000000000001" customHeight="1" x14ac:dyDescent="0.2">
      <c r="A7" s="12" t="s">
        <v>439</v>
      </c>
      <c r="B7" s="76">
        <v>39539</v>
      </c>
      <c r="C7" s="77">
        <v>17119</v>
      </c>
      <c r="D7" s="77">
        <v>22420</v>
      </c>
      <c r="E7" s="77">
        <v>15748</v>
      </c>
      <c r="F7" s="77">
        <v>5759</v>
      </c>
      <c r="G7" s="77">
        <v>9989</v>
      </c>
      <c r="H7" s="77">
        <v>19918</v>
      </c>
      <c r="I7" s="77">
        <v>7487</v>
      </c>
      <c r="J7" s="77">
        <v>12431</v>
      </c>
      <c r="K7" s="45"/>
      <c r="L7" s="69"/>
      <c r="M7" s="69"/>
    </row>
    <row r="8" spans="1:13" s="70" customFormat="1" ht="17.100000000000001" customHeight="1" x14ac:dyDescent="0.2">
      <c r="A8" s="12" t="s">
        <v>440</v>
      </c>
      <c r="B8" s="76">
        <v>37452</v>
      </c>
      <c r="C8" s="77">
        <v>16386</v>
      </c>
      <c r="D8" s="77">
        <v>21066</v>
      </c>
      <c r="E8" s="77">
        <v>15461</v>
      </c>
      <c r="F8" s="77">
        <v>5704</v>
      </c>
      <c r="G8" s="77">
        <v>9757</v>
      </c>
      <c r="H8" s="77">
        <v>18118</v>
      </c>
      <c r="I8" s="77">
        <v>6809</v>
      </c>
      <c r="J8" s="77">
        <v>11309</v>
      </c>
      <c r="K8" s="45"/>
      <c r="L8" s="45"/>
      <c r="M8" s="45"/>
    </row>
    <row r="9" spans="1:13" s="70" customFormat="1" ht="17.100000000000001" customHeight="1" x14ac:dyDescent="0.2">
      <c r="A9" s="288" t="s">
        <v>460</v>
      </c>
      <c r="B9" s="292">
        <v>36120</v>
      </c>
      <c r="C9" s="293">
        <v>16031</v>
      </c>
      <c r="D9" s="293">
        <v>20089</v>
      </c>
      <c r="E9" s="293">
        <v>14502</v>
      </c>
      <c r="F9" s="293">
        <v>5408</v>
      </c>
      <c r="G9" s="293">
        <v>9094</v>
      </c>
      <c r="H9" s="293">
        <v>17778</v>
      </c>
      <c r="I9" s="293">
        <v>6783</v>
      </c>
      <c r="J9" s="293">
        <v>10995</v>
      </c>
      <c r="K9" s="45"/>
      <c r="L9" s="45"/>
      <c r="M9" s="45"/>
    </row>
    <row r="10" spans="1:13" s="71" customFormat="1" ht="15.9" customHeight="1" x14ac:dyDescent="0.2">
      <c r="A10" s="130"/>
      <c r="B10" s="130"/>
      <c r="C10" s="130"/>
      <c r="D10" s="130"/>
      <c r="E10" s="130"/>
      <c r="F10" s="130"/>
      <c r="G10" s="130"/>
      <c r="H10" s="130"/>
      <c r="I10" s="130"/>
      <c r="J10" s="130"/>
      <c r="K10" s="69"/>
      <c r="L10" s="69"/>
      <c r="M10" s="69"/>
    </row>
    <row r="11" spans="1:13" s="71" customFormat="1" ht="17.25" customHeight="1" x14ac:dyDescent="0.2">
      <c r="A11" s="345" t="s">
        <v>32</v>
      </c>
      <c r="B11" s="347" t="s">
        <v>252</v>
      </c>
      <c r="C11" s="348"/>
      <c r="D11" s="349"/>
      <c r="E11" s="347" t="s">
        <v>253</v>
      </c>
      <c r="F11" s="348"/>
      <c r="G11" s="348"/>
      <c r="H11" s="157"/>
      <c r="I11" s="157"/>
      <c r="J11" s="157"/>
    </row>
    <row r="12" spans="1:13" s="71" customFormat="1" ht="17.25" customHeight="1" x14ac:dyDescent="0.2">
      <c r="A12" s="346"/>
      <c r="B12" s="159" t="s">
        <v>66</v>
      </c>
      <c r="C12" s="159" t="s">
        <v>67</v>
      </c>
      <c r="D12" s="159" t="s">
        <v>68</v>
      </c>
      <c r="E12" s="159" t="s">
        <v>66</v>
      </c>
      <c r="F12" s="159" t="s">
        <v>67</v>
      </c>
      <c r="G12" s="160" t="s">
        <v>68</v>
      </c>
      <c r="H12" s="130"/>
      <c r="I12" s="157"/>
      <c r="J12" s="157"/>
    </row>
    <row r="13" spans="1:13" s="71" customFormat="1" ht="17.100000000000001" customHeight="1" x14ac:dyDescent="0.2">
      <c r="A13" s="10" t="s">
        <v>454</v>
      </c>
      <c r="B13" s="77">
        <v>2054</v>
      </c>
      <c r="C13" s="77">
        <v>2054</v>
      </c>
      <c r="D13" s="33" t="s">
        <v>58</v>
      </c>
      <c r="E13" s="77">
        <v>2287</v>
      </c>
      <c r="F13" s="77">
        <v>2287</v>
      </c>
      <c r="G13" s="33" t="s">
        <v>58</v>
      </c>
      <c r="H13" s="157"/>
      <c r="I13" s="157"/>
      <c r="J13" s="157"/>
    </row>
    <row r="14" spans="1:13" s="71" customFormat="1" ht="17.100000000000001" customHeight="1" x14ac:dyDescent="0.2">
      <c r="A14" s="12" t="s">
        <v>438</v>
      </c>
      <c r="B14" s="77">
        <v>1744</v>
      </c>
      <c r="C14" s="77">
        <v>1744</v>
      </c>
      <c r="D14" s="33">
        <v>0</v>
      </c>
      <c r="E14" s="77">
        <v>2122</v>
      </c>
      <c r="F14" s="77">
        <v>2122</v>
      </c>
      <c r="G14" s="33">
        <v>0</v>
      </c>
      <c r="H14" s="157"/>
      <c r="I14" s="157"/>
      <c r="J14" s="157"/>
    </row>
    <row r="15" spans="1:13" s="71" customFormat="1" ht="17.100000000000001" customHeight="1" x14ac:dyDescent="0.2">
      <c r="A15" s="12" t="s">
        <v>439</v>
      </c>
      <c r="B15" s="78">
        <v>1626</v>
      </c>
      <c r="C15" s="77">
        <v>1626</v>
      </c>
      <c r="D15" s="33">
        <v>0</v>
      </c>
      <c r="E15" s="77">
        <v>2247</v>
      </c>
      <c r="F15" s="77">
        <v>2247</v>
      </c>
      <c r="G15" s="33">
        <v>0</v>
      </c>
      <c r="H15" s="130"/>
      <c r="I15" s="157"/>
      <c r="J15" s="157"/>
    </row>
    <row r="16" spans="1:13" s="70" customFormat="1" ht="17.100000000000001" customHeight="1" x14ac:dyDescent="0.2">
      <c r="A16" s="12" t="s">
        <v>440</v>
      </c>
      <c r="B16" s="76">
        <v>1593</v>
      </c>
      <c r="C16" s="77">
        <v>1593</v>
      </c>
      <c r="D16" s="33">
        <v>0</v>
      </c>
      <c r="E16" s="77">
        <v>2280</v>
      </c>
      <c r="F16" s="77">
        <v>2280</v>
      </c>
      <c r="G16" s="33">
        <v>0</v>
      </c>
      <c r="H16" s="130"/>
      <c r="I16" s="130"/>
      <c r="J16" s="130"/>
    </row>
    <row r="17" spans="1:13" s="70" customFormat="1" ht="17.100000000000001" customHeight="1" x14ac:dyDescent="0.2">
      <c r="A17" s="288" t="s">
        <v>460</v>
      </c>
      <c r="B17" s="294">
        <v>1466</v>
      </c>
      <c r="C17" s="295">
        <v>1466</v>
      </c>
      <c r="D17" s="133">
        <v>0</v>
      </c>
      <c r="E17" s="295">
        <v>2374</v>
      </c>
      <c r="F17" s="295">
        <v>2374</v>
      </c>
      <c r="G17" s="133">
        <v>0</v>
      </c>
      <c r="H17" s="130"/>
      <c r="I17" s="130"/>
      <c r="J17" s="130"/>
    </row>
    <row r="18" spans="1:13" s="71" customFormat="1" ht="13.5" customHeight="1" x14ac:dyDescent="0.2">
      <c r="A18" s="45"/>
      <c r="B18" s="45"/>
      <c r="C18" s="45"/>
      <c r="D18" s="45"/>
      <c r="E18" s="45"/>
      <c r="F18" s="45"/>
      <c r="G18" s="170" t="s">
        <v>470</v>
      </c>
      <c r="H18" s="70"/>
      <c r="I18" s="45"/>
      <c r="K18" s="69"/>
      <c r="L18" s="69"/>
      <c r="M18" s="69"/>
    </row>
  </sheetData>
  <customSheetViews>
    <customSheetView guid="{7495D6BC-9378-4FE6-82D7-3392F4536809}" showPageBreaks="1" showGridLines="0" outlineSymbols="0" printArea="1">
      <selection activeCell="B17" sqref="B17:G17"/>
      <pageMargins left="0.31496062992125984" right="0.31496062992125984" top="0.70866141732283472" bottom="0.51181102362204722" header="0" footer="0"/>
      <pageSetup paperSize="9" orientation="portrait" horizontalDpi="300" verticalDpi="300" r:id="rId1"/>
      <headerFooter alignWithMargins="0"/>
    </customSheetView>
  </customSheetViews>
  <mergeCells count="7">
    <mergeCell ref="A3:A4"/>
    <mergeCell ref="A11:A12"/>
    <mergeCell ref="B3:D3"/>
    <mergeCell ref="E3:G3"/>
    <mergeCell ref="H3:J3"/>
    <mergeCell ref="B11:D11"/>
    <mergeCell ref="E11:G11"/>
  </mergeCells>
  <phoneticPr fontId="6"/>
  <pageMargins left="0.31496062992125984" right="0.31496062992125984" top="0.70866141732283472" bottom="0.51181102362204722" header="0" footer="0"/>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9" width="9.19921875" style="2" customWidth="1"/>
    <col min="10" max="10" width="8.8984375" style="2" customWidth="1"/>
    <col min="11" max="16384" width="10.69921875" style="2"/>
  </cols>
  <sheetData>
    <row r="1" spans="1:11" s="3" customFormat="1" ht="14.25" customHeight="1" x14ac:dyDescent="0.2">
      <c r="A1" s="1" t="s">
        <v>349</v>
      </c>
      <c r="B1" s="2"/>
      <c r="C1" s="2"/>
      <c r="D1" s="2"/>
      <c r="E1" s="2"/>
      <c r="F1" s="2"/>
      <c r="G1" s="2"/>
      <c r="H1" s="2"/>
      <c r="I1" s="2"/>
      <c r="J1" s="2"/>
    </row>
    <row r="2" spans="1:11" s="3" customFormat="1" x14ac:dyDescent="0.2">
      <c r="A2" s="2"/>
      <c r="B2" s="2"/>
      <c r="C2" s="2"/>
      <c r="D2" s="2"/>
      <c r="E2" s="2"/>
      <c r="F2" s="2"/>
      <c r="G2" s="2"/>
      <c r="I2" s="241"/>
      <c r="J2" s="242"/>
    </row>
    <row r="3" spans="1:11" s="107" customFormat="1" ht="17.25" customHeight="1" x14ac:dyDescent="0.2">
      <c r="A3" s="341" t="s">
        <v>350</v>
      </c>
      <c r="B3" s="343" t="s">
        <v>351</v>
      </c>
      <c r="C3" s="352"/>
      <c r="D3" s="343" t="s">
        <v>352</v>
      </c>
      <c r="E3" s="344"/>
      <c r="F3" s="343" t="s">
        <v>403</v>
      </c>
      <c r="G3" s="352"/>
      <c r="H3" s="343" t="s">
        <v>26</v>
      </c>
      <c r="I3" s="350"/>
      <c r="K3" s="108"/>
    </row>
    <row r="4" spans="1:11" s="107" customFormat="1" ht="17.25" customHeight="1" x14ac:dyDescent="0.2">
      <c r="A4" s="351"/>
      <c r="B4" s="238" t="s">
        <v>25</v>
      </c>
      <c r="C4" s="238" t="s">
        <v>24</v>
      </c>
      <c r="D4" s="238" t="s">
        <v>21</v>
      </c>
      <c r="E4" s="238" t="s">
        <v>20</v>
      </c>
      <c r="F4" s="238" t="s">
        <v>23</v>
      </c>
      <c r="G4" s="238" t="s">
        <v>22</v>
      </c>
      <c r="H4" s="238" t="s">
        <v>21</v>
      </c>
      <c r="I4" s="239" t="s">
        <v>20</v>
      </c>
      <c r="J4" s="108"/>
      <c r="K4" s="108"/>
    </row>
    <row r="5" spans="1:11" s="107" customFormat="1" ht="17.100000000000001" customHeight="1" x14ac:dyDescent="0.2">
      <c r="A5" s="10" t="s">
        <v>428</v>
      </c>
      <c r="B5" s="243">
        <v>4652</v>
      </c>
      <c r="C5" s="244">
        <v>8.6999999999999993</v>
      </c>
      <c r="D5" s="245">
        <v>5021</v>
      </c>
      <c r="E5" s="244">
        <v>9.4</v>
      </c>
      <c r="F5" s="245">
        <v>119</v>
      </c>
      <c r="G5" s="244">
        <v>24.9</v>
      </c>
      <c r="H5" s="245">
        <v>14</v>
      </c>
      <c r="I5" s="244">
        <v>3</v>
      </c>
      <c r="K5" s="108"/>
    </row>
    <row r="6" spans="1:11" s="107" customFormat="1" ht="17.100000000000001" customHeight="1" x14ac:dyDescent="0.2">
      <c r="A6" s="12" t="s">
        <v>429</v>
      </c>
      <c r="B6" s="243">
        <v>4597</v>
      </c>
      <c r="C6" s="244">
        <v>8.6</v>
      </c>
      <c r="D6" s="245">
        <v>5188</v>
      </c>
      <c r="E6" s="244">
        <v>9.6999999999999993</v>
      </c>
      <c r="F6" s="245">
        <v>114</v>
      </c>
      <c r="G6" s="244">
        <v>24.2</v>
      </c>
      <c r="H6" s="245">
        <v>9</v>
      </c>
      <c r="I6" s="244">
        <v>2</v>
      </c>
      <c r="K6" s="108"/>
    </row>
    <row r="7" spans="1:11" s="107" customFormat="1" ht="17.100000000000001" customHeight="1" x14ac:dyDescent="0.2">
      <c r="A7" s="12" t="s">
        <v>397</v>
      </c>
      <c r="B7" s="198">
        <v>4381</v>
      </c>
      <c r="C7" s="199">
        <v>8.1999999999999993</v>
      </c>
      <c r="D7" s="200">
        <v>5145</v>
      </c>
      <c r="E7" s="199">
        <v>9.6</v>
      </c>
      <c r="F7" s="200">
        <v>93</v>
      </c>
      <c r="G7" s="199">
        <v>20.8</v>
      </c>
      <c r="H7" s="200">
        <v>8</v>
      </c>
      <c r="I7" s="199">
        <v>1.8</v>
      </c>
      <c r="J7" s="108"/>
      <c r="K7" s="108"/>
    </row>
    <row r="8" spans="1:11" s="108" customFormat="1" ht="17.100000000000001" customHeight="1" x14ac:dyDescent="0.2">
      <c r="A8" s="12" t="s">
        <v>419</v>
      </c>
      <c r="B8" s="198">
        <v>4315</v>
      </c>
      <c r="C8" s="199">
        <v>8.1</v>
      </c>
      <c r="D8" s="200">
        <v>5448</v>
      </c>
      <c r="E8" s="199">
        <v>10.199999999999999</v>
      </c>
      <c r="F8" s="200">
        <v>91</v>
      </c>
      <c r="G8" s="199">
        <v>20.7</v>
      </c>
      <c r="H8" s="200">
        <v>6</v>
      </c>
      <c r="I8" s="199">
        <v>1.4</v>
      </c>
    </row>
    <row r="9" spans="1:11" s="108" customFormat="1" ht="17.100000000000001" customHeight="1" x14ac:dyDescent="0.2">
      <c r="A9" s="20" t="s">
        <v>430</v>
      </c>
      <c r="B9" s="298">
        <v>4137</v>
      </c>
      <c r="C9" s="299">
        <v>7.8</v>
      </c>
      <c r="D9" s="300">
        <v>5594</v>
      </c>
      <c r="E9" s="299">
        <v>10.5</v>
      </c>
      <c r="F9" s="300">
        <v>90</v>
      </c>
      <c r="G9" s="299">
        <v>21.3</v>
      </c>
      <c r="H9" s="300">
        <v>10</v>
      </c>
      <c r="I9" s="299">
        <v>2.4</v>
      </c>
    </row>
    <row r="10" spans="1:11" s="107" customFormat="1" ht="14.25" customHeight="1" x14ac:dyDescent="0.2">
      <c r="A10" s="23" t="s">
        <v>353</v>
      </c>
      <c r="B10" s="23"/>
      <c r="C10" s="23"/>
      <c r="D10" s="23"/>
      <c r="E10" s="23"/>
      <c r="F10" s="23"/>
      <c r="G10" s="23"/>
      <c r="H10" s="23"/>
      <c r="I10" s="19" t="s">
        <v>12</v>
      </c>
      <c r="J10" s="23"/>
    </row>
    <row r="11" spans="1:11" s="107" customFormat="1" x14ac:dyDescent="0.2">
      <c r="A11" s="109" t="s">
        <v>354</v>
      </c>
      <c r="B11" s="109"/>
      <c r="C11" s="109"/>
      <c r="D11" s="109"/>
      <c r="E11" s="109"/>
      <c r="F11" s="109"/>
      <c r="G11" s="109"/>
      <c r="H11" s="109"/>
      <c r="I11" s="109"/>
      <c r="J11" s="109"/>
    </row>
    <row r="12" spans="1:11" s="107" customFormat="1" x14ac:dyDescent="0.2">
      <c r="A12" s="109" t="s">
        <v>355</v>
      </c>
      <c r="B12" s="109"/>
      <c r="C12" s="109"/>
      <c r="D12" s="109"/>
      <c r="E12" s="109"/>
      <c r="F12" s="109"/>
      <c r="G12" s="109"/>
      <c r="H12" s="109"/>
      <c r="J12" s="109"/>
    </row>
    <row r="13" spans="1:11" x14ac:dyDescent="0.2">
      <c r="A13" s="105"/>
    </row>
  </sheetData>
  <customSheetViews>
    <customSheetView guid="{7495D6BC-9378-4FE6-82D7-3392F4536809}" showPageBreaks="1" showGridLines="0" outlineSymbols="0" printArea="1" view="pageBreakPreview">
      <selection activeCell="D15" sqref="D15"/>
      <pageMargins left="0.51181102362204722" right="0.39370078740157483" top="0.51181102362204722" bottom="0.51181102362204722" header="0" footer="0"/>
      <pageSetup paperSize="9" orientation="portrait" horizontalDpi="300" verticalDpi="300" r:id="rId1"/>
      <headerFooter alignWithMargins="0"/>
    </customSheetView>
  </customSheetViews>
  <mergeCells count="5">
    <mergeCell ref="H3:I3"/>
    <mergeCell ref="A3:A4"/>
    <mergeCell ref="B3:C3"/>
    <mergeCell ref="D3:E3"/>
    <mergeCell ref="F3:G3"/>
  </mergeCells>
  <phoneticPr fontId="6"/>
  <pageMargins left="0.51181102362204722" right="0.39370078740157483" top="0.51181102362204722" bottom="0.51181102362204722" header="0" footer="0"/>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zoomScaleNormal="100" zoomScaleSheetLayoutView="100" workbookViewId="0">
      <selection activeCell="E24" sqref="E24"/>
    </sheetView>
  </sheetViews>
  <sheetFormatPr defaultRowHeight="14.4" x14ac:dyDescent="0.2"/>
  <cols>
    <col min="1" max="1" width="13.8984375" customWidth="1"/>
    <col min="2" max="2" width="18.59765625" customWidth="1"/>
  </cols>
  <sheetData>
    <row r="1" spans="1:25" ht="17.25" customHeight="1" x14ac:dyDescent="0.2">
      <c r="A1" s="201" t="s">
        <v>188</v>
      </c>
      <c r="B1" s="202"/>
      <c r="C1" s="202"/>
      <c r="D1" s="202"/>
      <c r="E1" s="64"/>
    </row>
    <row r="2" spans="1:25" ht="17.25" customHeight="1" x14ac:dyDescent="0.2">
      <c r="A2" s="202"/>
      <c r="B2" s="202"/>
      <c r="C2" s="202"/>
      <c r="D2" s="202"/>
      <c r="E2" s="64"/>
    </row>
    <row r="3" spans="1:25" ht="31.5" customHeight="1" x14ac:dyDescent="0.2">
      <c r="A3" s="203" t="s">
        <v>189</v>
      </c>
      <c r="B3" s="204" t="s">
        <v>190</v>
      </c>
      <c r="C3" s="205"/>
      <c r="D3" s="205"/>
      <c r="E3" s="65"/>
    </row>
    <row r="4" spans="1:25" ht="17.25" customHeight="1" x14ac:dyDescent="0.2">
      <c r="A4" s="10" t="s">
        <v>428</v>
      </c>
      <c r="B4" s="246" t="s">
        <v>381</v>
      </c>
      <c r="C4" s="206"/>
      <c r="D4" s="206"/>
      <c r="E4" s="66"/>
    </row>
    <row r="5" spans="1:25" ht="17.25" customHeight="1" x14ac:dyDescent="0.2">
      <c r="A5" s="12" t="s">
        <v>429</v>
      </c>
      <c r="B5" s="247" t="s">
        <v>389</v>
      </c>
      <c r="C5" s="206"/>
      <c r="D5" s="206"/>
      <c r="E5" s="66"/>
    </row>
    <row r="6" spans="1:25" ht="17.25" customHeight="1" x14ac:dyDescent="0.2">
      <c r="A6" s="12" t="s">
        <v>397</v>
      </c>
      <c r="B6" s="248" t="s">
        <v>420</v>
      </c>
      <c r="C6" s="206"/>
      <c r="D6" s="206"/>
      <c r="E6" s="66"/>
    </row>
    <row r="7" spans="1:25" ht="17.25" customHeight="1" x14ac:dyDescent="0.2">
      <c r="A7" s="12" t="s">
        <v>419</v>
      </c>
      <c r="B7" s="248" t="s">
        <v>381</v>
      </c>
      <c r="C7" s="207"/>
      <c r="D7" s="207"/>
      <c r="E7" s="26"/>
      <c r="F7" s="37"/>
      <c r="G7" s="26"/>
      <c r="H7" s="26"/>
      <c r="I7" s="26"/>
      <c r="J7" s="26"/>
      <c r="K7" s="26"/>
      <c r="L7" s="26"/>
      <c r="M7" s="26"/>
      <c r="N7" s="26"/>
      <c r="O7" s="26"/>
      <c r="P7" s="26"/>
      <c r="Q7" s="26"/>
      <c r="R7" s="26"/>
      <c r="S7" s="26"/>
      <c r="T7" s="26"/>
      <c r="U7" s="26"/>
      <c r="V7" s="26"/>
      <c r="W7" s="26"/>
      <c r="X7" s="26"/>
      <c r="Y7" s="26"/>
    </row>
    <row r="8" spans="1:25" ht="17.25" customHeight="1" x14ac:dyDescent="0.2">
      <c r="A8" s="20" t="s">
        <v>430</v>
      </c>
      <c r="B8" s="301" t="s">
        <v>462</v>
      </c>
      <c r="C8" s="206"/>
      <c r="D8" s="206"/>
      <c r="E8" s="26"/>
      <c r="F8" s="37"/>
      <c r="G8" s="26"/>
      <c r="H8" s="26"/>
      <c r="I8" s="26"/>
      <c r="J8" s="26"/>
      <c r="K8" s="26"/>
      <c r="L8" s="26"/>
      <c r="M8" s="26"/>
      <c r="N8" s="26"/>
      <c r="O8" s="26"/>
      <c r="P8" s="26"/>
      <c r="Q8" s="26"/>
      <c r="R8" s="26"/>
      <c r="S8" s="26"/>
      <c r="T8" s="26"/>
      <c r="U8" s="26"/>
      <c r="V8" s="26"/>
      <c r="W8" s="26"/>
      <c r="X8" s="26"/>
      <c r="Y8" s="26"/>
    </row>
    <row r="9" spans="1:25" x14ac:dyDescent="0.2">
      <c r="A9" s="45" t="s">
        <v>472</v>
      </c>
      <c r="B9" s="206"/>
      <c r="C9" s="206"/>
      <c r="D9" s="206"/>
      <c r="E9" s="138"/>
      <c r="F9" s="77"/>
      <c r="G9" s="138"/>
      <c r="H9" s="138"/>
      <c r="I9" s="138"/>
      <c r="J9" s="138"/>
      <c r="K9" s="138"/>
      <c r="L9" s="138"/>
      <c r="M9" s="26"/>
      <c r="N9" s="26"/>
      <c r="O9" s="26"/>
      <c r="P9" s="26"/>
      <c r="Q9" s="26"/>
      <c r="R9" s="26"/>
      <c r="S9" s="26"/>
      <c r="T9" s="26"/>
      <c r="U9" s="26"/>
      <c r="V9" s="26"/>
      <c r="W9" s="26"/>
      <c r="X9" s="26"/>
      <c r="Y9" s="26"/>
    </row>
    <row r="10" spans="1:25" x14ac:dyDescent="0.2">
      <c r="A10" s="259" t="s">
        <v>421</v>
      </c>
      <c r="B10" s="206"/>
      <c r="C10" s="206"/>
      <c r="D10" s="206"/>
      <c r="E10" s="138"/>
      <c r="F10" s="77"/>
      <c r="G10" s="138"/>
      <c r="H10" s="138"/>
      <c r="I10" s="138"/>
      <c r="J10" s="138"/>
      <c r="K10" s="138"/>
      <c r="L10" s="138"/>
      <c r="M10" s="138"/>
      <c r="N10" s="138"/>
      <c r="O10" s="138"/>
      <c r="P10" s="138"/>
      <c r="Q10" s="77"/>
      <c r="R10" s="138"/>
      <c r="S10" s="138"/>
      <c r="T10" s="138"/>
      <c r="U10" s="138"/>
      <c r="V10" s="138"/>
      <c r="W10" s="138"/>
      <c r="X10" s="138"/>
      <c r="Y10" s="138"/>
    </row>
    <row r="11" spans="1:25" x14ac:dyDescent="0.2">
      <c r="A11" s="189"/>
      <c r="B11" s="260" t="s">
        <v>13</v>
      </c>
      <c r="C11" s="189"/>
      <c r="D11" s="206"/>
    </row>
    <row r="12" spans="1:25" ht="17.25" customHeight="1" x14ac:dyDescent="0.2">
      <c r="A12" s="202"/>
      <c r="B12" s="189"/>
      <c r="C12" s="189"/>
      <c r="D12" s="202"/>
    </row>
    <row r="13" spans="1:25" x14ac:dyDescent="0.2">
      <c r="A13" s="189"/>
      <c r="B13" s="189"/>
      <c r="C13" s="189"/>
      <c r="D13" s="189"/>
    </row>
  </sheetData>
  <customSheetViews>
    <customSheetView guid="{7495D6BC-9378-4FE6-82D7-3392F4536809}" showPageBreaks="1" showGridLines="0" printArea="1">
      <selection activeCell="D17" sqref="D17"/>
      <pageMargins left="0.7" right="0.7" top="0.75" bottom="0.75" header="0.3" footer="0.3"/>
      <pageSetup paperSize="9" orientation="portrait" r:id="rId1"/>
    </customSheetView>
  </customSheetViews>
  <phoneticPr fontId="6"/>
  <pageMargins left="0.70866141732283472" right="0.70866141732283472"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10" width="8" style="2" customWidth="1"/>
    <col min="11" max="16384" width="10.69921875" style="2"/>
  </cols>
  <sheetData>
    <row r="1" spans="1:25" s="3" customFormat="1" ht="15.75" customHeight="1" x14ac:dyDescent="0.2">
      <c r="A1" s="68" t="s">
        <v>356</v>
      </c>
      <c r="B1" s="69"/>
      <c r="C1" s="69"/>
      <c r="D1" s="69"/>
      <c r="E1" s="69"/>
      <c r="F1" s="69"/>
      <c r="G1" s="69"/>
      <c r="H1" s="69"/>
      <c r="I1" s="69"/>
      <c r="J1" s="69"/>
      <c r="K1" s="2"/>
      <c r="L1" s="2"/>
      <c r="M1" s="2"/>
    </row>
    <row r="2" spans="1:25" s="3" customFormat="1" x14ac:dyDescent="0.2">
      <c r="A2" s="69"/>
      <c r="B2" s="69"/>
      <c r="C2" s="69"/>
      <c r="D2" s="69"/>
      <c r="E2" s="69"/>
      <c r="F2" s="69"/>
      <c r="G2" s="69"/>
      <c r="H2" s="69"/>
      <c r="I2" s="71"/>
      <c r="J2" s="72"/>
    </row>
    <row r="3" spans="1:25" s="3" customFormat="1" ht="17.25" customHeight="1" x14ac:dyDescent="0.2">
      <c r="A3" s="208"/>
      <c r="B3" s="56"/>
      <c r="C3" s="56"/>
      <c r="D3" s="359" t="s">
        <v>37</v>
      </c>
      <c r="E3" s="209"/>
      <c r="F3" s="366" t="s">
        <v>36</v>
      </c>
      <c r="G3" s="367" t="s">
        <v>396</v>
      </c>
      <c r="H3" s="359" t="s">
        <v>35</v>
      </c>
      <c r="I3" s="209"/>
      <c r="J3" s="356" t="s">
        <v>357</v>
      </c>
      <c r="K3" s="7"/>
    </row>
    <row r="4" spans="1:25" s="3" customFormat="1" ht="17.25" customHeight="1" x14ac:dyDescent="0.2">
      <c r="A4" s="210" t="s">
        <v>32</v>
      </c>
      <c r="B4" s="211" t="s">
        <v>1</v>
      </c>
      <c r="C4" s="211" t="s">
        <v>34</v>
      </c>
      <c r="D4" s="360"/>
      <c r="E4" s="211" t="s">
        <v>425</v>
      </c>
      <c r="F4" s="360"/>
      <c r="G4" s="354"/>
      <c r="H4" s="360"/>
      <c r="I4" s="211" t="s">
        <v>33</v>
      </c>
      <c r="J4" s="357"/>
      <c r="K4" s="7"/>
    </row>
    <row r="5" spans="1:25" s="3" customFormat="1" ht="17.25" customHeight="1" x14ac:dyDescent="0.2">
      <c r="A5" s="82"/>
      <c r="B5" s="212"/>
      <c r="C5" s="212"/>
      <c r="D5" s="361"/>
      <c r="E5" s="212"/>
      <c r="F5" s="361"/>
      <c r="G5" s="355"/>
      <c r="H5" s="361"/>
      <c r="I5" s="212"/>
      <c r="J5" s="358"/>
      <c r="K5" s="7"/>
    </row>
    <row r="6" spans="1:25" s="3" customFormat="1" ht="17.100000000000001" customHeight="1" x14ac:dyDescent="0.2">
      <c r="A6" s="10" t="s">
        <v>428</v>
      </c>
      <c r="B6" s="83">
        <v>5021</v>
      </c>
      <c r="C6" s="83">
        <v>12</v>
      </c>
      <c r="D6" s="83">
        <v>1531</v>
      </c>
      <c r="E6" s="83">
        <v>53</v>
      </c>
      <c r="F6" s="83">
        <v>23</v>
      </c>
      <c r="G6" s="83">
        <v>864</v>
      </c>
      <c r="H6" s="83">
        <v>405</v>
      </c>
      <c r="I6" s="83">
        <v>415</v>
      </c>
      <c r="J6" s="83">
        <v>42</v>
      </c>
      <c r="K6" s="7"/>
    </row>
    <row r="7" spans="1:25" s="3" customFormat="1" ht="17.100000000000001" customHeight="1" x14ac:dyDescent="0.2">
      <c r="A7" s="12" t="s">
        <v>429</v>
      </c>
      <c r="B7" s="137">
        <v>5188</v>
      </c>
      <c r="C7" s="83">
        <v>7</v>
      </c>
      <c r="D7" s="83">
        <v>1563</v>
      </c>
      <c r="E7" s="83">
        <v>69</v>
      </c>
      <c r="F7" s="83">
        <v>26</v>
      </c>
      <c r="G7" s="83">
        <v>839</v>
      </c>
      <c r="H7" s="83">
        <v>422</v>
      </c>
      <c r="I7" s="83">
        <v>438</v>
      </c>
      <c r="J7" s="83">
        <v>40</v>
      </c>
      <c r="K7" s="26"/>
      <c r="L7" s="26"/>
      <c r="M7" s="26"/>
      <c r="N7" s="26"/>
      <c r="O7" s="26"/>
      <c r="P7" s="26"/>
      <c r="Q7" s="26"/>
      <c r="R7" s="26"/>
      <c r="S7" s="26"/>
      <c r="T7" s="26"/>
      <c r="U7" s="26"/>
      <c r="V7" s="26"/>
      <c r="W7" s="26"/>
      <c r="X7" s="26"/>
      <c r="Y7" s="26"/>
    </row>
    <row r="8" spans="1:25" s="3" customFormat="1" ht="17.100000000000001" customHeight="1" x14ac:dyDescent="0.2">
      <c r="A8" s="12" t="s">
        <v>397</v>
      </c>
      <c r="B8" s="137">
        <v>5145</v>
      </c>
      <c r="C8" s="83">
        <v>6</v>
      </c>
      <c r="D8" s="83">
        <v>1537</v>
      </c>
      <c r="E8" s="83">
        <v>64</v>
      </c>
      <c r="F8" s="83">
        <v>28</v>
      </c>
      <c r="G8" s="83">
        <v>873</v>
      </c>
      <c r="H8" s="83">
        <v>399</v>
      </c>
      <c r="I8" s="83">
        <v>418</v>
      </c>
      <c r="J8" s="83">
        <v>30</v>
      </c>
      <c r="K8" s="26"/>
      <c r="L8" s="26"/>
      <c r="M8" s="26"/>
      <c r="N8" s="26"/>
      <c r="O8" s="26"/>
      <c r="P8" s="26"/>
      <c r="Q8" s="26"/>
      <c r="R8" s="26"/>
      <c r="S8" s="26"/>
      <c r="T8" s="26"/>
      <c r="U8" s="26"/>
      <c r="V8" s="26"/>
      <c r="W8" s="26"/>
      <c r="X8" s="26"/>
      <c r="Y8" s="26"/>
    </row>
    <row r="9" spans="1:25" s="7" customFormat="1" ht="17.100000000000001" customHeight="1" x14ac:dyDescent="0.2">
      <c r="A9" s="12" t="s">
        <v>419</v>
      </c>
      <c r="B9" s="137">
        <v>5448</v>
      </c>
      <c r="C9" s="83">
        <v>10</v>
      </c>
      <c r="D9" s="83">
        <v>1546</v>
      </c>
      <c r="E9" s="83">
        <v>73</v>
      </c>
      <c r="F9" s="83">
        <v>58</v>
      </c>
      <c r="G9" s="83">
        <v>933</v>
      </c>
      <c r="H9" s="83">
        <v>485</v>
      </c>
      <c r="I9" s="83">
        <v>362</v>
      </c>
      <c r="J9" s="83">
        <v>57</v>
      </c>
      <c r="K9" s="138"/>
      <c r="L9" s="138"/>
      <c r="M9" s="26"/>
      <c r="N9" s="26"/>
      <c r="O9" s="26"/>
      <c r="P9" s="26"/>
      <c r="Q9" s="26"/>
      <c r="R9" s="26"/>
      <c r="S9" s="26"/>
      <c r="T9" s="26"/>
      <c r="U9" s="26"/>
      <c r="V9" s="26"/>
      <c r="W9" s="26"/>
      <c r="X9" s="26"/>
      <c r="Y9" s="26"/>
    </row>
    <row r="10" spans="1:25" s="7" customFormat="1" ht="17.100000000000001" customHeight="1" x14ac:dyDescent="0.2">
      <c r="A10" s="20" t="s">
        <v>430</v>
      </c>
      <c r="B10" s="302">
        <v>5594</v>
      </c>
      <c r="C10" s="303">
        <v>7</v>
      </c>
      <c r="D10" s="303">
        <v>1518</v>
      </c>
      <c r="E10" s="303">
        <v>64</v>
      </c>
      <c r="F10" s="303">
        <v>46</v>
      </c>
      <c r="G10" s="303">
        <v>918</v>
      </c>
      <c r="H10" s="303">
        <v>485</v>
      </c>
      <c r="I10" s="303">
        <v>413</v>
      </c>
      <c r="J10" s="303">
        <v>48</v>
      </c>
    </row>
    <row r="11" spans="1:25" s="3" customFormat="1" x14ac:dyDescent="0.2">
      <c r="A11" s="138"/>
      <c r="B11" s="138"/>
      <c r="C11" s="138"/>
      <c r="D11" s="138"/>
      <c r="E11" s="138"/>
      <c r="F11" s="138"/>
      <c r="G11" s="138"/>
      <c r="H11" s="138"/>
      <c r="I11" s="138"/>
      <c r="J11" s="138"/>
    </row>
    <row r="12" spans="1:25" s="3" customFormat="1" ht="17.25" customHeight="1" x14ac:dyDescent="0.2">
      <c r="A12" s="213"/>
      <c r="B12" s="214"/>
      <c r="C12" s="353" t="s">
        <v>233</v>
      </c>
      <c r="D12" s="214"/>
      <c r="E12" s="214"/>
      <c r="F12" s="214"/>
      <c r="G12" s="362" t="s">
        <v>234</v>
      </c>
      <c r="H12" s="214"/>
      <c r="I12" s="363" t="s">
        <v>235</v>
      </c>
      <c r="J12" s="215"/>
    </row>
    <row r="13" spans="1:25" s="3" customFormat="1" ht="17.25" customHeight="1" x14ac:dyDescent="0.2">
      <c r="A13" s="216" t="s">
        <v>32</v>
      </c>
      <c r="B13" s="217" t="s">
        <v>31</v>
      </c>
      <c r="C13" s="354"/>
      <c r="D13" s="217" t="s">
        <v>30</v>
      </c>
      <c r="E13" s="217" t="s">
        <v>29</v>
      </c>
      <c r="F13" s="217" t="s">
        <v>28</v>
      </c>
      <c r="G13" s="360"/>
      <c r="H13" s="217" t="s">
        <v>27</v>
      </c>
      <c r="I13" s="364"/>
      <c r="J13" s="218"/>
    </row>
    <row r="14" spans="1:25" s="3" customFormat="1" ht="17.25" customHeight="1" x14ac:dyDescent="0.2">
      <c r="A14" s="219"/>
      <c r="B14" s="220"/>
      <c r="C14" s="355"/>
      <c r="D14" s="220"/>
      <c r="E14" s="220"/>
      <c r="F14" s="220"/>
      <c r="G14" s="361"/>
      <c r="H14" s="220"/>
      <c r="I14" s="365"/>
      <c r="J14" s="215"/>
    </row>
    <row r="15" spans="1:25" s="3" customFormat="1" ht="17.100000000000001" customHeight="1" x14ac:dyDescent="0.2">
      <c r="A15" s="10" t="s">
        <v>428</v>
      </c>
      <c r="B15" s="137">
        <v>2</v>
      </c>
      <c r="C15" s="83">
        <v>13</v>
      </c>
      <c r="D15" s="83">
        <v>51</v>
      </c>
      <c r="E15" s="83">
        <v>100</v>
      </c>
      <c r="F15" s="83">
        <v>255</v>
      </c>
      <c r="G15" s="83">
        <v>154</v>
      </c>
      <c r="H15" s="83">
        <v>104</v>
      </c>
      <c r="I15" s="83">
        <v>997</v>
      </c>
      <c r="J15" s="218"/>
    </row>
    <row r="16" spans="1:25" s="3" customFormat="1" ht="17.100000000000001" customHeight="1" x14ac:dyDescent="0.2">
      <c r="A16" s="12" t="s">
        <v>429</v>
      </c>
      <c r="B16" s="137">
        <v>6</v>
      </c>
      <c r="C16" s="83">
        <v>15</v>
      </c>
      <c r="D16" s="83">
        <v>67</v>
      </c>
      <c r="E16" s="83">
        <v>107</v>
      </c>
      <c r="F16" s="83">
        <v>237</v>
      </c>
      <c r="G16" s="83">
        <v>166</v>
      </c>
      <c r="H16" s="83">
        <v>90</v>
      </c>
      <c r="I16" s="83">
        <v>1096</v>
      </c>
      <c r="J16" s="218"/>
    </row>
    <row r="17" spans="1:10" s="3" customFormat="1" ht="17.100000000000001" customHeight="1" x14ac:dyDescent="0.2">
      <c r="A17" s="12" t="s">
        <v>397</v>
      </c>
      <c r="B17" s="137">
        <v>5</v>
      </c>
      <c r="C17" s="83">
        <v>12</v>
      </c>
      <c r="D17" s="83">
        <v>64</v>
      </c>
      <c r="E17" s="83">
        <v>129</v>
      </c>
      <c r="F17" s="83">
        <v>276</v>
      </c>
      <c r="G17" s="83">
        <v>157</v>
      </c>
      <c r="H17" s="83">
        <v>91</v>
      </c>
      <c r="I17" s="83">
        <v>1056</v>
      </c>
      <c r="J17" s="221"/>
    </row>
    <row r="18" spans="1:10" s="7" customFormat="1" ht="17.100000000000001" customHeight="1" x14ac:dyDescent="0.2">
      <c r="A18" s="12" t="s">
        <v>419</v>
      </c>
      <c r="B18" s="137">
        <v>13</v>
      </c>
      <c r="C18" s="83">
        <v>9</v>
      </c>
      <c r="D18" s="83">
        <v>77</v>
      </c>
      <c r="E18" s="83">
        <v>101</v>
      </c>
      <c r="F18" s="83">
        <v>261</v>
      </c>
      <c r="G18" s="83">
        <v>176</v>
      </c>
      <c r="H18" s="83">
        <v>92</v>
      </c>
      <c r="I18" s="83">
        <v>1195</v>
      </c>
      <c r="J18" s="221"/>
    </row>
    <row r="19" spans="1:10" s="7" customFormat="1" ht="17.100000000000001" customHeight="1" x14ac:dyDescent="0.2">
      <c r="A19" s="20" t="s">
        <v>430</v>
      </c>
      <c r="B19" s="302">
        <v>12</v>
      </c>
      <c r="C19" s="303">
        <v>8</v>
      </c>
      <c r="D19" s="303">
        <v>76</v>
      </c>
      <c r="E19" s="303">
        <v>128</v>
      </c>
      <c r="F19" s="303">
        <v>307</v>
      </c>
      <c r="G19" s="303">
        <v>188</v>
      </c>
      <c r="H19" s="303">
        <v>91</v>
      </c>
      <c r="I19" s="303">
        <v>1285</v>
      </c>
      <c r="J19" s="221"/>
    </row>
    <row r="20" spans="1:10" s="3" customFormat="1" x14ac:dyDescent="0.2">
      <c r="A20" s="45"/>
      <c r="B20" s="45"/>
      <c r="C20" s="45"/>
      <c r="D20" s="45"/>
      <c r="E20" s="45"/>
      <c r="F20" s="45"/>
      <c r="G20" s="70"/>
      <c r="H20" s="73"/>
      <c r="I20" s="74" t="s">
        <v>12</v>
      </c>
      <c r="J20" s="69"/>
    </row>
  </sheetData>
  <customSheetViews>
    <customSheetView guid="{7495D6BC-9378-4FE6-82D7-3392F4536809}" showPageBreaks="1" showGridLines="0" outlineSymbols="0" printArea="1" view="pageBreakPreview">
      <selection activeCell="B19" sqref="B19:I19"/>
      <pageMargins left="0.51181102362204722" right="0.39370078740157483" top="0.51181102362204722" bottom="0.51181102362204722" header="0" footer="0"/>
      <pageSetup paperSize="9" orientation="portrait" horizontalDpi="300" verticalDpi="300" r:id="rId1"/>
      <headerFooter alignWithMargins="0"/>
    </customSheetView>
  </customSheetViews>
  <mergeCells count="8">
    <mergeCell ref="C12:C14"/>
    <mergeCell ref="J3:J5"/>
    <mergeCell ref="D3:D5"/>
    <mergeCell ref="H3:H5"/>
    <mergeCell ref="G12:G14"/>
    <mergeCell ref="I12:I14"/>
    <mergeCell ref="F3:F5"/>
    <mergeCell ref="G3:G5"/>
  </mergeCells>
  <phoneticPr fontId="6"/>
  <pageMargins left="0.51181102362204722" right="0.39370078740157483" top="0.51181102362204722" bottom="0.51181102362204722" header="0" footer="0"/>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2" width="8.59765625" style="2" customWidth="1"/>
    <col min="3" max="7" width="5.69921875" style="2" customWidth="1"/>
    <col min="8" max="9" width="6.69921875" style="2" customWidth="1"/>
    <col min="10" max="10" width="8" style="2" customWidth="1"/>
    <col min="11" max="11" width="8.59765625" style="2" customWidth="1"/>
    <col min="12" max="12" width="5.69921875" style="2" customWidth="1"/>
    <col min="13" max="16384" width="10.69921875" style="2"/>
  </cols>
  <sheetData>
    <row r="1" spans="1:25" s="3" customFormat="1" ht="14.25" customHeight="1" x14ac:dyDescent="0.2">
      <c r="A1" s="68" t="s">
        <v>65</v>
      </c>
      <c r="B1" s="69"/>
      <c r="C1" s="69"/>
      <c r="D1" s="69"/>
      <c r="E1" s="69"/>
      <c r="F1" s="69"/>
      <c r="G1" s="69"/>
      <c r="H1" s="69"/>
      <c r="I1" s="69"/>
      <c r="J1" s="69"/>
      <c r="K1" s="69"/>
      <c r="L1" s="69"/>
      <c r="M1" s="2"/>
    </row>
    <row r="2" spans="1:25" s="3" customFormat="1" x14ac:dyDescent="0.2">
      <c r="A2" s="69"/>
      <c r="B2" s="69"/>
      <c r="C2" s="69"/>
      <c r="D2" s="69"/>
      <c r="E2" s="69"/>
      <c r="F2" s="69"/>
      <c r="G2" s="69"/>
      <c r="H2" s="69"/>
      <c r="I2" s="69"/>
      <c r="J2" s="71"/>
      <c r="K2" s="69"/>
      <c r="L2" s="72"/>
      <c r="M2" s="4"/>
    </row>
    <row r="3" spans="1:25" s="3" customFormat="1" ht="17.25" customHeight="1" x14ac:dyDescent="0.2">
      <c r="A3" s="368" t="s">
        <v>0</v>
      </c>
      <c r="B3" s="370" t="s">
        <v>1</v>
      </c>
      <c r="C3" s="223" t="s">
        <v>48</v>
      </c>
      <c r="D3" s="223" t="s">
        <v>47</v>
      </c>
      <c r="E3" s="223" t="s">
        <v>46</v>
      </c>
      <c r="F3" s="223" t="s">
        <v>45</v>
      </c>
      <c r="G3" s="223" t="s">
        <v>44</v>
      </c>
      <c r="H3" s="223" t="s">
        <v>358</v>
      </c>
      <c r="I3" s="223" t="s">
        <v>359</v>
      </c>
      <c r="J3" s="223" t="s">
        <v>360</v>
      </c>
      <c r="K3" s="224" t="s">
        <v>446</v>
      </c>
      <c r="L3" s="372" t="s">
        <v>43</v>
      </c>
      <c r="M3" s="7"/>
    </row>
    <row r="4" spans="1:25" s="3" customFormat="1" x14ac:dyDescent="0.2">
      <c r="A4" s="369"/>
      <c r="B4" s="371"/>
      <c r="C4" s="225" t="s">
        <v>42</v>
      </c>
      <c r="D4" s="225" t="s">
        <v>41</v>
      </c>
      <c r="E4" s="225" t="s">
        <v>40</v>
      </c>
      <c r="F4" s="225" t="s">
        <v>39</v>
      </c>
      <c r="G4" s="225" t="s">
        <v>38</v>
      </c>
      <c r="H4" s="225" t="s">
        <v>361</v>
      </c>
      <c r="I4" s="225" t="s">
        <v>362</v>
      </c>
      <c r="J4" s="225" t="s">
        <v>363</v>
      </c>
      <c r="K4" s="226" t="s">
        <v>395</v>
      </c>
      <c r="L4" s="373"/>
      <c r="M4" s="7"/>
    </row>
    <row r="5" spans="1:25" s="3" customFormat="1" ht="17.100000000000001" customHeight="1" x14ac:dyDescent="0.2">
      <c r="A5" s="10" t="s">
        <v>428</v>
      </c>
      <c r="B5" s="30">
        <v>5021</v>
      </c>
      <c r="C5" s="33">
        <v>19</v>
      </c>
      <c r="D5" s="33">
        <v>6</v>
      </c>
      <c r="E5" s="33">
        <v>35</v>
      </c>
      <c r="F5" s="33">
        <v>28</v>
      </c>
      <c r="G5" s="33">
        <v>101</v>
      </c>
      <c r="H5" s="33">
        <v>200</v>
      </c>
      <c r="I5" s="33">
        <v>623</v>
      </c>
      <c r="J5" s="222">
        <v>1143</v>
      </c>
      <c r="K5" s="33">
        <v>2862</v>
      </c>
      <c r="L5" s="33">
        <v>4</v>
      </c>
      <c r="M5" s="7"/>
    </row>
    <row r="6" spans="1:25" s="3" customFormat="1" ht="17.100000000000001" customHeight="1" x14ac:dyDescent="0.2">
      <c r="A6" s="12" t="s">
        <v>429</v>
      </c>
      <c r="B6" s="30">
        <v>5188</v>
      </c>
      <c r="C6" s="33">
        <v>19</v>
      </c>
      <c r="D6" s="33">
        <v>5</v>
      </c>
      <c r="E6" s="33">
        <v>23</v>
      </c>
      <c r="F6" s="33">
        <v>31</v>
      </c>
      <c r="G6" s="33">
        <v>97</v>
      </c>
      <c r="H6" s="33">
        <v>204</v>
      </c>
      <c r="I6" s="33">
        <v>618</v>
      </c>
      <c r="J6" s="222">
        <v>1163</v>
      </c>
      <c r="K6" s="33">
        <v>3028</v>
      </c>
      <c r="L6" s="33">
        <v>0</v>
      </c>
      <c r="M6" s="7"/>
    </row>
    <row r="7" spans="1:25" s="3" customFormat="1" ht="17.100000000000001" customHeight="1" x14ac:dyDescent="0.2">
      <c r="A7" s="12" t="s">
        <v>397</v>
      </c>
      <c r="B7" s="30">
        <v>5145</v>
      </c>
      <c r="C7" s="33">
        <v>12</v>
      </c>
      <c r="D7" s="33">
        <v>11</v>
      </c>
      <c r="E7" s="33">
        <v>28</v>
      </c>
      <c r="F7" s="33">
        <v>40</v>
      </c>
      <c r="G7" s="33">
        <v>91</v>
      </c>
      <c r="H7" s="33">
        <v>193</v>
      </c>
      <c r="I7" s="33">
        <v>592</v>
      </c>
      <c r="J7" s="222">
        <v>1084</v>
      </c>
      <c r="K7" s="33">
        <v>3094</v>
      </c>
      <c r="L7" s="33" t="s">
        <v>58</v>
      </c>
      <c r="M7" s="26"/>
      <c r="N7" s="26"/>
      <c r="O7" s="26"/>
      <c r="P7" s="26"/>
      <c r="Q7" s="26"/>
      <c r="R7" s="26"/>
      <c r="S7" s="26"/>
      <c r="T7" s="26"/>
      <c r="U7" s="26"/>
      <c r="V7" s="26"/>
      <c r="W7" s="26"/>
      <c r="X7" s="26"/>
      <c r="Y7" s="26"/>
    </row>
    <row r="8" spans="1:25" s="7" customFormat="1" ht="17.100000000000001" customHeight="1" x14ac:dyDescent="0.2">
      <c r="A8" s="12" t="s">
        <v>419</v>
      </c>
      <c r="B8" s="30">
        <v>5448</v>
      </c>
      <c r="C8" s="33">
        <v>11</v>
      </c>
      <c r="D8" s="33">
        <v>11</v>
      </c>
      <c r="E8" s="33">
        <v>24</v>
      </c>
      <c r="F8" s="33">
        <v>21</v>
      </c>
      <c r="G8" s="33">
        <v>87</v>
      </c>
      <c r="H8" s="33">
        <v>204</v>
      </c>
      <c r="I8" s="33">
        <v>616</v>
      </c>
      <c r="J8" s="222">
        <v>1186</v>
      </c>
      <c r="K8" s="33">
        <v>3288</v>
      </c>
      <c r="L8" s="33" t="s">
        <v>58</v>
      </c>
      <c r="M8" s="26"/>
      <c r="N8" s="26"/>
      <c r="O8" s="26"/>
      <c r="P8" s="26"/>
      <c r="Q8" s="26"/>
      <c r="R8" s="26"/>
      <c r="S8" s="26"/>
      <c r="T8" s="26"/>
      <c r="U8" s="26"/>
      <c r="V8" s="26"/>
      <c r="W8" s="26"/>
      <c r="X8" s="26"/>
      <c r="Y8" s="26"/>
    </row>
    <row r="9" spans="1:25" s="7" customFormat="1" ht="17.100000000000001" customHeight="1" x14ac:dyDescent="0.2">
      <c r="A9" s="20" t="s">
        <v>430</v>
      </c>
      <c r="B9" s="304">
        <v>5594</v>
      </c>
      <c r="C9" s="133">
        <v>14</v>
      </c>
      <c r="D9" s="133">
        <v>8</v>
      </c>
      <c r="E9" s="133">
        <v>27</v>
      </c>
      <c r="F9" s="133">
        <v>32</v>
      </c>
      <c r="G9" s="133">
        <v>101</v>
      </c>
      <c r="H9" s="133">
        <v>181</v>
      </c>
      <c r="I9" s="133">
        <v>536</v>
      </c>
      <c r="J9" s="305">
        <v>1269</v>
      </c>
      <c r="K9" s="133">
        <v>3426</v>
      </c>
      <c r="L9" s="133" t="s">
        <v>463</v>
      </c>
      <c r="M9" s="26"/>
      <c r="N9" s="26"/>
      <c r="O9" s="26"/>
      <c r="P9" s="26"/>
      <c r="Q9" s="26"/>
      <c r="R9" s="26"/>
      <c r="S9" s="26"/>
      <c r="T9" s="26"/>
      <c r="U9" s="26"/>
      <c r="V9" s="26"/>
      <c r="W9" s="26"/>
      <c r="X9" s="26"/>
      <c r="Y9" s="26"/>
    </row>
    <row r="10" spans="1:25" s="3" customFormat="1" ht="14.25" customHeight="1" x14ac:dyDescent="0.2">
      <c r="A10" s="227"/>
      <c r="B10" s="45"/>
      <c r="C10" s="45"/>
      <c r="D10" s="45"/>
      <c r="E10" s="45"/>
      <c r="F10" s="45"/>
      <c r="G10" s="45"/>
      <c r="H10" s="45"/>
      <c r="I10" s="45"/>
      <c r="J10" s="70"/>
      <c r="K10" s="197"/>
      <c r="L10" s="74" t="s">
        <v>13</v>
      </c>
      <c r="M10" s="138"/>
      <c r="N10" s="138"/>
      <c r="O10" s="138"/>
      <c r="P10" s="138"/>
      <c r="Q10" s="77"/>
      <c r="R10" s="138"/>
      <c r="S10" s="138"/>
      <c r="T10" s="138"/>
      <c r="U10" s="138"/>
      <c r="V10" s="138"/>
      <c r="W10" s="138"/>
      <c r="X10" s="138"/>
      <c r="Y10" s="138"/>
    </row>
  </sheetData>
  <customSheetViews>
    <customSheetView guid="{7495D6BC-9378-4FE6-82D7-3392F4536809}" showPageBreaks="1" showGridLines="0" outlineSymbols="0" printArea="1" view="pageBreakPreview">
      <selection activeCell="E19" sqref="E19"/>
      <pageMargins left="0.51181102362204722" right="0.39370078740157483" top="0.51181102362204722" bottom="0.51181102362204722" header="0" footer="0"/>
      <pageSetup paperSize="9" orientation="portrait" horizontalDpi="300" verticalDpi="300" r:id="rId1"/>
      <headerFooter alignWithMargins="0"/>
    </customSheetView>
  </customSheetViews>
  <mergeCells count="3">
    <mergeCell ref="A3:A4"/>
    <mergeCell ref="B3:B4"/>
    <mergeCell ref="L3:L4"/>
  </mergeCells>
  <phoneticPr fontId="6"/>
  <pageMargins left="0.51181102362204722" right="0.39370078740157483" top="0.51181102362204722" bottom="0.51181102362204722" header="0" footer="0"/>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zoomScaleSheetLayoutView="100" workbookViewId="0">
      <selection activeCell="E24" sqref="E24"/>
    </sheetView>
  </sheetViews>
  <sheetFormatPr defaultColWidth="10.69921875" defaultRowHeight="13.2" x14ac:dyDescent="0.2"/>
  <cols>
    <col min="1" max="1" width="4.59765625" style="2" customWidth="1"/>
    <col min="2" max="2" width="30.09765625" style="2" customWidth="1"/>
    <col min="3" max="7" width="9.59765625" style="2" customWidth="1"/>
    <col min="8" max="16384" width="10.69921875" style="2"/>
  </cols>
  <sheetData>
    <row r="1" spans="1:7" s="3" customFormat="1" x14ac:dyDescent="0.2">
      <c r="A1" s="1" t="s">
        <v>203</v>
      </c>
      <c r="B1" s="2"/>
      <c r="C1" s="2"/>
      <c r="D1" s="2"/>
      <c r="E1" s="2"/>
      <c r="F1" s="2"/>
      <c r="G1" s="2"/>
    </row>
    <row r="2" spans="1:7" s="3" customFormat="1" ht="13.5" customHeight="1" x14ac:dyDescent="0.2">
      <c r="A2" s="125"/>
      <c r="B2" s="126"/>
      <c r="C2" s="126"/>
      <c r="D2" s="126"/>
      <c r="E2" s="39"/>
      <c r="F2" s="4"/>
      <c r="G2" s="4" t="s">
        <v>199</v>
      </c>
    </row>
    <row r="3" spans="1:7" s="3" customFormat="1" ht="34.5" customHeight="1" x14ac:dyDescent="0.2">
      <c r="A3" s="40"/>
      <c r="B3" s="41" t="s">
        <v>69</v>
      </c>
      <c r="C3" s="113" t="s">
        <v>455</v>
      </c>
      <c r="D3" s="42" t="s">
        <v>404</v>
      </c>
      <c r="E3" s="42" t="s">
        <v>422</v>
      </c>
      <c r="F3" s="42" t="s">
        <v>432</v>
      </c>
      <c r="G3" s="42" t="s">
        <v>456</v>
      </c>
    </row>
    <row r="4" spans="1:7" s="71" customFormat="1" ht="15.9" customHeight="1" x14ac:dyDescent="0.2">
      <c r="A4" s="261" t="s">
        <v>204</v>
      </c>
      <c r="B4" s="262" t="s">
        <v>300</v>
      </c>
      <c r="C4" s="263" t="s">
        <v>205</v>
      </c>
      <c r="D4" s="263" t="s">
        <v>205</v>
      </c>
      <c r="E4" s="263" t="s">
        <v>205</v>
      </c>
      <c r="F4" s="263" t="s">
        <v>205</v>
      </c>
      <c r="G4" s="263" t="s">
        <v>205</v>
      </c>
    </row>
    <row r="5" spans="1:7" s="71" customFormat="1" ht="15.9" customHeight="1" x14ac:dyDescent="0.2">
      <c r="A5" s="264" t="s">
        <v>206</v>
      </c>
      <c r="B5" s="262" t="s">
        <v>382</v>
      </c>
      <c r="C5" s="263">
        <v>76</v>
      </c>
      <c r="D5" s="263">
        <v>75</v>
      </c>
      <c r="E5" s="263">
        <v>66</v>
      </c>
      <c r="F5" s="263">
        <v>79</v>
      </c>
      <c r="G5" s="323">
        <v>64</v>
      </c>
    </row>
    <row r="6" spans="1:7" s="71" customFormat="1" ht="15.9" customHeight="1" x14ac:dyDescent="0.2">
      <c r="A6" s="264" t="s">
        <v>207</v>
      </c>
      <c r="B6" s="262" t="s">
        <v>70</v>
      </c>
      <c r="C6" s="263">
        <v>12</v>
      </c>
      <c r="D6" s="263">
        <v>15</v>
      </c>
      <c r="E6" s="263">
        <v>27</v>
      </c>
      <c r="F6" s="263">
        <v>9</v>
      </c>
      <c r="G6" s="323">
        <v>4</v>
      </c>
    </row>
    <row r="7" spans="1:7" s="71" customFormat="1" ht="15.9" customHeight="1" x14ac:dyDescent="0.2">
      <c r="A7" s="265"/>
      <c r="B7" s="266" t="s">
        <v>71</v>
      </c>
      <c r="C7" s="85" t="s">
        <v>205</v>
      </c>
      <c r="D7" s="85" t="s">
        <v>205</v>
      </c>
      <c r="E7" s="85" t="s">
        <v>205</v>
      </c>
      <c r="F7" s="85" t="s">
        <v>205</v>
      </c>
      <c r="G7" s="324" t="s">
        <v>205</v>
      </c>
    </row>
    <row r="8" spans="1:7" s="71" customFormat="1" ht="15.9" customHeight="1" x14ac:dyDescent="0.2">
      <c r="A8" s="265"/>
      <c r="B8" s="266" t="s">
        <v>72</v>
      </c>
      <c r="C8" s="85" t="s">
        <v>205</v>
      </c>
      <c r="D8" s="85">
        <v>1</v>
      </c>
      <c r="E8" s="85">
        <v>1</v>
      </c>
      <c r="F8" s="85" t="s">
        <v>205</v>
      </c>
      <c r="G8" s="324" t="s">
        <v>205</v>
      </c>
    </row>
    <row r="9" spans="1:7" s="71" customFormat="1" ht="15.9" customHeight="1" x14ac:dyDescent="0.2">
      <c r="A9" s="265"/>
      <c r="B9" s="266" t="s">
        <v>73</v>
      </c>
      <c r="C9" s="85" t="s">
        <v>205</v>
      </c>
      <c r="D9" s="85" t="s">
        <v>205</v>
      </c>
      <c r="E9" s="85" t="s">
        <v>205</v>
      </c>
      <c r="F9" s="85" t="s">
        <v>205</v>
      </c>
      <c r="G9" s="324" t="s">
        <v>205</v>
      </c>
    </row>
    <row r="10" spans="1:7" s="71" customFormat="1" ht="15.9" customHeight="1" x14ac:dyDescent="0.2">
      <c r="A10" s="267"/>
      <c r="B10" s="268" t="s">
        <v>74</v>
      </c>
      <c r="C10" s="269" t="s">
        <v>205</v>
      </c>
      <c r="D10" s="269" t="s">
        <v>205</v>
      </c>
      <c r="E10" s="269" t="s">
        <v>205</v>
      </c>
      <c r="F10" s="85" t="s">
        <v>205</v>
      </c>
      <c r="G10" s="324" t="s">
        <v>205</v>
      </c>
    </row>
    <row r="11" spans="1:7" s="71" customFormat="1" ht="15.9" customHeight="1" x14ac:dyDescent="0.2">
      <c r="A11" s="264" t="s">
        <v>208</v>
      </c>
      <c r="B11" s="266" t="s">
        <v>75</v>
      </c>
      <c r="C11" s="263">
        <v>8</v>
      </c>
      <c r="D11" s="263">
        <v>6</v>
      </c>
      <c r="E11" s="85">
        <v>11</v>
      </c>
      <c r="F11" s="263">
        <v>14</v>
      </c>
      <c r="G11" s="323">
        <v>7</v>
      </c>
    </row>
    <row r="12" spans="1:7" s="71" customFormat="1" ht="15.9" customHeight="1" x14ac:dyDescent="0.2">
      <c r="A12" s="265"/>
      <c r="B12" s="266" t="s">
        <v>216</v>
      </c>
      <c r="C12" s="85">
        <v>1</v>
      </c>
      <c r="D12" s="85" t="s">
        <v>205</v>
      </c>
      <c r="E12" s="85" t="s">
        <v>205</v>
      </c>
      <c r="F12" s="85">
        <v>2</v>
      </c>
      <c r="G12" s="324">
        <v>1</v>
      </c>
    </row>
    <row r="13" spans="1:7" s="71" customFormat="1" ht="15.9" customHeight="1" x14ac:dyDescent="0.2">
      <c r="A13" s="265"/>
      <c r="B13" s="266" t="s">
        <v>447</v>
      </c>
      <c r="C13" s="85" t="s">
        <v>205</v>
      </c>
      <c r="D13" s="85" t="s">
        <v>205</v>
      </c>
      <c r="E13" s="85">
        <v>2</v>
      </c>
      <c r="F13" s="85" t="s">
        <v>205</v>
      </c>
      <c r="G13" s="324">
        <v>2</v>
      </c>
    </row>
    <row r="14" spans="1:7" s="71" customFormat="1" ht="15.9" customHeight="1" x14ac:dyDescent="0.2">
      <c r="A14" s="265"/>
      <c r="B14" s="266" t="s">
        <v>448</v>
      </c>
      <c r="C14" s="85" t="s">
        <v>205</v>
      </c>
      <c r="D14" s="85">
        <v>6</v>
      </c>
      <c r="E14" s="85">
        <v>2</v>
      </c>
      <c r="F14" s="85">
        <v>1</v>
      </c>
      <c r="G14" s="324" t="s">
        <v>205</v>
      </c>
    </row>
    <row r="15" spans="1:7" s="71" customFormat="1" ht="15.9" customHeight="1" x14ac:dyDescent="0.2">
      <c r="A15" s="265"/>
      <c r="B15" s="266" t="s">
        <v>247</v>
      </c>
      <c r="C15" s="85">
        <v>1</v>
      </c>
      <c r="D15" s="85" t="s">
        <v>205</v>
      </c>
      <c r="E15" s="85">
        <v>1</v>
      </c>
      <c r="F15" s="85" t="s">
        <v>205</v>
      </c>
      <c r="G15" s="324" t="s">
        <v>205</v>
      </c>
    </row>
    <row r="16" spans="1:7" s="71" customFormat="1" ht="15.9" customHeight="1" x14ac:dyDescent="0.2">
      <c r="A16" s="265"/>
      <c r="B16" s="266" t="s">
        <v>406</v>
      </c>
      <c r="C16" s="85" t="s">
        <v>205</v>
      </c>
      <c r="D16" s="85">
        <v>1</v>
      </c>
      <c r="E16" s="85" t="s">
        <v>205</v>
      </c>
      <c r="F16" s="85" t="s">
        <v>205</v>
      </c>
      <c r="G16" s="324" t="s">
        <v>205</v>
      </c>
    </row>
    <row r="17" spans="1:7" s="71" customFormat="1" ht="15.9" customHeight="1" x14ac:dyDescent="0.2">
      <c r="A17" s="267"/>
      <c r="B17" s="268" t="s">
        <v>301</v>
      </c>
      <c r="C17" s="269" t="s">
        <v>205</v>
      </c>
      <c r="D17" s="269">
        <v>1</v>
      </c>
      <c r="E17" s="269" t="s">
        <v>205</v>
      </c>
      <c r="F17" s="85" t="s">
        <v>205</v>
      </c>
      <c r="G17" s="324">
        <v>1</v>
      </c>
    </row>
    <row r="18" spans="1:7" s="71" customFormat="1" ht="15.9" customHeight="1" x14ac:dyDescent="0.2">
      <c r="A18" s="264" t="s">
        <v>209</v>
      </c>
      <c r="B18" s="266" t="s">
        <v>76</v>
      </c>
      <c r="C18" s="85">
        <v>5</v>
      </c>
      <c r="D18" s="85">
        <v>3</v>
      </c>
      <c r="E18" s="85" t="s">
        <v>205</v>
      </c>
      <c r="F18" s="263">
        <v>2</v>
      </c>
      <c r="G18" s="323">
        <v>4</v>
      </c>
    </row>
    <row r="19" spans="1:7" s="71" customFormat="1" ht="15.9" customHeight="1" x14ac:dyDescent="0.2">
      <c r="A19" s="265"/>
      <c r="B19" s="266" t="s">
        <v>77</v>
      </c>
      <c r="C19" s="85" t="s">
        <v>205</v>
      </c>
      <c r="D19" s="85">
        <v>1</v>
      </c>
      <c r="E19" s="85">
        <v>3</v>
      </c>
      <c r="F19" s="85">
        <v>4</v>
      </c>
      <c r="G19" s="324">
        <v>1</v>
      </c>
    </row>
    <row r="20" spans="1:7" s="71" customFormat="1" ht="15.9" customHeight="1" x14ac:dyDescent="0.2">
      <c r="A20" s="265"/>
      <c r="B20" s="266" t="s">
        <v>78</v>
      </c>
      <c r="C20" s="85" t="s">
        <v>205</v>
      </c>
      <c r="D20" s="85">
        <v>1</v>
      </c>
      <c r="E20" s="85">
        <v>3</v>
      </c>
      <c r="F20" s="85" t="s">
        <v>205</v>
      </c>
      <c r="G20" s="324" t="s">
        <v>205</v>
      </c>
    </row>
    <row r="21" spans="1:7" s="71" customFormat="1" ht="15.9" customHeight="1" x14ac:dyDescent="0.2">
      <c r="A21" s="265"/>
      <c r="B21" s="266" t="s">
        <v>210</v>
      </c>
      <c r="C21" s="85">
        <v>3</v>
      </c>
      <c r="D21" s="85">
        <v>2</v>
      </c>
      <c r="E21" s="85">
        <v>2</v>
      </c>
      <c r="F21" s="85">
        <v>5</v>
      </c>
      <c r="G21" s="324">
        <v>2</v>
      </c>
    </row>
    <row r="22" spans="1:7" s="71" customFormat="1" ht="15.9" customHeight="1" x14ac:dyDescent="0.2">
      <c r="A22" s="265"/>
      <c r="B22" s="266" t="s">
        <v>79</v>
      </c>
      <c r="C22" s="85">
        <v>18</v>
      </c>
      <c r="D22" s="85">
        <v>12</v>
      </c>
      <c r="E22" s="85">
        <v>27</v>
      </c>
      <c r="F22" s="85">
        <v>30</v>
      </c>
      <c r="G22" s="324">
        <v>18</v>
      </c>
    </row>
    <row r="23" spans="1:7" s="71" customFormat="1" ht="15.9" customHeight="1" x14ac:dyDescent="0.2">
      <c r="A23" s="265"/>
      <c r="B23" s="266" t="s">
        <v>80</v>
      </c>
      <c r="C23" s="85" t="s">
        <v>205</v>
      </c>
      <c r="D23" s="85">
        <v>1</v>
      </c>
      <c r="E23" s="85">
        <v>2</v>
      </c>
      <c r="F23" s="85">
        <v>1</v>
      </c>
      <c r="G23" s="324">
        <v>1</v>
      </c>
    </row>
    <row r="24" spans="1:7" s="71" customFormat="1" ht="15.9" customHeight="1" x14ac:dyDescent="0.2">
      <c r="A24" s="265"/>
      <c r="B24" s="266" t="s">
        <v>449</v>
      </c>
      <c r="C24" s="85" t="s">
        <v>205</v>
      </c>
      <c r="D24" s="85" t="s">
        <v>205</v>
      </c>
      <c r="E24" s="85" t="s">
        <v>58</v>
      </c>
      <c r="F24" s="85">
        <v>1</v>
      </c>
      <c r="G24" s="324" t="s">
        <v>205</v>
      </c>
    </row>
    <row r="25" spans="1:7" s="71" customFormat="1" ht="15.9" customHeight="1" x14ac:dyDescent="0.2">
      <c r="A25" s="265"/>
      <c r="B25" s="266" t="s">
        <v>211</v>
      </c>
      <c r="C25" s="85" t="s">
        <v>205</v>
      </c>
      <c r="D25" s="85" t="s">
        <v>205</v>
      </c>
      <c r="E25" s="85">
        <v>5</v>
      </c>
      <c r="F25" s="85">
        <v>2</v>
      </c>
      <c r="G25" s="324" t="s">
        <v>205</v>
      </c>
    </row>
    <row r="26" spans="1:7" s="71" customFormat="1" ht="15.9" customHeight="1" x14ac:dyDescent="0.2">
      <c r="A26" s="265"/>
      <c r="B26" s="266" t="s">
        <v>81</v>
      </c>
      <c r="C26" s="85">
        <v>3</v>
      </c>
      <c r="D26" s="85">
        <v>5</v>
      </c>
      <c r="E26" s="85">
        <v>1</v>
      </c>
      <c r="F26" s="85">
        <v>2</v>
      </c>
      <c r="G26" s="324">
        <v>1</v>
      </c>
    </row>
    <row r="27" spans="1:7" s="71" customFormat="1" ht="15.9" customHeight="1" x14ac:dyDescent="0.2">
      <c r="A27" s="265"/>
      <c r="B27" s="266" t="s">
        <v>383</v>
      </c>
      <c r="C27" s="85" t="s">
        <v>205</v>
      </c>
      <c r="D27" s="85">
        <v>1</v>
      </c>
      <c r="E27" s="85">
        <v>3</v>
      </c>
      <c r="F27" s="85">
        <v>1</v>
      </c>
      <c r="G27" s="324">
        <v>1</v>
      </c>
    </row>
    <row r="28" spans="1:7" s="71" customFormat="1" ht="15.9" customHeight="1" x14ac:dyDescent="0.2">
      <c r="A28" s="265"/>
      <c r="B28" s="266" t="s">
        <v>384</v>
      </c>
      <c r="C28" s="85">
        <v>1</v>
      </c>
      <c r="D28" s="85" t="s">
        <v>205</v>
      </c>
      <c r="E28" s="85">
        <v>1</v>
      </c>
      <c r="F28" s="85" t="s">
        <v>205</v>
      </c>
      <c r="G28" s="324">
        <v>1</v>
      </c>
    </row>
    <row r="29" spans="1:7" s="71" customFormat="1" ht="15.9" customHeight="1" x14ac:dyDescent="0.2">
      <c r="A29" s="265"/>
      <c r="B29" s="266" t="s">
        <v>407</v>
      </c>
      <c r="C29" s="85" t="s">
        <v>205</v>
      </c>
      <c r="D29" s="85">
        <v>2</v>
      </c>
      <c r="E29" s="85">
        <v>1</v>
      </c>
      <c r="F29" s="85">
        <v>1</v>
      </c>
      <c r="G29" s="324">
        <v>1</v>
      </c>
    </row>
    <row r="30" spans="1:7" s="71" customFormat="1" ht="15.9" customHeight="1" x14ac:dyDescent="0.2">
      <c r="A30" s="265"/>
      <c r="B30" s="266" t="s">
        <v>385</v>
      </c>
      <c r="C30" s="85">
        <v>3</v>
      </c>
      <c r="D30" s="85">
        <v>2</v>
      </c>
      <c r="E30" s="85">
        <v>2</v>
      </c>
      <c r="F30" s="85">
        <v>3</v>
      </c>
      <c r="G30" s="324">
        <v>1</v>
      </c>
    </row>
    <row r="31" spans="1:7" s="71" customFormat="1" ht="15.9" customHeight="1" x14ac:dyDescent="0.2">
      <c r="A31" s="265"/>
      <c r="B31" s="266" t="s">
        <v>386</v>
      </c>
      <c r="C31" s="85">
        <v>13</v>
      </c>
      <c r="D31" s="85">
        <v>26</v>
      </c>
      <c r="E31" s="85">
        <v>26</v>
      </c>
      <c r="F31" s="85">
        <v>16</v>
      </c>
      <c r="G31" s="324">
        <v>10</v>
      </c>
    </row>
    <row r="32" spans="1:7" s="71" customFormat="1" ht="15.9" customHeight="1" x14ac:dyDescent="0.2">
      <c r="A32" s="265"/>
      <c r="B32" s="266" t="s">
        <v>387</v>
      </c>
      <c r="C32" s="85">
        <v>1</v>
      </c>
      <c r="D32" s="85" t="s">
        <v>205</v>
      </c>
      <c r="E32" s="85" t="s">
        <v>205</v>
      </c>
      <c r="F32" s="85" t="s">
        <v>205</v>
      </c>
      <c r="G32" s="324">
        <v>1</v>
      </c>
    </row>
    <row r="33" spans="1:8" s="71" customFormat="1" ht="15.9" customHeight="1" x14ac:dyDescent="0.2">
      <c r="A33" s="265"/>
      <c r="B33" s="266" t="s">
        <v>408</v>
      </c>
      <c r="C33" s="85">
        <v>7</v>
      </c>
      <c r="D33" s="85">
        <v>7</v>
      </c>
      <c r="E33" s="85">
        <v>12</v>
      </c>
      <c r="F33" s="85">
        <v>10</v>
      </c>
      <c r="G33" s="324">
        <v>8</v>
      </c>
    </row>
    <row r="34" spans="1:8" s="71" customFormat="1" ht="15.9" customHeight="1" x14ac:dyDescent="0.2">
      <c r="A34" s="265"/>
      <c r="B34" s="266" t="s">
        <v>212</v>
      </c>
      <c r="C34" s="85">
        <v>2</v>
      </c>
      <c r="D34" s="85">
        <v>2</v>
      </c>
      <c r="E34" s="85" t="s">
        <v>205</v>
      </c>
      <c r="F34" s="85">
        <v>1</v>
      </c>
      <c r="G34" s="324" t="s">
        <v>205</v>
      </c>
    </row>
    <row r="35" spans="1:8" s="71" customFormat="1" ht="15.9" customHeight="1" x14ac:dyDescent="0.2">
      <c r="A35" s="265"/>
      <c r="B35" s="266" t="s">
        <v>426</v>
      </c>
      <c r="C35" s="274" t="s">
        <v>205</v>
      </c>
      <c r="D35" s="85" t="s">
        <v>205</v>
      </c>
      <c r="E35" s="85">
        <v>50</v>
      </c>
      <c r="F35" s="85">
        <v>146</v>
      </c>
      <c r="G35" s="324">
        <v>30</v>
      </c>
    </row>
    <row r="36" spans="1:8" s="71" customFormat="1" ht="15.9" customHeight="1" x14ac:dyDescent="0.2">
      <c r="A36" s="270"/>
      <c r="B36" s="271" t="s">
        <v>427</v>
      </c>
      <c r="C36" s="275" t="s">
        <v>205</v>
      </c>
      <c r="D36" s="272" t="s">
        <v>205</v>
      </c>
      <c r="E36" s="272">
        <v>4</v>
      </c>
      <c r="F36" s="272" t="s">
        <v>205</v>
      </c>
      <c r="G36" s="325">
        <v>1</v>
      </c>
      <c r="H36" s="273"/>
    </row>
    <row r="37" spans="1:8" s="71" customFormat="1" x14ac:dyDescent="0.2">
      <c r="A37" s="197" t="s">
        <v>450</v>
      </c>
      <c r="B37" s="45" t="s">
        <v>388</v>
      </c>
      <c r="C37" s="33"/>
      <c r="D37" s="33"/>
      <c r="E37" s="33"/>
      <c r="F37" s="70"/>
      <c r="G37" s="74" t="s">
        <v>82</v>
      </c>
    </row>
    <row r="38" spans="1:8" s="71" customFormat="1" x14ac:dyDescent="0.2">
      <c r="A38" s="45" t="s">
        <v>213</v>
      </c>
      <c r="B38" s="45" t="s">
        <v>451</v>
      </c>
      <c r="C38" s="69"/>
      <c r="D38" s="74"/>
      <c r="F38" s="70"/>
    </row>
    <row r="39" spans="1:8" x14ac:dyDescent="0.2">
      <c r="B39" s="45" t="s">
        <v>452</v>
      </c>
    </row>
  </sheetData>
  <customSheetViews>
    <customSheetView guid="{7495D6BC-9378-4FE6-82D7-3392F4536809}" showPageBreaks="1" showGridLines="0" printArea="1" topLeftCell="A19">
      <selection activeCell="G5" sqref="G5:G34"/>
      <pageMargins left="0.51181102362204722" right="0.39370078740157483" top="0.51181102362204722" bottom="0.51181102362204722" header="0.19685039370078741" footer="0.19685039370078741"/>
      <pageSetup paperSize="9" orientation="portrait" r:id="rId1"/>
      <headerFooter alignWithMargins="0"/>
    </customSheetView>
  </customSheetViews>
  <phoneticPr fontId="6"/>
  <pageMargins left="0.51181102362204722" right="0.39370078740157483" top="0.51181102362204722" bottom="0.51181102362204722" header="0.19685039370078741" footer="0.19685039370078741"/>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zoomScaleSheetLayoutView="100" workbookViewId="0">
      <selection activeCell="E24" sqref="E24"/>
    </sheetView>
  </sheetViews>
  <sheetFormatPr defaultColWidth="10.69921875" defaultRowHeight="13.2" x14ac:dyDescent="0.2"/>
  <cols>
    <col min="1" max="1" width="14.3984375" style="2" customWidth="1"/>
    <col min="2" max="11" width="7.09765625" style="2" customWidth="1"/>
    <col min="12" max="16384" width="10.69921875" style="2"/>
  </cols>
  <sheetData>
    <row r="1" spans="1:11" s="3" customFormat="1" x14ac:dyDescent="0.2">
      <c r="A1" s="1" t="s">
        <v>123</v>
      </c>
      <c r="B1" s="2"/>
      <c r="C1" s="2"/>
      <c r="D1" s="2"/>
      <c r="E1" s="2"/>
      <c r="F1" s="2"/>
      <c r="G1" s="2"/>
      <c r="H1" s="2"/>
      <c r="I1" s="2"/>
      <c r="J1" s="2"/>
      <c r="K1" s="2"/>
    </row>
    <row r="2" spans="1:11" s="3" customFormat="1" ht="13.5" customHeight="1" x14ac:dyDescent="0.2">
      <c r="A2" s="1"/>
      <c r="B2" s="2"/>
      <c r="C2" s="2"/>
      <c r="D2" s="2"/>
      <c r="E2" s="2"/>
      <c r="F2" s="2"/>
      <c r="H2" s="2"/>
      <c r="I2" s="4"/>
      <c r="J2" s="2"/>
      <c r="K2" s="4"/>
    </row>
    <row r="3" spans="1:11" s="3" customFormat="1" ht="18" customHeight="1" x14ac:dyDescent="0.2">
      <c r="A3" s="341" t="s">
        <v>0</v>
      </c>
      <c r="B3" s="377" t="s">
        <v>457</v>
      </c>
      <c r="C3" s="375"/>
      <c r="D3" s="374" t="s">
        <v>380</v>
      </c>
      <c r="E3" s="375"/>
      <c r="F3" s="374" t="s">
        <v>404</v>
      </c>
      <c r="G3" s="375"/>
      <c r="H3" s="374" t="s">
        <v>422</v>
      </c>
      <c r="I3" s="375"/>
      <c r="J3" s="374" t="s">
        <v>458</v>
      </c>
      <c r="K3" s="376"/>
    </row>
    <row r="4" spans="1:11" s="3" customFormat="1" ht="18" customHeight="1" x14ac:dyDescent="0.2">
      <c r="A4" s="351"/>
      <c r="B4" s="57" t="s">
        <v>124</v>
      </c>
      <c r="C4" s="57" t="s">
        <v>125</v>
      </c>
      <c r="D4" s="57" t="s">
        <v>124</v>
      </c>
      <c r="E4" s="58" t="s">
        <v>125</v>
      </c>
      <c r="F4" s="57" t="s">
        <v>124</v>
      </c>
      <c r="G4" s="58" t="s">
        <v>125</v>
      </c>
      <c r="H4" s="57" t="s">
        <v>124</v>
      </c>
      <c r="I4" s="58" t="s">
        <v>125</v>
      </c>
      <c r="J4" s="57" t="s">
        <v>124</v>
      </c>
      <c r="K4" s="58" t="s">
        <v>125</v>
      </c>
    </row>
    <row r="5" spans="1:11" s="3" customFormat="1" ht="18" customHeight="1" x14ac:dyDescent="0.2">
      <c r="A5" s="162" t="s">
        <v>135</v>
      </c>
      <c r="B5" s="59">
        <v>4</v>
      </c>
      <c r="C5" s="59">
        <v>88</v>
      </c>
      <c r="D5" s="84">
        <v>5</v>
      </c>
      <c r="E5" s="84">
        <v>73</v>
      </c>
      <c r="F5" s="84">
        <v>5</v>
      </c>
      <c r="G5" s="84">
        <v>80</v>
      </c>
      <c r="H5" s="84">
        <v>6</v>
      </c>
      <c r="I5" s="84">
        <v>106</v>
      </c>
      <c r="J5" s="326">
        <v>3</v>
      </c>
      <c r="K5" s="326">
        <v>69</v>
      </c>
    </row>
    <row r="6" spans="1:11" s="3" customFormat="1" ht="8.25" customHeight="1" x14ac:dyDescent="0.2">
      <c r="A6" s="163"/>
      <c r="B6" s="60"/>
      <c r="C6" s="60"/>
      <c r="D6" s="85"/>
      <c r="E6" s="85"/>
      <c r="F6" s="85"/>
      <c r="G6" s="85"/>
      <c r="H6" s="85"/>
      <c r="I6" s="85"/>
      <c r="J6" s="324"/>
      <c r="K6" s="324"/>
    </row>
    <row r="7" spans="1:11" s="3" customFormat="1" ht="18" customHeight="1" x14ac:dyDescent="0.2">
      <c r="A7" s="163" t="s">
        <v>328</v>
      </c>
      <c r="B7" s="31" t="s">
        <v>58</v>
      </c>
      <c r="C7" s="31" t="s">
        <v>58</v>
      </c>
      <c r="D7" s="33" t="s">
        <v>58</v>
      </c>
      <c r="E7" s="33" t="s">
        <v>58</v>
      </c>
      <c r="F7" s="33">
        <v>1</v>
      </c>
      <c r="G7" s="33">
        <v>38</v>
      </c>
      <c r="H7" s="33">
        <v>0</v>
      </c>
      <c r="I7" s="33">
        <v>0</v>
      </c>
      <c r="J7" s="132" t="s">
        <v>463</v>
      </c>
      <c r="K7" s="132" t="s">
        <v>463</v>
      </c>
    </row>
    <row r="8" spans="1:11" s="3" customFormat="1" ht="18" customHeight="1" x14ac:dyDescent="0.2">
      <c r="A8" s="163" t="s">
        <v>329</v>
      </c>
      <c r="B8" s="43">
        <v>1</v>
      </c>
      <c r="C8" s="43">
        <v>48</v>
      </c>
      <c r="D8" s="33" t="s">
        <v>58</v>
      </c>
      <c r="E8" s="33" t="s">
        <v>58</v>
      </c>
      <c r="F8" s="33" t="s">
        <v>58</v>
      </c>
      <c r="G8" s="33" t="s">
        <v>58</v>
      </c>
      <c r="H8" s="33">
        <v>0</v>
      </c>
      <c r="I8" s="33">
        <v>0</v>
      </c>
      <c r="J8" s="132" t="s">
        <v>463</v>
      </c>
      <c r="K8" s="132" t="s">
        <v>480</v>
      </c>
    </row>
    <row r="9" spans="1:11" s="3" customFormat="1" ht="18" customHeight="1" x14ac:dyDescent="0.2">
      <c r="A9" s="163" t="s">
        <v>330</v>
      </c>
      <c r="B9" s="43">
        <v>1</v>
      </c>
      <c r="C9" s="43">
        <v>7</v>
      </c>
      <c r="D9" s="33">
        <v>1</v>
      </c>
      <c r="E9" s="33">
        <v>7</v>
      </c>
      <c r="F9" s="33">
        <v>1</v>
      </c>
      <c r="G9" s="33">
        <v>10</v>
      </c>
      <c r="H9" s="33">
        <v>5</v>
      </c>
      <c r="I9" s="33">
        <v>78</v>
      </c>
      <c r="J9" s="132">
        <v>1</v>
      </c>
      <c r="K9" s="132">
        <v>45</v>
      </c>
    </row>
    <row r="10" spans="1:11" s="3" customFormat="1" ht="18" customHeight="1" x14ac:dyDescent="0.2">
      <c r="A10" s="173" t="s">
        <v>331</v>
      </c>
      <c r="B10" s="43" t="s">
        <v>58</v>
      </c>
      <c r="C10" s="43" t="s">
        <v>58</v>
      </c>
      <c r="D10" s="33" t="s">
        <v>58</v>
      </c>
      <c r="E10" s="33" t="s">
        <v>58</v>
      </c>
      <c r="F10" s="33" t="s">
        <v>58</v>
      </c>
      <c r="G10" s="33" t="s">
        <v>58</v>
      </c>
      <c r="H10" s="33">
        <v>0</v>
      </c>
      <c r="I10" s="33">
        <v>0</v>
      </c>
      <c r="J10" s="132" t="s">
        <v>463</v>
      </c>
      <c r="K10" s="132" t="s">
        <v>463</v>
      </c>
    </row>
    <row r="11" spans="1:11" s="3" customFormat="1" ht="18" customHeight="1" x14ac:dyDescent="0.2">
      <c r="A11" s="163" t="s">
        <v>332</v>
      </c>
      <c r="B11" s="31">
        <v>2</v>
      </c>
      <c r="C11" s="31">
        <v>33</v>
      </c>
      <c r="D11" s="33">
        <v>2</v>
      </c>
      <c r="E11" s="33">
        <v>37</v>
      </c>
      <c r="F11" s="33">
        <v>2</v>
      </c>
      <c r="G11" s="33">
        <v>31</v>
      </c>
      <c r="H11" s="33">
        <v>0</v>
      </c>
      <c r="I11" s="33">
        <v>0</v>
      </c>
      <c r="J11" s="132">
        <v>2</v>
      </c>
      <c r="K11" s="132">
        <v>24</v>
      </c>
    </row>
    <row r="12" spans="1:11" s="3" customFormat="1" ht="18" customHeight="1" x14ac:dyDescent="0.2">
      <c r="A12" s="164" t="s">
        <v>103</v>
      </c>
      <c r="B12" s="34" t="s">
        <v>58</v>
      </c>
      <c r="C12" s="34" t="s">
        <v>58</v>
      </c>
      <c r="D12" s="79">
        <v>2</v>
      </c>
      <c r="E12" s="79">
        <v>29</v>
      </c>
      <c r="F12" s="79">
        <v>1</v>
      </c>
      <c r="G12" s="79">
        <v>1</v>
      </c>
      <c r="H12" s="79">
        <v>1</v>
      </c>
      <c r="I12" s="79">
        <v>28</v>
      </c>
      <c r="J12" s="250" t="s">
        <v>463</v>
      </c>
      <c r="K12" s="250" t="s">
        <v>463</v>
      </c>
    </row>
    <row r="13" spans="1:11" s="7" customFormat="1" x14ac:dyDescent="0.2">
      <c r="A13" s="61"/>
      <c r="B13" s="18"/>
      <c r="C13" s="18"/>
      <c r="D13" s="18"/>
      <c r="E13" s="18"/>
      <c r="G13" s="54"/>
      <c r="H13" s="18"/>
      <c r="I13" s="19"/>
      <c r="J13" s="18"/>
      <c r="K13" s="19" t="s">
        <v>126</v>
      </c>
    </row>
    <row r="14" spans="1:11" s="3" customFormat="1" ht="13.5" hidden="1" customHeight="1" x14ac:dyDescent="0.2">
      <c r="A14" s="27"/>
      <c r="B14" s="27"/>
      <c r="C14" s="27"/>
      <c r="D14" s="27"/>
      <c r="E14" s="27"/>
      <c r="F14" s="62"/>
      <c r="G14" s="62"/>
      <c r="H14" s="44" t="s">
        <v>127</v>
      </c>
      <c r="I14" s="27"/>
      <c r="J14" s="44" t="s">
        <v>127</v>
      </c>
      <c r="K14" s="27"/>
    </row>
    <row r="19" spans="3:3" ht="14.4" x14ac:dyDescent="0.2">
      <c r="C19"/>
    </row>
  </sheetData>
  <customSheetViews>
    <customSheetView guid="{7495D6BC-9378-4FE6-82D7-3392F4536809}" showPageBreaks="1" showGridLines="0" printArea="1" hiddenRows="1">
      <selection activeCell="N4" sqref="N4"/>
      <pageMargins left="0.51181102362204722" right="0.51181102362204722" top="0.74803149606299213" bottom="0.51181102362204722" header="0.51181102362204722" footer="0.51181102362204722"/>
      <pageSetup paperSize="9" orientation="portrait" r:id="rId1"/>
      <headerFooter alignWithMargins="0"/>
    </customSheetView>
  </customSheetViews>
  <mergeCells count="6">
    <mergeCell ref="H3:I3"/>
    <mergeCell ref="J3:K3"/>
    <mergeCell ref="A3:A4"/>
    <mergeCell ref="B3:C3"/>
    <mergeCell ref="D3:E3"/>
    <mergeCell ref="F3:G3"/>
  </mergeCells>
  <phoneticPr fontId="6"/>
  <pageMargins left="0.51181102362204722" right="0.51181102362204722" top="0.74803149606299213" bottom="0.51181102362204722"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7" width="11.8984375" style="2" customWidth="1"/>
    <col min="8" max="16384" width="10.69921875" style="2"/>
  </cols>
  <sheetData>
    <row r="1" spans="1:7" s="3" customFormat="1" ht="16.5" customHeight="1" x14ac:dyDescent="0.2">
      <c r="A1" s="1" t="s">
        <v>298</v>
      </c>
      <c r="B1" s="2"/>
      <c r="C1" s="2"/>
      <c r="D1" s="2"/>
      <c r="E1" s="2"/>
      <c r="F1" s="2"/>
      <c r="G1" s="2"/>
    </row>
    <row r="2" spans="1:7" s="3" customFormat="1" x14ac:dyDescent="0.2">
      <c r="A2" s="2"/>
      <c r="B2" s="2"/>
      <c r="C2" s="2"/>
      <c r="D2" s="2"/>
      <c r="E2" s="2"/>
      <c r="F2" s="2"/>
      <c r="G2" s="2"/>
    </row>
    <row r="3" spans="1:7" s="3" customFormat="1" ht="18" customHeight="1" x14ac:dyDescent="0.2">
      <c r="A3" s="29"/>
      <c r="B3" s="28"/>
      <c r="C3" s="21" t="s">
        <v>83</v>
      </c>
      <c r="D3" s="21"/>
      <c r="E3" s="21"/>
      <c r="F3" s="22" t="s">
        <v>84</v>
      </c>
      <c r="G3" s="21"/>
    </row>
    <row r="4" spans="1:7" s="3" customFormat="1" ht="18" customHeight="1" x14ac:dyDescent="0.2">
      <c r="A4" s="27" t="s">
        <v>0</v>
      </c>
      <c r="B4" s="147" t="s">
        <v>63</v>
      </c>
      <c r="C4" s="142" t="s">
        <v>85</v>
      </c>
      <c r="D4" s="141" t="s">
        <v>86</v>
      </c>
      <c r="E4" s="378" t="s">
        <v>87</v>
      </c>
      <c r="F4" s="378" t="s">
        <v>88</v>
      </c>
      <c r="G4" s="380" t="s">
        <v>89</v>
      </c>
    </row>
    <row r="5" spans="1:7" s="3" customFormat="1" ht="18" customHeight="1" x14ac:dyDescent="0.2">
      <c r="A5" s="23"/>
      <c r="B5" s="148"/>
      <c r="C5" s="149" t="s">
        <v>231</v>
      </c>
      <c r="D5" s="148" t="s">
        <v>232</v>
      </c>
      <c r="E5" s="379"/>
      <c r="F5" s="379"/>
      <c r="G5" s="381"/>
    </row>
    <row r="6" spans="1:7" s="3" customFormat="1" ht="18" customHeight="1" x14ac:dyDescent="0.2">
      <c r="A6" s="10" t="s">
        <v>454</v>
      </c>
      <c r="B6" s="101">
        <v>9723</v>
      </c>
      <c r="C6" s="31">
        <v>4977</v>
      </c>
      <c r="D6" s="31">
        <v>10</v>
      </c>
      <c r="E6" s="31">
        <v>104</v>
      </c>
      <c r="F6" s="31">
        <v>4531</v>
      </c>
      <c r="G6" s="31">
        <v>101</v>
      </c>
    </row>
    <row r="7" spans="1:7" s="3" customFormat="1" ht="18" customHeight="1" x14ac:dyDescent="0.2">
      <c r="A7" s="12" t="s">
        <v>438</v>
      </c>
      <c r="B7" s="101">
        <v>9839</v>
      </c>
      <c r="C7" s="31">
        <v>5104</v>
      </c>
      <c r="D7" s="31">
        <v>4</v>
      </c>
      <c r="E7" s="31">
        <v>99</v>
      </c>
      <c r="F7" s="31">
        <v>4537</v>
      </c>
      <c r="G7" s="31">
        <v>95</v>
      </c>
    </row>
    <row r="8" spans="1:7" s="3" customFormat="1" ht="18" customHeight="1" x14ac:dyDescent="0.2">
      <c r="A8" s="12" t="s">
        <v>439</v>
      </c>
      <c r="B8" s="136">
        <v>9951</v>
      </c>
      <c r="C8" s="33">
        <v>5266</v>
      </c>
      <c r="D8" s="33">
        <v>3</v>
      </c>
      <c r="E8" s="33">
        <v>117</v>
      </c>
      <c r="F8" s="33">
        <v>4473</v>
      </c>
      <c r="G8" s="33">
        <v>92</v>
      </c>
    </row>
    <row r="9" spans="1:7" s="7" customFormat="1" ht="18" customHeight="1" x14ac:dyDescent="0.2">
      <c r="A9" s="12" t="s">
        <v>440</v>
      </c>
      <c r="B9" s="136">
        <v>9818</v>
      </c>
      <c r="C9" s="33">
        <v>5248</v>
      </c>
      <c r="D9" s="33">
        <v>5</v>
      </c>
      <c r="E9" s="33">
        <v>97</v>
      </c>
      <c r="F9" s="33">
        <v>4407</v>
      </c>
      <c r="G9" s="33">
        <v>61</v>
      </c>
    </row>
    <row r="10" spans="1:7" s="7" customFormat="1" ht="18" customHeight="1" x14ac:dyDescent="0.2">
      <c r="A10" s="288" t="s">
        <v>460</v>
      </c>
      <c r="B10" s="338">
        <f>9721+84+10</f>
        <v>9815</v>
      </c>
      <c r="C10" s="250">
        <f>5007+168+83+1</f>
        <v>5259</v>
      </c>
      <c r="D10" s="250">
        <f>8+0+0</f>
        <v>8</v>
      </c>
      <c r="E10" s="250">
        <f>77+15+0</f>
        <v>92</v>
      </c>
      <c r="F10" s="250">
        <f>4317+64+10</f>
        <v>4391</v>
      </c>
      <c r="G10" s="250">
        <v>65</v>
      </c>
    </row>
    <row r="11" spans="1:7" s="3" customFormat="1" ht="14.25" customHeight="1" x14ac:dyDescent="0.2">
      <c r="A11" s="18"/>
      <c r="B11" s="18"/>
      <c r="C11" s="18"/>
      <c r="D11" s="18"/>
      <c r="E11" s="7"/>
      <c r="F11" s="18"/>
      <c r="G11" s="19" t="s">
        <v>299</v>
      </c>
    </row>
  </sheetData>
  <customSheetViews>
    <customSheetView guid="{7495D6BC-9378-4FE6-82D7-3392F4536809}" showPageBreaks="1" showGridLines="0" outlineSymbols="0" printArea="1">
      <selection activeCell="F15" sqref="F15"/>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3">
    <mergeCell ref="E4:E5"/>
    <mergeCell ref="F4:F5"/>
    <mergeCell ref="G4:G5"/>
  </mergeCells>
  <phoneticPr fontId="6"/>
  <pageMargins left="0.51181102362204722" right="0.51181102362204722" top="0.70866141732283472" bottom="0.51181102362204722" header="0" footer="0"/>
  <pageSetup paperSize="9"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78"/>
  <sheetViews>
    <sheetView showGridLines="0" showOutlineSymbols="0" zoomScaleNormal="100" zoomScaleSheetLayoutView="100" workbookViewId="0">
      <selection activeCell="E24" sqref="E24"/>
    </sheetView>
  </sheetViews>
  <sheetFormatPr defaultColWidth="10.69921875" defaultRowHeight="14.4" x14ac:dyDescent="0.2"/>
  <cols>
    <col min="1" max="1" width="1.69921875" customWidth="1"/>
    <col min="2" max="2" width="24.59765625" style="2" customWidth="1"/>
    <col min="3" max="3" width="0.8984375" style="2" customWidth="1"/>
    <col min="4" max="8" width="11.8984375" style="2" customWidth="1"/>
    <col min="9" max="16384" width="10.69921875" style="2"/>
  </cols>
  <sheetData>
    <row r="1" spans="1:8" ht="14.25" customHeight="1" x14ac:dyDescent="0.2">
      <c r="A1" s="68" t="s">
        <v>133</v>
      </c>
      <c r="B1" s="69"/>
      <c r="C1" s="69"/>
      <c r="D1" s="69"/>
      <c r="E1" s="69"/>
      <c r="F1" s="69"/>
      <c r="G1" s="69"/>
      <c r="H1" s="69"/>
    </row>
    <row r="2" spans="1:8" s="3" customFormat="1" ht="13.5" customHeight="1" x14ac:dyDescent="0.2">
      <c r="A2" s="70"/>
      <c r="B2" s="71"/>
      <c r="C2" s="69"/>
      <c r="D2" s="69"/>
      <c r="E2" s="69"/>
      <c r="F2" s="69"/>
      <c r="G2" s="382" t="s">
        <v>134</v>
      </c>
      <c r="H2" s="382"/>
    </row>
    <row r="3" spans="1:8" s="107" customFormat="1" ht="34.5" customHeight="1" x14ac:dyDescent="0.2">
      <c r="A3" s="383" t="s">
        <v>90</v>
      </c>
      <c r="B3" s="383"/>
      <c r="C3" s="384"/>
      <c r="D3" s="174" t="s">
        <v>459</v>
      </c>
      <c r="E3" s="174" t="s">
        <v>398</v>
      </c>
      <c r="F3" s="174" t="s">
        <v>423</v>
      </c>
      <c r="G3" s="174" t="s">
        <v>431</v>
      </c>
      <c r="H3" s="174" t="s">
        <v>461</v>
      </c>
    </row>
    <row r="4" spans="1:8" s="107" customFormat="1" ht="18" customHeight="1" x14ac:dyDescent="0.2">
      <c r="A4" s="175"/>
      <c r="B4" s="176" t="s">
        <v>135</v>
      </c>
      <c r="C4" s="235"/>
      <c r="D4" s="86">
        <v>10496</v>
      </c>
      <c r="E4" s="86">
        <v>10544</v>
      </c>
      <c r="F4" s="86">
        <v>10597</v>
      </c>
      <c r="G4" s="86">
        <v>10646</v>
      </c>
      <c r="H4" s="327">
        <v>10579</v>
      </c>
    </row>
    <row r="5" spans="1:8" s="107" customFormat="1" ht="18" customHeight="1" x14ac:dyDescent="0.2">
      <c r="A5" s="175"/>
      <c r="B5" s="178"/>
      <c r="C5" s="179"/>
      <c r="D5" s="86"/>
      <c r="E5" s="86"/>
      <c r="F5" s="86"/>
      <c r="G5" s="86"/>
      <c r="H5" s="327"/>
    </row>
    <row r="6" spans="1:8" s="107" customFormat="1" ht="18" customHeight="1" x14ac:dyDescent="0.2">
      <c r="A6" s="175"/>
      <c r="B6" s="178" t="s">
        <v>136</v>
      </c>
      <c r="C6" s="179"/>
      <c r="D6" s="86">
        <v>6151</v>
      </c>
      <c r="E6" s="86">
        <v>6238</v>
      </c>
      <c r="F6" s="86">
        <v>6294</v>
      </c>
      <c r="G6" s="86">
        <v>6365</v>
      </c>
      <c r="H6" s="327">
        <v>6367</v>
      </c>
    </row>
    <row r="7" spans="1:8" s="107" customFormat="1" ht="18" customHeight="1" x14ac:dyDescent="0.2">
      <c r="A7" s="175"/>
      <c r="B7" s="178" t="s">
        <v>333</v>
      </c>
      <c r="C7" s="179"/>
      <c r="D7" s="86">
        <v>663</v>
      </c>
      <c r="E7" s="86">
        <v>689</v>
      </c>
      <c r="F7" s="86">
        <v>737</v>
      </c>
      <c r="G7" s="86">
        <v>778</v>
      </c>
      <c r="H7" s="327">
        <v>815</v>
      </c>
    </row>
    <row r="8" spans="1:8" s="107" customFormat="1" ht="18" customHeight="1" x14ac:dyDescent="0.2">
      <c r="A8" s="175"/>
      <c r="B8" s="178" t="s">
        <v>334</v>
      </c>
      <c r="C8" s="179"/>
      <c r="D8" s="83" t="s">
        <v>58</v>
      </c>
      <c r="E8" s="83" t="s">
        <v>58</v>
      </c>
      <c r="F8" s="83" t="s">
        <v>58</v>
      </c>
      <c r="G8" s="83">
        <v>0</v>
      </c>
      <c r="H8" s="255" t="s">
        <v>463</v>
      </c>
    </row>
    <row r="9" spans="1:8" s="107" customFormat="1" ht="18" customHeight="1" x14ac:dyDescent="0.2">
      <c r="A9" s="175"/>
      <c r="B9" s="178" t="s">
        <v>335</v>
      </c>
      <c r="C9" s="179"/>
      <c r="D9" s="83">
        <v>3</v>
      </c>
      <c r="E9" s="83">
        <v>4</v>
      </c>
      <c r="F9" s="83">
        <v>5</v>
      </c>
      <c r="G9" s="83">
        <v>4</v>
      </c>
      <c r="H9" s="255">
        <v>5</v>
      </c>
    </row>
    <row r="10" spans="1:8" s="107" customFormat="1" ht="18" customHeight="1" x14ac:dyDescent="0.2">
      <c r="A10" s="175"/>
      <c r="B10" s="178" t="s">
        <v>336</v>
      </c>
      <c r="C10" s="179"/>
      <c r="D10" s="86">
        <v>1</v>
      </c>
      <c r="E10" s="83" t="s">
        <v>58</v>
      </c>
      <c r="F10" s="83" t="s">
        <v>58</v>
      </c>
      <c r="G10" s="83">
        <v>0</v>
      </c>
      <c r="H10" s="255" t="s">
        <v>463</v>
      </c>
    </row>
    <row r="11" spans="1:8" s="107" customFormat="1" ht="18" customHeight="1" x14ac:dyDescent="0.2">
      <c r="A11" s="175"/>
      <c r="B11" s="178" t="s">
        <v>337</v>
      </c>
      <c r="C11" s="179"/>
      <c r="D11" s="86">
        <v>580</v>
      </c>
      <c r="E11" s="86">
        <v>603</v>
      </c>
      <c r="F11" s="86">
        <v>609</v>
      </c>
      <c r="G11" s="86">
        <v>608</v>
      </c>
      <c r="H11" s="327">
        <v>613</v>
      </c>
    </row>
    <row r="12" spans="1:8" s="107" customFormat="1" ht="18" customHeight="1" x14ac:dyDescent="0.2">
      <c r="A12" s="175"/>
      <c r="B12" s="178" t="s">
        <v>137</v>
      </c>
      <c r="C12" s="179"/>
      <c r="D12" s="86">
        <v>7</v>
      </c>
      <c r="E12" s="86">
        <v>7</v>
      </c>
      <c r="F12" s="86">
        <v>7</v>
      </c>
      <c r="G12" s="86">
        <v>7</v>
      </c>
      <c r="H12" s="327">
        <v>7</v>
      </c>
    </row>
    <row r="13" spans="1:8" s="107" customFormat="1" ht="18" customHeight="1" x14ac:dyDescent="0.2">
      <c r="A13" s="175"/>
      <c r="B13" s="178" t="s">
        <v>138</v>
      </c>
      <c r="C13" s="179"/>
      <c r="D13" s="86">
        <v>8</v>
      </c>
      <c r="E13" s="86">
        <v>7</v>
      </c>
      <c r="F13" s="86">
        <v>7</v>
      </c>
      <c r="G13" s="86">
        <v>7</v>
      </c>
      <c r="H13" s="327">
        <v>7</v>
      </c>
    </row>
    <row r="14" spans="1:8" s="107" customFormat="1" ht="18" customHeight="1" x14ac:dyDescent="0.2">
      <c r="A14" s="175"/>
      <c r="B14" s="178" t="s">
        <v>139</v>
      </c>
      <c r="C14" s="179"/>
      <c r="D14" s="86">
        <v>38</v>
      </c>
      <c r="E14" s="86">
        <v>39</v>
      </c>
      <c r="F14" s="86">
        <v>38</v>
      </c>
      <c r="G14" s="86">
        <v>38</v>
      </c>
      <c r="H14" s="327">
        <v>41</v>
      </c>
    </row>
    <row r="15" spans="1:8" s="107" customFormat="1" ht="18" customHeight="1" x14ac:dyDescent="0.2">
      <c r="A15" s="175"/>
      <c r="B15" s="178" t="s">
        <v>140</v>
      </c>
      <c r="C15" s="179"/>
      <c r="D15" s="86">
        <v>20</v>
      </c>
      <c r="E15" s="86">
        <v>21</v>
      </c>
      <c r="F15" s="86">
        <v>22</v>
      </c>
      <c r="G15" s="86">
        <v>22</v>
      </c>
      <c r="H15" s="327">
        <v>22</v>
      </c>
    </row>
    <row r="16" spans="1:8" s="107" customFormat="1" ht="18" customHeight="1" x14ac:dyDescent="0.2">
      <c r="A16" s="175"/>
      <c r="B16" s="178" t="s">
        <v>141</v>
      </c>
      <c r="C16" s="179"/>
      <c r="D16" s="86">
        <v>1062</v>
      </c>
      <c r="E16" s="86">
        <v>998</v>
      </c>
      <c r="F16" s="86">
        <v>965</v>
      </c>
      <c r="G16" s="86">
        <v>945</v>
      </c>
      <c r="H16" s="327">
        <v>885</v>
      </c>
    </row>
    <row r="17" spans="1:8" s="107" customFormat="1" ht="18" customHeight="1" x14ac:dyDescent="0.2">
      <c r="A17" s="175"/>
      <c r="B17" s="178" t="s">
        <v>142</v>
      </c>
      <c r="C17" s="179"/>
      <c r="D17" s="86">
        <v>5</v>
      </c>
      <c r="E17" s="86">
        <v>5</v>
      </c>
      <c r="F17" s="86">
        <v>5</v>
      </c>
      <c r="G17" s="86">
        <v>5</v>
      </c>
      <c r="H17" s="327">
        <v>5</v>
      </c>
    </row>
    <row r="18" spans="1:8" s="107" customFormat="1" ht="18" customHeight="1" x14ac:dyDescent="0.2">
      <c r="A18" s="175"/>
      <c r="B18" s="178" t="s">
        <v>143</v>
      </c>
      <c r="C18" s="179"/>
      <c r="D18" s="86">
        <v>90</v>
      </c>
      <c r="E18" s="86">
        <v>90</v>
      </c>
      <c r="F18" s="86">
        <v>92</v>
      </c>
      <c r="G18" s="86">
        <v>94</v>
      </c>
      <c r="H18" s="327">
        <v>91</v>
      </c>
    </row>
    <row r="19" spans="1:8" s="107" customFormat="1" ht="18" customHeight="1" x14ac:dyDescent="0.2">
      <c r="A19" s="175"/>
      <c r="B19" s="178" t="s">
        <v>144</v>
      </c>
      <c r="C19" s="179"/>
      <c r="D19" s="86">
        <v>1014</v>
      </c>
      <c r="E19" s="86">
        <v>973</v>
      </c>
      <c r="F19" s="86">
        <v>948</v>
      </c>
      <c r="G19" s="86">
        <v>903</v>
      </c>
      <c r="H19" s="327">
        <v>848</v>
      </c>
    </row>
    <row r="20" spans="1:8" s="107" customFormat="1" ht="18" customHeight="1" x14ac:dyDescent="0.2">
      <c r="A20" s="175"/>
      <c r="B20" s="178" t="s">
        <v>145</v>
      </c>
      <c r="C20" s="179"/>
      <c r="D20" s="86">
        <v>24</v>
      </c>
      <c r="E20" s="86">
        <v>22</v>
      </c>
      <c r="F20" s="86">
        <v>23</v>
      </c>
      <c r="G20" s="86">
        <v>23</v>
      </c>
      <c r="H20" s="327">
        <v>23</v>
      </c>
    </row>
    <row r="21" spans="1:8" s="107" customFormat="1" ht="18" customHeight="1" x14ac:dyDescent="0.2">
      <c r="A21" s="175"/>
      <c r="B21" s="178" t="s">
        <v>146</v>
      </c>
      <c r="C21" s="179"/>
      <c r="D21" s="86">
        <v>539</v>
      </c>
      <c r="E21" s="86">
        <v>559</v>
      </c>
      <c r="F21" s="86">
        <v>559</v>
      </c>
      <c r="G21" s="86">
        <v>569</v>
      </c>
      <c r="H21" s="327">
        <v>568</v>
      </c>
    </row>
    <row r="22" spans="1:8" s="107" customFormat="1" ht="18" customHeight="1" x14ac:dyDescent="0.2">
      <c r="A22" s="175"/>
      <c r="B22" s="178" t="s">
        <v>147</v>
      </c>
      <c r="C22" s="179"/>
      <c r="D22" s="86">
        <v>10</v>
      </c>
      <c r="E22" s="86">
        <v>8</v>
      </c>
      <c r="F22" s="86">
        <v>8</v>
      </c>
      <c r="G22" s="86">
        <v>9</v>
      </c>
      <c r="H22" s="327">
        <v>9</v>
      </c>
    </row>
    <row r="23" spans="1:8" s="107" customFormat="1" ht="18" customHeight="1" x14ac:dyDescent="0.2">
      <c r="A23" s="175"/>
      <c r="B23" s="178" t="s">
        <v>148</v>
      </c>
      <c r="C23" s="179"/>
      <c r="D23" s="83" t="s">
        <v>58</v>
      </c>
      <c r="E23" s="83" t="s">
        <v>58</v>
      </c>
      <c r="F23" s="83" t="s">
        <v>58</v>
      </c>
      <c r="G23" s="83">
        <v>0</v>
      </c>
      <c r="H23" s="255">
        <v>0</v>
      </c>
    </row>
    <row r="24" spans="1:8" s="107" customFormat="1" ht="18" customHeight="1" x14ac:dyDescent="0.2">
      <c r="A24" s="175"/>
      <c r="B24" s="178" t="s">
        <v>149</v>
      </c>
      <c r="C24" s="179"/>
      <c r="D24" s="86">
        <v>2</v>
      </c>
      <c r="E24" s="86">
        <v>2</v>
      </c>
      <c r="F24" s="86">
        <v>2</v>
      </c>
      <c r="G24" s="86">
        <v>2</v>
      </c>
      <c r="H24" s="327">
        <v>2</v>
      </c>
    </row>
    <row r="25" spans="1:8" s="107" customFormat="1" ht="18" customHeight="1" x14ac:dyDescent="0.2">
      <c r="A25" s="175"/>
      <c r="B25" s="180" t="s">
        <v>150</v>
      </c>
      <c r="C25" s="179"/>
      <c r="D25" s="83" t="s">
        <v>58</v>
      </c>
      <c r="E25" s="83" t="s">
        <v>58</v>
      </c>
      <c r="F25" s="83" t="s">
        <v>58</v>
      </c>
      <c r="G25" s="83">
        <v>0</v>
      </c>
      <c r="H25" s="255" t="s">
        <v>463</v>
      </c>
    </row>
    <row r="26" spans="1:8" s="107" customFormat="1" ht="18" customHeight="1" x14ac:dyDescent="0.2">
      <c r="A26" s="175"/>
      <c r="B26" s="178" t="s">
        <v>151</v>
      </c>
      <c r="C26" s="179"/>
      <c r="D26" s="86">
        <v>6</v>
      </c>
      <c r="E26" s="86">
        <v>6</v>
      </c>
      <c r="F26" s="86">
        <v>6</v>
      </c>
      <c r="G26" s="86">
        <v>6</v>
      </c>
      <c r="H26" s="327">
        <v>6</v>
      </c>
    </row>
    <row r="27" spans="1:8" s="107" customFormat="1" ht="18" customHeight="1" x14ac:dyDescent="0.2">
      <c r="A27" s="175"/>
      <c r="B27" s="178" t="s">
        <v>152</v>
      </c>
      <c r="C27" s="179"/>
      <c r="D27" s="86">
        <v>4</v>
      </c>
      <c r="E27" s="86">
        <v>4</v>
      </c>
      <c r="F27" s="86">
        <v>3</v>
      </c>
      <c r="G27" s="86">
        <v>3</v>
      </c>
      <c r="H27" s="327">
        <v>3</v>
      </c>
    </row>
    <row r="28" spans="1:8" s="107" customFormat="1" ht="18" customHeight="1" x14ac:dyDescent="0.2">
      <c r="A28" s="175"/>
      <c r="B28" s="178" t="s">
        <v>153</v>
      </c>
      <c r="C28" s="179"/>
      <c r="D28" s="83">
        <v>3</v>
      </c>
      <c r="E28" s="83">
        <v>4</v>
      </c>
      <c r="F28" s="83">
        <v>5</v>
      </c>
      <c r="G28" s="83">
        <v>4</v>
      </c>
      <c r="H28" s="255">
        <v>4</v>
      </c>
    </row>
    <row r="29" spans="1:8" s="107" customFormat="1" ht="18" customHeight="1" x14ac:dyDescent="0.2">
      <c r="A29" s="175"/>
      <c r="B29" s="178" t="s">
        <v>154</v>
      </c>
      <c r="C29" s="179"/>
      <c r="D29" s="86">
        <v>10</v>
      </c>
      <c r="E29" s="86">
        <v>10</v>
      </c>
      <c r="F29" s="86">
        <v>10</v>
      </c>
      <c r="G29" s="86">
        <v>10</v>
      </c>
      <c r="H29" s="327">
        <v>10</v>
      </c>
    </row>
    <row r="30" spans="1:8" s="107" customFormat="1" ht="18" customHeight="1" x14ac:dyDescent="0.2">
      <c r="A30" s="175"/>
      <c r="B30" s="178" t="s">
        <v>155</v>
      </c>
      <c r="C30" s="179"/>
      <c r="D30" s="86">
        <v>22</v>
      </c>
      <c r="E30" s="86">
        <v>20</v>
      </c>
      <c r="F30" s="86">
        <v>18</v>
      </c>
      <c r="G30" s="86">
        <v>16</v>
      </c>
      <c r="H30" s="327">
        <v>15</v>
      </c>
    </row>
    <row r="31" spans="1:8" s="107" customFormat="1" ht="18" customHeight="1" x14ac:dyDescent="0.2">
      <c r="A31" s="175"/>
      <c r="B31" s="178" t="s">
        <v>156</v>
      </c>
      <c r="C31" s="179"/>
      <c r="D31" s="83">
        <v>1</v>
      </c>
      <c r="E31" s="83">
        <v>1</v>
      </c>
      <c r="F31" s="83">
        <v>1</v>
      </c>
      <c r="G31" s="83">
        <v>1</v>
      </c>
      <c r="H31" s="255">
        <v>1</v>
      </c>
    </row>
    <row r="32" spans="1:8" s="107" customFormat="1" ht="18" customHeight="1" x14ac:dyDescent="0.2">
      <c r="A32" s="175"/>
      <c r="B32" s="178" t="s">
        <v>157</v>
      </c>
      <c r="C32" s="179"/>
      <c r="D32" s="86">
        <v>75</v>
      </c>
      <c r="E32" s="86">
        <v>76</v>
      </c>
      <c r="F32" s="86">
        <v>73</v>
      </c>
      <c r="G32" s="86">
        <v>69</v>
      </c>
      <c r="H32" s="327">
        <v>68</v>
      </c>
    </row>
    <row r="33" spans="1:226" s="107" customFormat="1" ht="18" customHeight="1" x14ac:dyDescent="0.2">
      <c r="A33" s="175"/>
      <c r="B33" s="178" t="s">
        <v>158</v>
      </c>
      <c r="C33" s="179"/>
      <c r="D33" s="86">
        <v>119</v>
      </c>
      <c r="E33" s="86">
        <v>120</v>
      </c>
      <c r="F33" s="86">
        <v>122</v>
      </c>
      <c r="G33" s="86">
        <v>119</v>
      </c>
      <c r="H33" s="327">
        <v>124</v>
      </c>
    </row>
    <row r="34" spans="1:226" s="107" customFormat="1" ht="18" customHeight="1" x14ac:dyDescent="0.2">
      <c r="A34" s="175"/>
      <c r="B34" s="178" t="s">
        <v>159</v>
      </c>
      <c r="C34" s="179"/>
      <c r="D34" s="86">
        <v>14</v>
      </c>
      <c r="E34" s="86">
        <v>13</v>
      </c>
      <c r="F34" s="86">
        <v>13</v>
      </c>
      <c r="G34" s="86">
        <v>13</v>
      </c>
      <c r="H34" s="327">
        <v>14</v>
      </c>
    </row>
    <row r="35" spans="1:226" s="107" customFormat="1" ht="18" customHeight="1" x14ac:dyDescent="0.2">
      <c r="A35" s="175"/>
      <c r="B35" s="178" t="s">
        <v>160</v>
      </c>
      <c r="C35" s="179"/>
      <c r="D35" s="86">
        <v>10</v>
      </c>
      <c r="E35" s="86">
        <v>10</v>
      </c>
      <c r="F35" s="86">
        <v>10</v>
      </c>
      <c r="G35" s="86">
        <v>11</v>
      </c>
      <c r="H35" s="327">
        <v>11</v>
      </c>
    </row>
    <row r="36" spans="1:226" s="107" customFormat="1" ht="18" customHeight="1" x14ac:dyDescent="0.2">
      <c r="A36" s="175"/>
      <c r="B36" s="178" t="s">
        <v>161</v>
      </c>
      <c r="C36" s="179"/>
      <c r="D36" s="86">
        <v>3</v>
      </c>
      <c r="E36" s="86">
        <v>3</v>
      </c>
      <c r="F36" s="86">
        <v>3</v>
      </c>
      <c r="G36" s="86">
        <v>3</v>
      </c>
      <c r="H36" s="327">
        <v>3</v>
      </c>
    </row>
    <row r="37" spans="1:226" s="107" customFormat="1" ht="18" customHeight="1" x14ac:dyDescent="0.2">
      <c r="A37" s="181"/>
      <c r="B37" s="182" t="s">
        <v>162</v>
      </c>
      <c r="C37" s="183"/>
      <c r="D37" s="87">
        <v>12</v>
      </c>
      <c r="E37" s="87">
        <v>12</v>
      </c>
      <c r="F37" s="87">
        <v>12</v>
      </c>
      <c r="G37" s="87">
        <v>12</v>
      </c>
      <c r="H37" s="328">
        <v>12</v>
      </c>
    </row>
    <row r="38" spans="1:226" ht="14.25" customHeight="1" x14ac:dyDescent="0.2">
      <c r="A38" s="45"/>
      <c r="B38" s="45"/>
      <c r="C38" s="45"/>
      <c r="D38" s="45"/>
      <c r="E38" s="45"/>
      <c r="F38" s="69"/>
      <c r="G38" s="74"/>
      <c r="H38" s="129" t="s">
        <v>163</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row>
    <row r="39" spans="1:226" ht="18" customHeight="1" x14ac:dyDescent="0.2">
      <c r="A39" s="184" t="s">
        <v>164</v>
      </c>
      <c r="B39" s="69"/>
      <c r="C39" s="69"/>
      <c r="D39" s="69"/>
      <c r="E39" s="69"/>
      <c r="F39" s="69"/>
      <c r="G39" s="69"/>
      <c r="H39" s="157"/>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row>
    <row r="40" spans="1:226" s="107" customFormat="1" ht="14.25" customHeight="1" x14ac:dyDescent="0.2">
      <c r="A40" s="185"/>
      <c r="B40" s="185"/>
      <c r="C40" s="82"/>
      <c r="D40" s="186"/>
      <c r="E40" s="186"/>
      <c r="F40" s="186"/>
      <c r="G40" s="128"/>
      <c r="H40" s="158"/>
    </row>
    <row r="41" spans="1:226" s="107" customFormat="1" ht="34.5" customHeight="1" x14ac:dyDescent="0.2">
      <c r="A41" s="383" t="s">
        <v>90</v>
      </c>
      <c r="B41" s="383"/>
      <c r="C41" s="384"/>
      <c r="D41" s="174" t="s">
        <v>459</v>
      </c>
      <c r="E41" s="174" t="s">
        <v>398</v>
      </c>
      <c r="F41" s="174" t="s">
        <v>423</v>
      </c>
      <c r="G41" s="174" t="s">
        <v>431</v>
      </c>
      <c r="H41" s="174" t="s">
        <v>461</v>
      </c>
    </row>
    <row r="42" spans="1:226" s="107" customFormat="1" ht="18" customHeight="1" x14ac:dyDescent="0.2">
      <c r="A42" s="175"/>
      <c r="B42" s="176" t="s">
        <v>135</v>
      </c>
      <c r="C42" s="177"/>
      <c r="D42" s="63">
        <v>2631</v>
      </c>
      <c r="E42" s="63">
        <v>2713</v>
      </c>
      <c r="F42" s="63">
        <v>2765</v>
      </c>
      <c r="G42" s="63">
        <v>2770</v>
      </c>
      <c r="H42" s="135">
        <v>2767</v>
      </c>
    </row>
    <row r="43" spans="1:226" s="107" customFormat="1" ht="18" customHeight="1" x14ac:dyDescent="0.2">
      <c r="A43" s="175"/>
      <c r="B43" s="82"/>
      <c r="C43" s="179"/>
      <c r="D43" s="88"/>
      <c r="E43" s="88"/>
      <c r="F43" s="88"/>
      <c r="G43" s="88"/>
      <c r="H43" s="329"/>
    </row>
    <row r="44" spans="1:226" s="107" customFormat="1" ht="18" customHeight="1" x14ac:dyDescent="0.2">
      <c r="A44" s="175"/>
      <c r="B44" s="176" t="s">
        <v>165</v>
      </c>
      <c r="C44" s="179"/>
      <c r="D44" s="88">
        <v>560</v>
      </c>
      <c r="E44" s="88">
        <v>565</v>
      </c>
      <c r="F44" s="88">
        <v>574</v>
      </c>
      <c r="G44" s="88">
        <v>587</v>
      </c>
      <c r="H44" s="329">
        <v>595</v>
      </c>
    </row>
    <row r="45" spans="1:226" s="107" customFormat="1" ht="18" customHeight="1" x14ac:dyDescent="0.2">
      <c r="A45" s="175"/>
      <c r="B45" s="176" t="s">
        <v>166</v>
      </c>
      <c r="C45" s="179"/>
      <c r="D45" s="88">
        <v>1</v>
      </c>
      <c r="E45" s="88">
        <v>1</v>
      </c>
      <c r="F45" s="88">
        <v>1</v>
      </c>
      <c r="G45" s="88">
        <v>1</v>
      </c>
      <c r="H45" s="329">
        <v>1</v>
      </c>
    </row>
    <row r="46" spans="1:226" s="107" customFormat="1" ht="18" customHeight="1" x14ac:dyDescent="0.2">
      <c r="A46" s="175"/>
      <c r="B46" s="176" t="s">
        <v>167</v>
      </c>
      <c r="C46" s="179"/>
      <c r="D46" s="88">
        <v>244</v>
      </c>
      <c r="E46" s="88">
        <v>263</v>
      </c>
      <c r="F46" s="88">
        <v>274</v>
      </c>
      <c r="G46" s="88">
        <v>276</v>
      </c>
      <c r="H46" s="329">
        <v>290</v>
      </c>
    </row>
    <row r="47" spans="1:226" s="107" customFormat="1" ht="18" customHeight="1" x14ac:dyDescent="0.2">
      <c r="A47" s="175"/>
      <c r="B47" s="176" t="s">
        <v>168</v>
      </c>
      <c r="C47" s="179"/>
      <c r="D47" s="88">
        <v>216</v>
      </c>
      <c r="E47" s="88">
        <v>218</v>
      </c>
      <c r="F47" s="88">
        <v>218</v>
      </c>
      <c r="G47" s="88">
        <v>218</v>
      </c>
      <c r="H47" s="329">
        <v>213</v>
      </c>
    </row>
    <row r="48" spans="1:226" s="107" customFormat="1" ht="18" customHeight="1" x14ac:dyDescent="0.2">
      <c r="A48" s="175"/>
      <c r="B48" s="176" t="s">
        <v>169</v>
      </c>
      <c r="C48" s="179"/>
      <c r="D48" s="88">
        <v>202</v>
      </c>
      <c r="E48" s="88">
        <v>204</v>
      </c>
      <c r="F48" s="88">
        <v>204</v>
      </c>
      <c r="G48" s="88">
        <v>204</v>
      </c>
      <c r="H48" s="329">
        <v>199</v>
      </c>
    </row>
    <row r="49" spans="1:8" s="107" customFormat="1" ht="18" customHeight="1" x14ac:dyDescent="0.2">
      <c r="A49" s="175"/>
      <c r="B49" s="176" t="s">
        <v>170</v>
      </c>
      <c r="C49" s="179"/>
      <c r="D49" s="88">
        <v>539</v>
      </c>
      <c r="E49" s="88">
        <v>561</v>
      </c>
      <c r="F49" s="88">
        <v>573</v>
      </c>
      <c r="G49" s="88">
        <v>568</v>
      </c>
      <c r="H49" s="329">
        <v>564</v>
      </c>
    </row>
    <row r="50" spans="1:8" s="107" customFormat="1" ht="18" customHeight="1" x14ac:dyDescent="0.2">
      <c r="A50" s="175"/>
      <c r="B50" s="176" t="s">
        <v>171</v>
      </c>
      <c r="C50" s="179"/>
      <c r="D50" s="88">
        <v>570</v>
      </c>
      <c r="E50" s="88">
        <v>594</v>
      </c>
      <c r="F50" s="88">
        <v>606</v>
      </c>
      <c r="G50" s="88">
        <v>601</v>
      </c>
      <c r="H50" s="329">
        <v>597</v>
      </c>
    </row>
    <row r="51" spans="1:8" s="107" customFormat="1" ht="18" customHeight="1" x14ac:dyDescent="0.2">
      <c r="A51" s="175"/>
      <c r="B51" s="176" t="s">
        <v>172</v>
      </c>
      <c r="C51" s="179"/>
      <c r="D51" s="88">
        <v>4</v>
      </c>
      <c r="E51" s="88">
        <v>4</v>
      </c>
      <c r="F51" s="88">
        <v>5</v>
      </c>
      <c r="G51" s="88">
        <v>5</v>
      </c>
      <c r="H51" s="329">
        <v>4</v>
      </c>
    </row>
    <row r="52" spans="1:8" s="107" customFormat="1" ht="18" customHeight="1" x14ac:dyDescent="0.2">
      <c r="A52" s="175"/>
      <c r="B52" s="176" t="s">
        <v>173</v>
      </c>
      <c r="C52" s="179"/>
      <c r="D52" s="88">
        <v>89</v>
      </c>
      <c r="E52" s="88">
        <v>88</v>
      </c>
      <c r="F52" s="88">
        <v>88</v>
      </c>
      <c r="G52" s="88">
        <v>88</v>
      </c>
      <c r="H52" s="329">
        <v>83</v>
      </c>
    </row>
    <row r="53" spans="1:8" s="107" customFormat="1" ht="27" customHeight="1" x14ac:dyDescent="0.2">
      <c r="A53" s="181"/>
      <c r="B53" s="187" t="s">
        <v>338</v>
      </c>
      <c r="C53" s="188"/>
      <c r="D53" s="89">
        <v>206</v>
      </c>
      <c r="E53" s="89">
        <v>215</v>
      </c>
      <c r="F53" s="89">
        <v>222</v>
      </c>
      <c r="G53" s="89">
        <v>222</v>
      </c>
      <c r="H53" s="330">
        <v>221</v>
      </c>
    </row>
    <row r="54" spans="1:8" ht="13.2" x14ac:dyDescent="0.2">
      <c r="A54" s="45"/>
      <c r="B54" s="45"/>
      <c r="C54" s="45"/>
      <c r="D54" s="45"/>
      <c r="E54" s="45"/>
      <c r="F54" s="45"/>
      <c r="G54" s="45"/>
      <c r="H54" s="129" t="s">
        <v>163</v>
      </c>
    </row>
    <row r="55" spans="1:8" x14ac:dyDescent="0.2">
      <c r="A55" s="189"/>
      <c r="B55" s="69"/>
      <c r="C55" s="69"/>
      <c r="D55" s="69"/>
      <c r="E55" s="69"/>
      <c r="F55" s="69"/>
      <c r="G55" s="69"/>
      <c r="H55" s="157"/>
    </row>
    <row r="56" spans="1:8" x14ac:dyDescent="0.2">
      <c r="A56" s="189"/>
      <c r="B56" s="69"/>
      <c r="C56" s="69"/>
      <c r="D56" s="69"/>
      <c r="E56" s="69"/>
      <c r="F56" s="69"/>
      <c r="G56" s="69"/>
      <c r="H56" s="157"/>
    </row>
    <row r="57" spans="1:8" ht="13.2" x14ac:dyDescent="0.2">
      <c r="A57" s="68" t="s">
        <v>339</v>
      </c>
      <c r="B57" s="69"/>
      <c r="C57" s="69"/>
      <c r="D57" s="69"/>
      <c r="E57" s="69"/>
      <c r="F57" s="69"/>
      <c r="G57" s="69"/>
      <c r="H57" s="157"/>
    </row>
    <row r="58" spans="1:8" x14ac:dyDescent="0.2">
      <c r="A58" s="189"/>
      <c r="B58" s="69"/>
      <c r="C58" s="69"/>
      <c r="D58" s="69"/>
      <c r="E58" s="69"/>
      <c r="F58" s="69"/>
      <c r="G58" s="318"/>
      <c r="H58" s="158" t="s">
        <v>245</v>
      </c>
    </row>
    <row r="59" spans="1:8" s="107" customFormat="1" ht="34.5" customHeight="1" x14ac:dyDescent="0.2">
      <c r="A59" s="383" t="s">
        <v>90</v>
      </c>
      <c r="B59" s="383"/>
      <c r="C59" s="384"/>
      <c r="D59" s="174" t="s">
        <v>459</v>
      </c>
      <c r="E59" s="174" t="s">
        <v>398</v>
      </c>
      <c r="F59" s="174" t="s">
        <v>423</v>
      </c>
      <c r="G59" s="174" t="s">
        <v>431</v>
      </c>
      <c r="H59" s="174" t="s">
        <v>461</v>
      </c>
    </row>
    <row r="60" spans="1:8" s="109" customFormat="1" ht="18" customHeight="1" x14ac:dyDescent="0.2">
      <c r="A60" s="175"/>
      <c r="B60" s="331" t="s">
        <v>135</v>
      </c>
      <c r="C60" s="332"/>
      <c r="D60" s="327">
        <v>6455</v>
      </c>
      <c r="E60" s="327">
        <v>6528</v>
      </c>
      <c r="F60" s="327">
        <v>6588</v>
      </c>
      <c r="G60" s="327">
        <v>6615</v>
      </c>
      <c r="H60" s="327">
        <v>6396</v>
      </c>
    </row>
    <row r="61" spans="1:8" s="109" customFormat="1" ht="18" customHeight="1" x14ac:dyDescent="0.2">
      <c r="A61" s="186"/>
      <c r="B61" s="333"/>
      <c r="C61" s="334"/>
      <c r="D61" s="329"/>
      <c r="E61" s="329"/>
      <c r="F61" s="329"/>
      <c r="G61" s="329"/>
      <c r="H61" s="329"/>
    </row>
    <row r="62" spans="1:8" s="109" customFormat="1" ht="18" customHeight="1" x14ac:dyDescent="0.2">
      <c r="A62" s="186"/>
      <c r="B62" s="331" t="s">
        <v>174</v>
      </c>
      <c r="C62" s="334"/>
      <c r="D62" s="135">
        <v>154</v>
      </c>
      <c r="E62" s="135">
        <v>154</v>
      </c>
      <c r="F62" s="135">
        <v>155</v>
      </c>
      <c r="G62" s="135">
        <v>154</v>
      </c>
      <c r="H62" s="135">
        <v>155</v>
      </c>
    </row>
    <row r="63" spans="1:8" s="109" customFormat="1" ht="18" customHeight="1" x14ac:dyDescent="0.2">
      <c r="A63" s="186"/>
      <c r="B63" s="331" t="s">
        <v>175</v>
      </c>
      <c r="C63" s="334"/>
      <c r="D63" s="135">
        <v>11</v>
      </c>
      <c r="E63" s="135">
        <v>12</v>
      </c>
      <c r="F63" s="135">
        <v>11</v>
      </c>
      <c r="G63" s="135">
        <v>11</v>
      </c>
      <c r="H63" s="135">
        <v>11</v>
      </c>
    </row>
    <row r="64" spans="1:8" s="109" customFormat="1" ht="18" customHeight="1" x14ac:dyDescent="0.2">
      <c r="A64" s="186"/>
      <c r="B64" s="331" t="s">
        <v>176</v>
      </c>
      <c r="C64" s="334"/>
      <c r="D64" s="135">
        <v>71</v>
      </c>
      <c r="E64" s="135">
        <v>68</v>
      </c>
      <c r="F64" s="135">
        <v>62</v>
      </c>
      <c r="G64" s="135">
        <v>61</v>
      </c>
      <c r="H64" s="135">
        <v>61</v>
      </c>
    </row>
    <row r="65" spans="1:8" s="109" customFormat="1" ht="18" customHeight="1" x14ac:dyDescent="0.2">
      <c r="A65" s="186"/>
      <c r="B65" s="331" t="s">
        <v>177</v>
      </c>
      <c r="C65" s="334"/>
      <c r="D65" s="135">
        <v>476</v>
      </c>
      <c r="E65" s="135">
        <v>471</v>
      </c>
      <c r="F65" s="135">
        <v>465</v>
      </c>
      <c r="G65" s="135">
        <v>454</v>
      </c>
      <c r="H65" s="135">
        <v>444</v>
      </c>
    </row>
    <row r="66" spans="1:8" s="109" customFormat="1" ht="18" customHeight="1" x14ac:dyDescent="0.2">
      <c r="A66" s="186"/>
      <c r="B66" s="331" t="s">
        <v>178</v>
      </c>
      <c r="C66" s="334"/>
      <c r="D66" s="135">
        <v>1085</v>
      </c>
      <c r="E66" s="135">
        <v>1127</v>
      </c>
      <c r="F66" s="135">
        <v>1147</v>
      </c>
      <c r="G66" s="135">
        <v>1162</v>
      </c>
      <c r="H66" s="135">
        <v>1193</v>
      </c>
    </row>
    <row r="67" spans="1:8" s="109" customFormat="1" ht="18" customHeight="1" x14ac:dyDescent="0.2">
      <c r="A67" s="186"/>
      <c r="B67" s="331" t="s">
        <v>179</v>
      </c>
      <c r="C67" s="334"/>
      <c r="D67" s="135">
        <v>328</v>
      </c>
      <c r="E67" s="135">
        <v>322</v>
      </c>
      <c r="F67" s="135">
        <v>329</v>
      </c>
      <c r="G67" s="135">
        <v>327</v>
      </c>
      <c r="H67" s="135">
        <v>298</v>
      </c>
    </row>
    <row r="68" spans="1:8" s="109" customFormat="1" ht="18" customHeight="1" x14ac:dyDescent="0.2">
      <c r="A68" s="186"/>
      <c r="B68" s="331" t="s">
        <v>180</v>
      </c>
      <c r="C68" s="334"/>
      <c r="D68" s="135">
        <v>3259</v>
      </c>
      <c r="E68" s="135">
        <v>3284</v>
      </c>
      <c r="F68" s="135">
        <v>3315</v>
      </c>
      <c r="G68" s="135">
        <v>3334</v>
      </c>
      <c r="H68" s="135">
        <v>3109</v>
      </c>
    </row>
    <row r="69" spans="1:8" s="109" customFormat="1" ht="18" customHeight="1" x14ac:dyDescent="0.2">
      <c r="A69" s="186"/>
      <c r="B69" s="331" t="s">
        <v>181</v>
      </c>
      <c r="C69" s="334"/>
      <c r="D69" s="135">
        <v>308</v>
      </c>
      <c r="E69" s="135">
        <v>308</v>
      </c>
      <c r="F69" s="135">
        <v>311</v>
      </c>
      <c r="G69" s="135">
        <v>312</v>
      </c>
      <c r="H69" s="135">
        <v>313</v>
      </c>
    </row>
    <row r="70" spans="1:8" s="109" customFormat="1" ht="18" customHeight="1" x14ac:dyDescent="0.2">
      <c r="A70" s="186"/>
      <c r="B70" s="331" t="s">
        <v>182</v>
      </c>
      <c r="C70" s="334"/>
      <c r="D70" s="135">
        <v>373</v>
      </c>
      <c r="E70" s="135">
        <v>382</v>
      </c>
      <c r="F70" s="135">
        <v>384</v>
      </c>
      <c r="G70" s="135">
        <v>385</v>
      </c>
      <c r="H70" s="135">
        <v>385</v>
      </c>
    </row>
    <row r="71" spans="1:8" s="109" customFormat="1" ht="18" customHeight="1" x14ac:dyDescent="0.2">
      <c r="A71" s="186"/>
      <c r="B71" s="331" t="s">
        <v>183</v>
      </c>
      <c r="C71" s="334"/>
      <c r="D71" s="135">
        <v>141</v>
      </c>
      <c r="E71" s="135">
        <v>140</v>
      </c>
      <c r="F71" s="135">
        <v>143</v>
      </c>
      <c r="G71" s="135">
        <v>143</v>
      </c>
      <c r="H71" s="135">
        <v>148</v>
      </c>
    </row>
    <row r="72" spans="1:8" s="109" customFormat="1" ht="18" customHeight="1" x14ac:dyDescent="0.2">
      <c r="A72" s="186"/>
      <c r="B72" s="331" t="s">
        <v>184</v>
      </c>
      <c r="C72" s="334"/>
      <c r="D72" s="135">
        <v>76</v>
      </c>
      <c r="E72" s="135">
        <v>78</v>
      </c>
      <c r="F72" s="135">
        <v>75</v>
      </c>
      <c r="G72" s="135">
        <v>72</v>
      </c>
      <c r="H72" s="135">
        <v>69</v>
      </c>
    </row>
    <row r="73" spans="1:8" s="109" customFormat="1" ht="18" customHeight="1" x14ac:dyDescent="0.2">
      <c r="A73" s="186"/>
      <c r="B73" s="335" t="s">
        <v>185</v>
      </c>
      <c r="C73" s="334"/>
      <c r="D73" s="135">
        <v>26</v>
      </c>
      <c r="E73" s="135">
        <v>26</v>
      </c>
      <c r="F73" s="135">
        <v>27</v>
      </c>
      <c r="G73" s="135">
        <v>27</v>
      </c>
      <c r="H73" s="135">
        <v>27</v>
      </c>
    </row>
    <row r="74" spans="1:8" s="109" customFormat="1" ht="18" customHeight="1" x14ac:dyDescent="0.2">
      <c r="A74" s="186"/>
      <c r="B74" s="335" t="s">
        <v>390</v>
      </c>
      <c r="C74" s="334"/>
      <c r="D74" s="135">
        <v>5</v>
      </c>
      <c r="E74" s="135">
        <v>5</v>
      </c>
      <c r="F74" s="135">
        <v>5</v>
      </c>
      <c r="G74" s="135">
        <v>6</v>
      </c>
      <c r="H74" s="135">
        <v>6</v>
      </c>
    </row>
    <row r="75" spans="1:8" s="109" customFormat="1" ht="18" customHeight="1" x14ac:dyDescent="0.2">
      <c r="A75" s="186"/>
      <c r="B75" s="331" t="s">
        <v>186</v>
      </c>
      <c r="C75" s="334"/>
      <c r="D75" s="135">
        <v>118</v>
      </c>
      <c r="E75" s="135">
        <v>127</v>
      </c>
      <c r="F75" s="135">
        <v>135</v>
      </c>
      <c r="G75" s="135">
        <v>143</v>
      </c>
      <c r="H75" s="135">
        <v>151</v>
      </c>
    </row>
    <row r="76" spans="1:8" s="109" customFormat="1" ht="18" customHeight="1" x14ac:dyDescent="0.2">
      <c r="A76" s="186"/>
      <c r="B76" s="331" t="s">
        <v>187</v>
      </c>
      <c r="C76" s="334"/>
      <c r="D76" s="327">
        <v>24</v>
      </c>
      <c r="E76" s="327">
        <v>24</v>
      </c>
      <c r="F76" s="327">
        <v>24</v>
      </c>
      <c r="G76" s="327">
        <v>24</v>
      </c>
      <c r="H76" s="135">
        <v>25</v>
      </c>
    </row>
    <row r="77" spans="1:8" ht="18" customHeight="1" x14ac:dyDescent="0.2">
      <c r="A77" s="190"/>
      <c r="B77" s="336" t="s">
        <v>478</v>
      </c>
      <c r="C77" s="337"/>
      <c r="D77" s="328">
        <v>0</v>
      </c>
      <c r="E77" s="328">
        <v>0</v>
      </c>
      <c r="F77" s="328">
        <v>0</v>
      </c>
      <c r="G77" s="328">
        <v>0</v>
      </c>
      <c r="H77" s="328">
        <v>1</v>
      </c>
    </row>
    <row r="78" spans="1:8" ht="13.2" x14ac:dyDescent="0.2">
      <c r="A78" s="45"/>
      <c r="B78" s="45"/>
      <c r="C78" s="45"/>
      <c r="D78" s="45"/>
      <c r="E78" s="45"/>
      <c r="F78" s="69"/>
      <c r="G78" s="74"/>
      <c r="H78" s="129" t="s">
        <v>163</v>
      </c>
    </row>
  </sheetData>
  <customSheetViews>
    <customSheetView guid="{7495D6BC-9378-4FE6-82D7-3392F4536809}" showPageBreaks="1" showGridLines="0" outlineSymbols="0" printArea="1" topLeftCell="A66">
      <selection activeCell="H60" sqref="H60:H75"/>
      <rowBreaks count="1" manualBreakCount="1">
        <brk id="38" max="7" man="1"/>
      </rowBreaks>
      <pageMargins left="0.51181102362204722" right="0.51181102362204722" top="0.70866141732283472" bottom="0.51181102362204722" header="0" footer="0"/>
      <pageSetup paperSize="9" orientation="portrait" horizontalDpi="300" verticalDpi="300" r:id="rId1"/>
      <headerFooter alignWithMargins="0"/>
    </customSheetView>
  </customSheetViews>
  <mergeCells count="4">
    <mergeCell ref="G2:H2"/>
    <mergeCell ref="A41:C41"/>
    <mergeCell ref="A59:C59"/>
    <mergeCell ref="A3:C3"/>
  </mergeCells>
  <phoneticPr fontId="6"/>
  <pageMargins left="0.51181102362204722" right="0.51181102362204722" top="0.70866141732283472" bottom="0.51181102362204722" header="0" footer="0"/>
  <pageSetup paperSize="9" orientation="portrait" r:id="rId2"/>
  <headerFooter alignWithMargins="0"/>
  <rowBreaks count="1" manualBreakCount="1">
    <brk id="38"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showOutlineSymbols="0" zoomScaleNormal="100" zoomScaleSheetLayoutView="100" workbookViewId="0">
      <selection activeCell="E24" sqref="E24"/>
    </sheetView>
  </sheetViews>
  <sheetFormatPr defaultColWidth="10.69921875" defaultRowHeight="13.2" x14ac:dyDescent="0.2"/>
  <cols>
    <col min="1" max="1" width="25.19921875" style="2" customWidth="1"/>
    <col min="2" max="2" width="1.19921875" style="2" customWidth="1"/>
    <col min="3" max="6" width="11.8984375" style="2" customWidth="1"/>
    <col min="7" max="7" width="12" style="2" customWidth="1"/>
    <col min="8" max="22" width="10.69921875" style="18"/>
    <col min="23" max="16384" width="10.69921875" style="2"/>
  </cols>
  <sheetData>
    <row r="1" spans="1:22" ht="13.5" customHeight="1" x14ac:dyDescent="0.2">
      <c r="A1" s="68" t="s">
        <v>198</v>
      </c>
      <c r="B1" s="68"/>
      <c r="C1" s="69"/>
      <c r="D1" s="69"/>
      <c r="E1" s="69"/>
      <c r="F1" s="69"/>
      <c r="G1" s="69"/>
    </row>
    <row r="2" spans="1:22" ht="13.5" customHeight="1" x14ac:dyDescent="0.2">
      <c r="A2" s="69"/>
      <c r="B2" s="69"/>
      <c r="C2" s="69"/>
      <c r="D2" s="69"/>
      <c r="E2" s="69"/>
      <c r="F2" s="72"/>
      <c r="G2" s="72" t="s">
        <v>199</v>
      </c>
    </row>
    <row r="3" spans="1:22" ht="34.5" customHeight="1" x14ac:dyDescent="0.2">
      <c r="A3" s="81" t="s">
        <v>90</v>
      </c>
      <c r="B3" s="80"/>
      <c r="C3" s="174" t="s">
        <v>459</v>
      </c>
      <c r="D3" s="174" t="s">
        <v>398</v>
      </c>
      <c r="E3" s="174" t="s">
        <v>423</v>
      </c>
      <c r="F3" s="174" t="s">
        <v>431</v>
      </c>
      <c r="G3" s="174" t="s">
        <v>461</v>
      </c>
    </row>
    <row r="4" spans="1:22" ht="18" customHeight="1" x14ac:dyDescent="0.2">
      <c r="A4" s="93" t="s">
        <v>94</v>
      </c>
      <c r="B4" s="97"/>
      <c r="C4" s="63">
        <v>7794</v>
      </c>
      <c r="D4" s="63">
        <v>7521</v>
      </c>
      <c r="E4" s="63">
        <v>9188</v>
      </c>
      <c r="F4" s="63">
        <v>6958</v>
      </c>
      <c r="G4" s="135">
        <v>6796</v>
      </c>
    </row>
    <row r="5" spans="1:22" ht="18" customHeight="1" x14ac:dyDescent="0.2">
      <c r="A5" s="93" t="s">
        <v>95</v>
      </c>
      <c r="B5" s="97"/>
      <c r="C5" s="63">
        <v>527</v>
      </c>
      <c r="D5" s="63">
        <v>709</v>
      </c>
      <c r="E5" s="63">
        <v>431</v>
      </c>
      <c r="F5" s="63">
        <v>352</v>
      </c>
      <c r="G5" s="135">
        <v>569</v>
      </c>
    </row>
    <row r="6" spans="1:22" ht="18" customHeight="1" x14ac:dyDescent="0.2">
      <c r="A6" s="93" t="s">
        <v>305</v>
      </c>
      <c r="B6" s="97"/>
      <c r="C6" s="63">
        <v>17</v>
      </c>
      <c r="D6" s="63">
        <v>29</v>
      </c>
      <c r="E6" s="135">
        <v>275</v>
      </c>
      <c r="F6" s="63">
        <v>285</v>
      </c>
      <c r="G6" s="135">
        <v>284</v>
      </c>
      <c r="H6" s="26"/>
      <c r="I6" s="26"/>
      <c r="J6" s="26"/>
      <c r="K6" s="26"/>
      <c r="L6" s="26"/>
      <c r="M6" s="26"/>
      <c r="N6" s="26"/>
      <c r="O6" s="26"/>
      <c r="P6" s="26"/>
      <c r="Q6" s="26"/>
      <c r="R6" s="26"/>
      <c r="S6" s="26"/>
      <c r="T6" s="26"/>
      <c r="U6" s="26"/>
      <c r="V6" s="26"/>
    </row>
    <row r="7" spans="1:22" ht="18" customHeight="1" x14ac:dyDescent="0.2">
      <c r="A7" s="93" t="s">
        <v>306</v>
      </c>
      <c r="B7" s="97"/>
      <c r="C7" s="63">
        <v>19017</v>
      </c>
      <c r="D7" s="63">
        <v>14206</v>
      </c>
      <c r="E7" s="135">
        <v>13311</v>
      </c>
      <c r="F7" s="63">
        <v>13194</v>
      </c>
      <c r="G7" s="135">
        <v>13071</v>
      </c>
      <c r="H7" s="26"/>
      <c r="I7" s="26"/>
      <c r="J7" s="26"/>
      <c r="K7" s="26"/>
      <c r="L7" s="26"/>
      <c r="M7" s="26"/>
      <c r="N7" s="26"/>
      <c r="O7" s="26"/>
      <c r="P7" s="26"/>
      <c r="Q7" s="26"/>
      <c r="R7" s="26"/>
      <c r="S7" s="26"/>
      <c r="T7" s="26"/>
      <c r="U7" s="26"/>
      <c r="V7" s="26"/>
    </row>
    <row r="8" spans="1:22" ht="18" customHeight="1" x14ac:dyDescent="0.2">
      <c r="A8" s="93" t="s">
        <v>307</v>
      </c>
      <c r="B8" s="97"/>
      <c r="C8" s="63">
        <v>6934</v>
      </c>
      <c r="D8" s="63">
        <v>7005</v>
      </c>
      <c r="E8" s="135">
        <v>6457</v>
      </c>
      <c r="F8" s="63">
        <v>6047</v>
      </c>
      <c r="G8" s="135">
        <v>5571</v>
      </c>
      <c r="H8" s="138"/>
      <c r="I8" s="138"/>
      <c r="J8" s="26"/>
      <c r="K8" s="26"/>
      <c r="L8" s="26"/>
      <c r="M8" s="26"/>
      <c r="N8" s="26"/>
      <c r="O8" s="26"/>
      <c r="P8" s="26"/>
      <c r="Q8" s="26"/>
      <c r="R8" s="26"/>
      <c r="S8" s="26"/>
      <c r="T8" s="26"/>
      <c r="U8" s="26"/>
      <c r="V8" s="26"/>
    </row>
    <row r="9" spans="1:22" ht="18" customHeight="1" x14ac:dyDescent="0.2">
      <c r="A9" s="232" t="s">
        <v>379</v>
      </c>
      <c r="B9" s="97"/>
      <c r="C9" s="63">
        <v>3036</v>
      </c>
      <c r="D9" s="63">
        <v>2924</v>
      </c>
      <c r="E9" s="63">
        <v>2701</v>
      </c>
      <c r="F9" s="63">
        <v>2621</v>
      </c>
      <c r="G9" s="135">
        <v>2583</v>
      </c>
      <c r="H9" s="138"/>
      <c r="I9" s="138"/>
      <c r="J9" s="26"/>
      <c r="K9" s="26"/>
      <c r="L9" s="26"/>
      <c r="M9" s="26"/>
      <c r="N9" s="26"/>
      <c r="O9" s="26"/>
      <c r="P9" s="26"/>
      <c r="Q9" s="26"/>
      <c r="R9" s="26"/>
      <c r="S9" s="26"/>
      <c r="T9" s="26"/>
      <c r="U9" s="26"/>
      <c r="V9" s="26"/>
    </row>
    <row r="10" spans="1:22" ht="18" customHeight="1" x14ac:dyDescent="0.2">
      <c r="A10" s="93" t="s">
        <v>308</v>
      </c>
      <c r="B10" s="97"/>
      <c r="C10" s="63">
        <v>10375</v>
      </c>
      <c r="D10" s="63">
        <v>10308</v>
      </c>
      <c r="E10" s="135">
        <v>9717</v>
      </c>
      <c r="F10" s="63">
        <v>9611</v>
      </c>
      <c r="G10" s="135">
        <v>9199</v>
      </c>
      <c r="H10" s="138"/>
      <c r="I10" s="138"/>
      <c r="J10" s="138"/>
      <c r="K10" s="138"/>
      <c r="L10" s="138"/>
      <c r="M10" s="138"/>
      <c r="N10" s="77"/>
      <c r="O10" s="138"/>
      <c r="P10" s="138"/>
      <c r="Q10" s="138"/>
      <c r="R10" s="138"/>
      <c r="S10" s="138"/>
      <c r="T10" s="138"/>
      <c r="U10" s="138"/>
      <c r="V10" s="138"/>
    </row>
    <row r="11" spans="1:22" ht="18" customHeight="1" x14ac:dyDescent="0.2">
      <c r="A11" s="93" t="s">
        <v>309</v>
      </c>
      <c r="B11" s="97"/>
      <c r="C11" s="63">
        <v>12448</v>
      </c>
      <c r="D11" s="63">
        <v>12358</v>
      </c>
      <c r="E11" s="135">
        <v>11770</v>
      </c>
      <c r="F11" s="63">
        <v>11899</v>
      </c>
      <c r="G11" s="135">
        <v>12579</v>
      </c>
      <c r="H11" s="138"/>
      <c r="I11" s="138"/>
      <c r="J11" s="138"/>
      <c r="K11" s="138"/>
      <c r="L11" s="138"/>
      <c r="M11" s="138"/>
      <c r="N11" s="77"/>
      <c r="O11" s="138"/>
      <c r="P11" s="138"/>
      <c r="Q11" s="138"/>
      <c r="R11" s="138"/>
      <c r="S11" s="138"/>
      <c r="T11" s="138"/>
      <c r="U11" s="138"/>
      <c r="V11" s="77"/>
    </row>
    <row r="12" spans="1:22" ht="18" customHeight="1" x14ac:dyDescent="0.2">
      <c r="A12" s="93" t="s">
        <v>200</v>
      </c>
      <c r="B12" s="97"/>
      <c r="C12" s="63">
        <v>12597</v>
      </c>
      <c r="D12" s="63">
        <v>12352</v>
      </c>
      <c r="E12" s="135">
        <v>11671</v>
      </c>
      <c r="F12" s="63">
        <v>11647</v>
      </c>
      <c r="G12" s="135">
        <v>11183</v>
      </c>
    </row>
    <row r="13" spans="1:22" ht="18" customHeight="1" x14ac:dyDescent="0.2">
      <c r="A13" s="93" t="s">
        <v>201</v>
      </c>
      <c r="B13" s="97"/>
      <c r="C13" s="63">
        <v>2873</v>
      </c>
      <c r="D13" s="63">
        <v>2686</v>
      </c>
      <c r="E13" s="135">
        <v>2413</v>
      </c>
      <c r="F13" s="63">
        <v>2446</v>
      </c>
      <c r="G13" s="135">
        <v>2303</v>
      </c>
    </row>
    <row r="14" spans="1:22" ht="18" customHeight="1" x14ac:dyDescent="0.2">
      <c r="A14" s="93" t="s">
        <v>391</v>
      </c>
      <c r="B14" s="97"/>
      <c r="C14" s="63">
        <v>430</v>
      </c>
      <c r="D14" s="63">
        <v>287</v>
      </c>
      <c r="E14" s="135">
        <v>316</v>
      </c>
      <c r="F14" s="63">
        <v>340</v>
      </c>
      <c r="G14" s="135">
        <v>384</v>
      </c>
    </row>
    <row r="15" spans="1:22" ht="18" customHeight="1" x14ac:dyDescent="0.2">
      <c r="A15" s="95" t="s">
        <v>96</v>
      </c>
      <c r="B15" s="98"/>
      <c r="C15" s="87">
        <v>222</v>
      </c>
      <c r="D15" s="87">
        <v>337</v>
      </c>
      <c r="E15" s="87">
        <v>299</v>
      </c>
      <c r="F15" s="87">
        <v>139</v>
      </c>
      <c r="G15" s="328">
        <v>85</v>
      </c>
    </row>
    <row r="16" spans="1:22" ht="13.5" customHeight="1" x14ac:dyDescent="0.2">
      <c r="A16" s="82" t="s">
        <v>418</v>
      </c>
      <c r="B16" s="99"/>
      <c r="C16" s="94"/>
      <c r="D16" s="55"/>
      <c r="E16" s="55"/>
      <c r="F16" s="55"/>
      <c r="G16" s="74" t="s">
        <v>268</v>
      </c>
    </row>
    <row r="17" spans="1:7" ht="13.5" customHeight="1" x14ac:dyDescent="0.2">
      <c r="A17" s="45" t="s">
        <v>393</v>
      </c>
      <c r="B17" s="45"/>
      <c r="C17" s="45"/>
      <c r="D17" s="45"/>
      <c r="E17" s="69"/>
      <c r="F17" s="74"/>
      <c r="G17" s="69"/>
    </row>
    <row r="18" spans="1:7" x14ac:dyDescent="0.2">
      <c r="A18" s="69" t="s">
        <v>394</v>
      </c>
      <c r="B18" s="69"/>
      <c r="C18" s="69"/>
      <c r="D18" s="69"/>
      <c r="E18" s="69"/>
      <c r="F18" s="69"/>
      <c r="G18" s="69"/>
    </row>
    <row r="19" spans="1:7" x14ac:dyDescent="0.2">
      <c r="A19" s="69" t="s">
        <v>416</v>
      </c>
      <c r="B19" s="69"/>
      <c r="C19" s="69"/>
      <c r="D19" s="69"/>
      <c r="E19" s="69"/>
      <c r="F19" s="69"/>
      <c r="G19" s="69"/>
    </row>
    <row r="20" spans="1:7" x14ac:dyDescent="0.2">
      <c r="A20" s="69" t="s">
        <v>417</v>
      </c>
    </row>
  </sheetData>
  <customSheetViews>
    <customSheetView guid="{7495D6BC-9378-4FE6-82D7-3392F4536809}" showPageBreaks="1" showGridLines="0" outlineSymbols="0" printArea="1">
      <selection activeCell="I12" sqref="I12"/>
      <pageMargins left="0.51181102362204722" right="0.41" top="0.51181102362204722" bottom="0.51181102362204722" header="0" footer="0"/>
      <pageSetup paperSize="9" orientation="portrait" r:id="rId1"/>
      <headerFooter alignWithMargins="0"/>
    </customSheetView>
  </customSheetViews>
  <phoneticPr fontId="6"/>
  <pageMargins left="0.51181102362204722" right="0.41" top="0.51181102362204722" bottom="0.51181102362204722" header="0" footer="0"/>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2" width="11.09765625" style="2" customWidth="1"/>
    <col min="3" max="8" width="10.09765625" style="2" customWidth="1"/>
    <col min="9" max="16384" width="10.69921875" style="2"/>
  </cols>
  <sheetData>
    <row r="1" spans="1:25" ht="14.25" customHeight="1" x14ac:dyDescent="0.2">
      <c r="A1" s="68" t="s">
        <v>368</v>
      </c>
      <c r="B1" s="69"/>
      <c r="C1" s="69"/>
      <c r="D1" s="69"/>
      <c r="E1" s="69"/>
      <c r="F1" s="69"/>
      <c r="G1" s="69"/>
      <c r="H1" s="69"/>
    </row>
    <row r="2" spans="1:25" ht="14.25" customHeight="1" x14ac:dyDescent="0.2">
      <c r="A2" s="69"/>
      <c r="B2" s="69"/>
      <c r="C2" s="69"/>
      <c r="D2" s="69"/>
      <c r="E2" s="69"/>
      <c r="F2" s="69"/>
      <c r="G2" s="69"/>
      <c r="H2" s="72" t="s">
        <v>364</v>
      </c>
    </row>
    <row r="3" spans="1:25" ht="34.5" customHeight="1" x14ac:dyDescent="0.2">
      <c r="A3" s="80" t="s">
        <v>32</v>
      </c>
      <c r="B3" s="229" t="s">
        <v>55</v>
      </c>
      <c r="C3" s="229" t="s">
        <v>54</v>
      </c>
      <c r="D3" s="229" t="s">
        <v>53</v>
      </c>
      <c r="E3" s="229" t="s">
        <v>52</v>
      </c>
      <c r="F3" s="229" t="s">
        <v>51</v>
      </c>
      <c r="G3" s="229" t="s">
        <v>50</v>
      </c>
      <c r="H3" s="174" t="s">
        <v>49</v>
      </c>
    </row>
    <row r="4" spans="1:25" ht="17.100000000000001" customHeight="1" x14ac:dyDescent="0.2">
      <c r="A4" s="10" t="s">
        <v>454</v>
      </c>
      <c r="B4" s="230">
        <v>4652</v>
      </c>
      <c r="C4" s="228">
        <v>89</v>
      </c>
      <c r="D4" s="228">
        <v>489</v>
      </c>
      <c r="E4" s="228">
        <v>1403</v>
      </c>
      <c r="F4" s="228">
        <v>1576</v>
      </c>
      <c r="G4" s="228">
        <v>908</v>
      </c>
      <c r="H4" s="228">
        <v>187</v>
      </c>
    </row>
    <row r="5" spans="1:25" ht="17.100000000000001" customHeight="1" x14ac:dyDescent="0.2">
      <c r="A5" s="12" t="s">
        <v>438</v>
      </c>
      <c r="B5" s="230">
        <v>4597</v>
      </c>
      <c r="C5" s="228">
        <v>68</v>
      </c>
      <c r="D5" s="228">
        <v>462</v>
      </c>
      <c r="E5" s="228">
        <v>1362</v>
      </c>
      <c r="F5" s="228">
        <v>1596</v>
      </c>
      <c r="G5" s="228">
        <v>907</v>
      </c>
      <c r="H5" s="228">
        <v>202</v>
      </c>
      <c r="I5" s="18"/>
    </row>
    <row r="6" spans="1:25" ht="17.100000000000001" customHeight="1" x14ac:dyDescent="0.2">
      <c r="A6" s="12" t="s">
        <v>439</v>
      </c>
      <c r="B6" s="228">
        <v>4381</v>
      </c>
      <c r="C6" s="228">
        <v>68</v>
      </c>
      <c r="D6" s="228">
        <v>469</v>
      </c>
      <c r="E6" s="228">
        <v>1247</v>
      </c>
      <c r="F6" s="228">
        <v>1489</v>
      </c>
      <c r="G6" s="228">
        <v>882</v>
      </c>
      <c r="H6" s="228">
        <v>226</v>
      </c>
      <c r="I6" s="18"/>
    </row>
    <row r="7" spans="1:25" s="18" customFormat="1" ht="17.100000000000001" customHeight="1" x14ac:dyDescent="0.2">
      <c r="A7" s="12" t="s">
        <v>440</v>
      </c>
      <c r="B7" s="230">
        <v>4315</v>
      </c>
      <c r="C7" s="228">
        <v>73</v>
      </c>
      <c r="D7" s="228">
        <v>453</v>
      </c>
      <c r="E7" s="228">
        <v>1238</v>
      </c>
      <c r="F7" s="228">
        <v>1547</v>
      </c>
      <c r="G7" s="228">
        <v>830</v>
      </c>
      <c r="H7" s="228">
        <v>174</v>
      </c>
      <c r="I7" s="26"/>
      <c r="J7" s="26"/>
      <c r="K7" s="26"/>
      <c r="L7" s="26"/>
      <c r="M7" s="26"/>
      <c r="N7" s="26"/>
      <c r="O7" s="26"/>
      <c r="P7" s="26"/>
      <c r="Q7" s="26"/>
      <c r="R7" s="26"/>
      <c r="S7" s="26"/>
      <c r="T7" s="26"/>
      <c r="U7" s="26"/>
      <c r="V7" s="26"/>
      <c r="W7" s="26"/>
      <c r="X7" s="26"/>
      <c r="Y7" s="26"/>
    </row>
    <row r="8" spans="1:25" s="18" customFormat="1" ht="17.100000000000001" customHeight="1" x14ac:dyDescent="0.2">
      <c r="A8" s="288" t="s">
        <v>460</v>
      </c>
      <c r="B8" s="306">
        <v>4137</v>
      </c>
      <c r="C8" s="307">
        <v>56</v>
      </c>
      <c r="D8" s="307">
        <v>460</v>
      </c>
      <c r="E8" s="307">
        <v>1174</v>
      </c>
      <c r="F8" s="307">
        <v>1397</v>
      </c>
      <c r="G8" s="307">
        <v>838</v>
      </c>
      <c r="H8" s="307">
        <v>212</v>
      </c>
      <c r="I8" s="26"/>
      <c r="J8" s="26"/>
      <c r="K8" s="26"/>
      <c r="L8" s="26"/>
      <c r="M8" s="26"/>
      <c r="N8" s="26"/>
      <c r="O8" s="26"/>
      <c r="P8" s="26"/>
      <c r="Q8" s="26"/>
      <c r="R8" s="26"/>
      <c r="S8" s="26"/>
      <c r="T8" s="26"/>
      <c r="U8" s="26"/>
      <c r="V8" s="26"/>
      <c r="W8" s="26"/>
      <c r="X8" s="26"/>
      <c r="Y8" s="26"/>
    </row>
    <row r="9" spans="1:25" ht="14.25" customHeight="1" x14ac:dyDescent="0.2">
      <c r="A9" s="45"/>
      <c r="B9" s="45"/>
      <c r="C9" s="45"/>
      <c r="D9" s="45"/>
      <c r="E9" s="45"/>
      <c r="F9" s="45"/>
      <c r="G9" s="45"/>
      <c r="H9" s="74" t="s">
        <v>12</v>
      </c>
      <c r="I9" s="138"/>
      <c r="J9" s="138"/>
      <c r="K9" s="138"/>
      <c r="L9" s="138"/>
      <c r="M9" s="26"/>
      <c r="N9" s="26"/>
      <c r="O9" s="26"/>
      <c r="P9" s="26"/>
      <c r="Q9" s="26"/>
      <c r="R9" s="26"/>
      <c r="S9" s="26"/>
      <c r="T9" s="26"/>
      <c r="U9" s="26"/>
      <c r="V9" s="26"/>
      <c r="W9" s="26"/>
      <c r="X9" s="26"/>
      <c r="Y9" s="26"/>
    </row>
  </sheetData>
  <customSheetViews>
    <customSheetView guid="{7495D6BC-9378-4FE6-82D7-3392F4536809}" showPageBreaks="1" showGridLines="0" outlineSymbols="0" printArea="1" view="pageBreakPreview">
      <selection activeCell="B8" sqref="B8:H8"/>
      <pageMargins left="0.51181102362204722" right="0.51181102362204722" top="0.51181102362204722" bottom="0.51181102362204722" header="0" footer="0"/>
      <pageSetup paperSize="9" orientation="portrait" horizontalDpi="300" verticalDpi="300" r:id="rId1"/>
      <headerFooter alignWithMargins="0"/>
    </customSheetView>
  </customSheetViews>
  <phoneticPr fontId="6"/>
  <pageMargins left="0.51181102362204722" right="0.51181102362204722" top="0.51181102362204722" bottom="0.51181102362204722" header="0" footer="0"/>
  <pageSetup paperSize="9"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29"/>
  <sheetViews>
    <sheetView showGridLines="0" showOutlineSymbols="0" zoomScaleNormal="100" zoomScaleSheetLayoutView="100" workbookViewId="0">
      <selection activeCell="E24" sqref="E24"/>
    </sheetView>
  </sheetViews>
  <sheetFormatPr defaultColWidth="10.69921875" defaultRowHeight="13.2" x14ac:dyDescent="0.2"/>
  <cols>
    <col min="1" max="1" width="25.59765625" style="2" customWidth="1"/>
    <col min="2" max="2" width="1.59765625" style="2" customWidth="1"/>
    <col min="3" max="7" width="11.8984375" style="2" customWidth="1"/>
    <col min="8" max="16384" width="10.69921875" style="2"/>
  </cols>
  <sheetData>
    <row r="1" spans="1:25" ht="15.75" customHeight="1" x14ac:dyDescent="0.2">
      <c r="A1" s="1" t="s">
        <v>369</v>
      </c>
      <c r="B1" s="1"/>
    </row>
    <row r="2" spans="1:25" ht="12" customHeight="1" x14ac:dyDescent="0.2">
      <c r="F2" s="4"/>
      <c r="G2" s="4" t="s">
        <v>310</v>
      </c>
      <c r="H2" s="18"/>
    </row>
    <row r="3" spans="1:25" ht="30" customHeight="1" x14ac:dyDescent="0.2">
      <c r="A3" s="110" t="s">
        <v>91</v>
      </c>
      <c r="B3" s="25"/>
      <c r="C3" s="174" t="s">
        <v>459</v>
      </c>
      <c r="D3" s="174" t="s">
        <v>398</v>
      </c>
      <c r="E3" s="174" t="s">
        <v>423</v>
      </c>
      <c r="F3" s="174" t="s">
        <v>431</v>
      </c>
      <c r="G3" s="174" t="s">
        <v>461</v>
      </c>
      <c r="H3" s="18"/>
    </row>
    <row r="4" spans="1:25" ht="15.75" customHeight="1" x14ac:dyDescent="0.2">
      <c r="A4" s="112" t="s">
        <v>92</v>
      </c>
      <c r="B4" s="111"/>
      <c r="C4" s="90">
        <v>4832</v>
      </c>
      <c r="D4" s="90">
        <v>4662</v>
      </c>
      <c r="E4" s="90">
        <v>4509</v>
      </c>
      <c r="F4" s="90">
        <v>4334</v>
      </c>
      <c r="G4" s="290">
        <v>4280</v>
      </c>
    </row>
    <row r="5" spans="1:25" ht="15.9" customHeight="1" x14ac:dyDescent="0.2">
      <c r="A5" s="52" t="s">
        <v>392</v>
      </c>
      <c r="B5" s="51"/>
      <c r="C5" s="90">
        <v>4575</v>
      </c>
      <c r="D5" s="90">
        <v>4364</v>
      </c>
      <c r="E5" s="90">
        <v>4326</v>
      </c>
      <c r="F5" s="90">
        <v>4086</v>
      </c>
      <c r="G5" s="290">
        <v>4047</v>
      </c>
    </row>
    <row r="6" spans="1:25" ht="15.9" customHeight="1" x14ac:dyDescent="0.2">
      <c r="A6" s="52" t="s">
        <v>93</v>
      </c>
      <c r="B6" s="51"/>
      <c r="C6" s="90">
        <v>4635</v>
      </c>
      <c r="D6" s="90">
        <v>4353</v>
      </c>
      <c r="E6" s="90">
        <v>4295</v>
      </c>
      <c r="F6" s="90">
        <v>4115</v>
      </c>
      <c r="G6" s="290">
        <v>4046</v>
      </c>
    </row>
    <row r="7" spans="1:25" ht="15.9" customHeight="1" x14ac:dyDescent="0.2">
      <c r="A7" s="52" t="s">
        <v>311</v>
      </c>
      <c r="B7" s="51"/>
      <c r="C7" s="90">
        <v>4469</v>
      </c>
      <c r="D7" s="90">
        <v>4340</v>
      </c>
      <c r="E7" s="90">
        <v>4193</v>
      </c>
      <c r="F7" s="90">
        <v>4082</v>
      </c>
      <c r="G7" s="290">
        <v>3952</v>
      </c>
      <c r="H7" s="26"/>
      <c r="I7" s="26"/>
      <c r="J7" s="26"/>
      <c r="K7" s="26"/>
      <c r="L7" s="26"/>
      <c r="M7" s="26"/>
      <c r="N7" s="26"/>
      <c r="O7" s="26"/>
      <c r="P7" s="26"/>
      <c r="Q7" s="26"/>
      <c r="R7" s="26"/>
      <c r="S7" s="26"/>
      <c r="T7" s="26"/>
      <c r="U7" s="26"/>
      <c r="V7" s="26"/>
      <c r="W7" s="26"/>
      <c r="X7" s="26"/>
      <c r="Y7" s="26"/>
    </row>
    <row r="8" spans="1:25" ht="15.9" customHeight="1" x14ac:dyDescent="0.2">
      <c r="A8" s="52" t="s">
        <v>312</v>
      </c>
      <c r="B8" s="51"/>
      <c r="C8" s="90">
        <v>4485</v>
      </c>
      <c r="D8" s="90">
        <v>4656</v>
      </c>
      <c r="E8" s="90">
        <v>4418</v>
      </c>
      <c r="F8" s="90">
        <v>4212</v>
      </c>
      <c r="G8" s="290">
        <v>3780</v>
      </c>
      <c r="H8" s="26"/>
      <c r="I8" s="26"/>
      <c r="J8" s="26"/>
      <c r="K8" s="26"/>
      <c r="L8" s="26"/>
      <c r="M8" s="26"/>
      <c r="N8" s="26"/>
      <c r="O8" s="26"/>
      <c r="P8" s="26"/>
      <c r="Q8" s="26"/>
      <c r="R8" s="26"/>
      <c r="S8" s="26"/>
      <c r="T8" s="26"/>
      <c r="U8" s="26"/>
      <c r="V8" s="26"/>
      <c r="W8" s="26"/>
      <c r="X8" s="26"/>
      <c r="Y8" s="26"/>
    </row>
    <row r="9" spans="1:25" ht="15.9" customHeight="1" x14ac:dyDescent="0.2">
      <c r="A9" s="48" t="s">
        <v>313</v>
      </c>
      <c r="B9" s="47"/>
      <c r="C9" s="91">
        <v>4830</v>
      </c>
      <c r="D9" s="91">
        <v>4644</v>
      </c>
      <c r="E9" s="91">
        <v>4552</v>
      </c>
      <c r="F9" s="91">
        <v>4478</v>
      </c>
      <c r="G9" s="291">
        <v>3980</v>
      </c>
      <c r="H9" s="138"/>
      <c r="I9" s="138"/>
      <c r="J9" s="138"/>
      <c r="K9" s="138"/>
      <c r="L9" s="138"/>
      <c r="M9" s="26"/>
      <c r="N9" s="26"/>
      <c r="O9" s="26"/>
      <c r="P9" s="26"/>
      <c r="Q9" s="26"/>
      <c r="R9" s="26"/>
      <c r="S9" s="26"/>
      <c r="T9" s="26"/>
      <c r="U9" s="26"/>
      <c r="V9" s="26"/>
      <c r="W9" s="26"/>
      <c r="X9" s="26"/>
      <c r="Y9" s="26"/>
    </row>
    <row r="10" spans="1:25" ht="13.5" customHeight="1" x14ac:dyDescent="0.2">
      <c r="A10" s="18"/>
      <c r="B10" s="18"/>
      <c r="C10" s="18"/>
      <c r="D10" s="18"/>
      <c r="F10" s="19"/>
      <c r="G10" s="19" t="s">
        <v>314</v>
      </c>
      <c r="H10" s="138"/>
      <c r="I10" s="138"/>
      <c r="J10" s="138"/>
      <c r="K10" s="138"/>
      <c r="L10" s="138"/>
      <c r="M10" s="138"/>
      <c r="N10" s="138"/>
      <c r="O10" s="138"/>
      <c r="P10" s="138"/>
      <c r="Q10" s="77"/>
      <c r="R10" s="138"/>
      <c r="S10" s="138"/>
      <c r="T10" s="138"/>
      <c r="U10" s="138"/>
      <c r="V10" s="138"/>
      <c r="W10" s="138"/>
      <c r="X10" s="138"/>
      <c r="Y10" s="138"/>
    </row>
    <row r="11" spans="1:25" s="18" customFormat="1" ht="9" customHeight="1" x14ac:dyDescent="0.2">
      <c r="A11" s="236"/>
      <c r="B11" s="138"/>
      <c r="C11" s="138"/>
      <c r="D11" s="138"/>
      <c r="E11" s="138"/>
      <c r="F11" s="77"/>
      <c r="G11" s="138"/>
      <c r="H11" s="138"/>
      <c r="I11" s="138"/>
      <c r="J11" s="138"/>
      <c r="K11" s="138"/>
      <c r="L11" s="138"/>
      <c r="M11" s="138"/>
      <c r="N11" s="138"/>
      <c r="O11" s="138"/>
      <c r="P11" s="138"/>
      <c r="Q11" s="77"/>
      <c r="R11" s="138"/>
      <c r="S11" s="138"/>
      <c r="T11" s="138"/>
      <c r="U11" s="138"/>
      <c r="V11" s="138"/>
      <c r="W11" s="138"/>
      <c r="X11" s="138"/>
      <c r="Y11" s="77"/>
    </row>
    <row r="12" spans="1:25" ht="13.5" customHeight="1" x14ac:dyDescent="0.2"/>
    <row r="13" spans="1:25" ht="12" customHeight="1" x14ac:dyDescent="0.2"/>
    <row r="14" spans="1:25" ht="30" customHeight="1" x14ac:dyDescent="0.2"/>
    <row r="15" spans="1:25" ht="15.9" customHeight="1" x14ac:dyDescent="0.2"/>
    <row r="16" spans="1:25" ht="15.9" customHeight="1" x14ac:dyDescent="0.2"/>
    <row r="17" ht="15.9" customHeight="1" x14ac:dyDescent="0.2"/>
    <row r="18" ht="15.9" customHeight="1" x14ac:dyDescent="0.2"/>
    <row r="19" ht="15.9" customHeight="1" x14ac:dyDescent="0.2"/>
    <row r="20" ht="15.9" customHeight="1" x14ac:dyDescent="0.2"/>
    <row r="21" ht="15.9" customHeight="1" x14ac:dyDescent="0.2"/>
    <row r="22" ht="15.9" customHeight="1" x14ac:dyDescent="0.2"/>
    <row r="23" ht="15.9" customHeight="1" x14ac:dyDescent="0.2"/>
    <row r="24" ht="15.9" customHeight="1" x14ac:dyDescent="0.2"/>
    <row r="25" ht="15.9" customHeight="1" x14ac:dyDescent="0.2"/>
    <row r="26" ht="15.9" customHeight="1" x14ac:dyDescent="0.2"/>
    <row r="27" ht="15.9" customHeight="1" x14ac:dyDescent="0.2"/>
    <row r="28" ht="13.5" customHeight="1" x14ac:dyDescent="0.2"/>
    <row r="29" ht="4.5" customHeight="1" x14ac:dyDescent="0.2"/>
  </sheetData>
  <customSheetViews>
    <customSheetView guid="{7495D6BC-9378-4FE6-82D7-3392F4536809}" showPageBreaks="1" showGridLines="0" outlineSymbols="0" printArea="1">
      <selection activeCell="G4" sqref="G4:G9"/>
      <pageMargins left="0.51181102362204722" right="0.51181102362204722" top="0.59055118110236227" bottom="0.51181102362204722" header="0" footer="0"/>
      <pageSetup paperSize="9" orientation="portrait" horizontalDpi="300" verticalDpi="300" r:id="rId1"/>
      <headerFooter alignWithMargins="0"/>
    </customSheetView>
  </customSheetViews>
  <phoneticPr fontId="6"/>
  <pageMargins left="0.51181102362204722" right="0.51181102362204722" top="0.59055118110236227" bottom="0.51181102362204722"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55"/>
  <sheetViews>
    <sheetView showGridLines="0" showOutlineSymbols="0" zoomScale="110" zoomScaleNormal="110" zoomScaleSheetLayoutView="100" workbookViewId="0">
      <selection activeCell="E24" sqref="E24"/>
    </sheetView>
  </sheetViews>
  <sheetFormatPr defaultColWidth="10.69921875" defaultRowHeight="13.2" x14ac:dyDescent="0.2"/>
  <cols>
    <col min="1" max="1" width="27.8984375" style="92" customWidth="1"/>
    <col min="2" max="2" width="7.5" style="92" bestFit="1" customWidth="1"/>
    <col min="3" max="7" width="11.8984375" style="92" customWidth="1"/>
    <col min="8" max="16384" width="10.69921875" style="92"/>
  </cols>
  <sheetData>
    <row r="1" spans="1:7" ht="9" customHeight="1" x14ac:dyDescent="0.2"/>
    <row r="2" spans="1:7" x14ac:dyDescent="0.2">
      <c r="A2" s="114" t="s">
        <v>370</v>
      </c>
      <c r="B2" s="114"/>
      <c r="C2" s="50"/>
      <c r="D2" s="50"/>
      <c r="E2" s="50"/>
      <c r="F2" s="50"/>
      <c r="G2" s="50"/>
    </row>
    <row r="3" spans="1:7" ht="12" customHeight="1" x14ac:dyDescent="0.2">
      <c r="A3" s="50"/>
      <c r="B3" s="50"/>
      <c r="C3" s="50"/>
      <c r="D3" s="50"/>
      <c r="E3" s="50"/>
      <c r="F3" s="43"/>
      <c r="G3" s="43" t="s">
        <v>315</v>
      </c>
    </row>
    <row r="4" spans="1:7" ht="30" customHeight="1" x14ac:dyDescent="0.2">
      <c r="A4" s="115" t="s">
        <v>91</v>
      </c>
      <c r="B4" s="119"/>
      <c r="C4" s="174" t="s">
        <v>459</v>
      </c>
      <c r="D4" s="174" t="s">
        <v>398</v>
      </c>
      <c r="E4" s="174" t="s">
        <v>423</v>
      </c>
      <c r="F4" s="174" t="s">
        <v>431</v>
      </c>
      <c r="G4" s="174" t="s">
        <v>461</v>
      </c>
    </row>
    <row r="5" spans="1:7" ht="15.9" customHeight="1" x14ac:dyDescent="0.2">
      <c r="A5" s="123" t="s">
        <v>316</v>
      </c>
      <c r="B5" s="116"/>
      <c r="C5" s="53">
        <v>21224</v>
      </c>
      <c r="D5" s="53">
        <v>18141</v>
      </c>
      <c r="E5" s="53">
        <v>18862</v>
      </c>
      <c r="F5" s="53">
        <v>17028</v>
      </c>
      <c r="G5" s="131">
        <v>16656</v>
      </c>
    </row>
    <row r="6" spans="1:7" ht="15.9" customHeight="1" x14ac:dyDescent="0.2">
      <c r="A6" s="123" t="s">
        <v>317</v>
      </c>
      <c r="B6" s="117"/>
      <c r="C6" s="53">
        <v>15387</v>
      </c>
      <c r="D6" s="53">
        <v>14096</v>
      </c>
      <c r="E6" s="53">
        <v>13017</v>
      </c>
      <c r="F6" s="53">
        <v>11266</v>
      </c>
      <c r="G6" s="131">
        <v>11261</v>
      </c>
    </row>
    <row r="7" spans="1:7" ht="15.9" customHeight="1" x14ac:dyDescent="0.2">
      <c r="A7" s="123" t="s">
        <v>318</v>
      </c>
      <c r="B7" s="117"/>
      <c r="C7" s="53">
        <v>5837</v>
      </c>
      <c r="D7" s="53">
        <v>4045</v>
      </c>
      <c r="E7" s="53">
        <v>5845</v>
      </c>
      <c r="F7" s="53">
        <v>5762</v>
      </c>
      <c r="G7" s="131">
        <v>5395</v>
      </c>
    </row>
    <row r="8" spans="1:7" ht="15.9" customHeight="1" x14ac:dyDescent="0.2">
      <c r="A8" s="123" t="s">
        <v>319</v>
      </c>
      <c r="B8" s="117"/>
      <c r="C8" s="53"/>
      <c r="D8" s="53"/>
      <c r="E8" s="53"/>
      <c r="F8" s="53"/>
      <c r="G8" s="131"/>
    </row>
    <row r="9" spans="1:7" ht="15.9" customHeight="1" x14ac:dyDescent="0.2">
      <c r="A9" s="123" t="s">
        <v>320</v>
      </c>
      <c r="B9" s="117"/>
      <c r="C9" s="53">
        <v>4483</v>
      </c>
      <c r="D9" s="53">
        <v>4656</v>
      </c>
      <c r="E9" s="53">
        <v>4418</v>
      </c>
      <c r="F9" s="53">
        <v>4212</v>
      </c>
      <c r="G9" s="131">
        <v>3780</v>
      </c>
    </row>
    <row r="10" spans="1:7" ht="15.9" customHeight="1" x14ac:dyDescent="0.2">
      <c r="A10" s="123" t="s">
        <v>321</v>
      </c>
      <c r="B10" s="117"/>
      <c r="C10" s="53">
        <v>4830</v>
      </c>
      <c r="D10" s="53">
        <v>4644</v>
      </c>
      <c r="E10" s="53">
        <v>4551</v>
      </c>
      <c r="F10" s="53">
        <v>4476</v>
      </c>
      <c r="G10" s="131">
        <v>3980</v>
      </c>
    </row>
    <row r="11" spans="1:7" ht="15.9" customHeight="1" x14ac:dyDescent="0.2">
      <c r="A11" s="123" t="s">
        <v>322</v>
      </c>
      <c r="B11" s="117"/>
      <c r="C11" s="53">
        <v>5425</v>
      </c>
      <c r="D11" s="53">
        <v>5088</v>
      </c>
      <c r="E11" s="53">
        <v>5015</v>
      </c>
      <c r="F11" s="53">
        <v>4865</v>
      </c>
      <c r="G11" s="131">
        <v>4149</v>
      </c>
    </row>
    <row r="12" spans="1:7" ht="15.9" customHeight="1" x14ac:dyDescent="0.2">
      <c r="A12" s="123" t="s">
        <v>323</v>
      </c>
      <c r="B12" s="117"/>
      <c r="C12" s="53"/>
      <c r="D12" s="53"/>
      <c r="E12" s="53"/>
      <c r="F12" s="53"/>
      <c r="G12" s="131"/>
    </row>
    <row r="13" spans="1:7" ht="15.9" customHeight="1" x14ac:dyDescent="0.2">
      <c r="A13" s="123" t="s">
        <v>324</v>
      </c>
      <c r="B13" s="117"/>
      <c r="C13" s="53">
        <v>5392</v>
      </c>
      <c r="D13" s="53">
        <v>5689</v>
      </c>
      <c r="E13" s="53">
        <v>4933</v>
      </c>
      <c r="F13" s="53">
        <v>5671</v>
      </c>
      <c r="G13" s="131">
        <v>7050</v>
      </c>
    </row>
    <row r="14" spans="1:7" ht="15.9" customHeight="1" x14ac:dyDescent="0.2">
      <c r="A14" s="123" t="s">
        <v>325</v>
      </c>
      <c r="B14" s="117"/>
      <c r="C14" s="33">
        <v>442</v>
      </c>
      <c r="D14" s="33">
        <v>419</v>
      </c>
      <c r="E14" s="33">
        <v>444</v>
      </c>
      <c r="F14" s="33">
        <v>493</v>
      </c>
      <c r="G14" s="132">
        <v>427</v>
      </c>
    </row>
    <row r="15" spans="1:7" ht="15.9" customHeight="1" x14ac:dyDescent="0.2">
      <c r="A15" s="124" t="s">
        <v>326</v>
      </c>
      <c r="B15" s="118"/>
      <c r="C15" s="169">
        <v>1853</v>
      </c>
      <c r="D15" s="169">
        <v>1982</v>
      </c>
      <c r="E15" s="169">
        <v>1829</v>
      </c>
      <c r="F15" s="169">
        <v>2126</v>
      </c>
      <c r="G15" s="133">
        <v>2346</v>
      </c>
    </row>
    <row r="16" spans="1:7" ht="13.5" customHeight="1" x14ac:dyDescent="0.2">
      <c r="A16" s="36"/>
      <c r="B16" s="36"/>
      <c r="C16" s="36"/>
      <c r="D16" s="36"/>
      <c r="E16" s="50"/>
      <c r="F16" s="31"/>
      <c r="G16" s="31" t="s">
        <v>327</v>
      </c>
    </row>
    <row r="17" spans="1:7" ht="4.5" customHeight="1" x14ac:dyDescent="0.2"/>
    <row r="18" spans="1:7" ht="13.5" customHeight="1" x14ac:dyDescent="0.2"/>
    <row r="19" spans="1:7" x14ac:dyDescent="0.2">
      <c r="A19" s="114" t="s">
        <v>371</v>
      </c>
      <c r="B19" s="114"/>
      <c r="C19" s="50"/>
      <c r="D19" s="50"/>
      <c r="E19" s="50"/>
      <c r="F19" s="50"/>
      <c r="G19" s="50"/>
    </row>
    <row r="20" spans="1:7" x14ac:dyDescent="0.2">
      <c r="A20" s="50"/>
      <c r="B20" s="50"/>
      <c r="C20" s="50"/>
      <c r="D20" s="50"/>
      <c r="E20" s="50"/>
      <c r="F20" s="43"/>
      <c r="G20" s="43" t="s">
        <v>246</v>
      </c>
    </row>
    <row r="21" spans="1:7" ht="30" customHeight="1" x14ac:dyDescent="0.2">
      <c r="A21" s="115" t="s">
        <v>91</v>
      </c>
      <c r="B21" s="119"/>
      <c r="C21" s="174" t="s">
        <v>459</v>
      </c>
      <c r="D21" s="174" t="s">
        <v>398</v>
      </c>
      <c r="E21" s="174" t="s">
        <v>423</v>
      </c>
      <c r="F21" s="174" t="s">
        <v>431</v>
      </c>
      <c r="G21" s="174" t="s">
        <v>461</v>
      </c>
    </row>
    <row r="22" spans="1:7" ht="15.9" customHeight="1" x14ac:dyDescent="0.2">
      <c r="A22" s="171" t="s">
        <v>409</v>
      </c>
      <c r="B22" s="120"/>
      <c r="C22" s="134">
        <v>4684</v>
      </c>
      <c r="D22" s="134">
        <v>4496</v>
      </c>
      <c r="E22" s="94">
        <v>4328</v>
      </c>
      <c r="F22" s="134">
        <v>4181</v>
      </c>
      <c r="G22" s="320">
        <v>4117</v>
      </c>
    </row>
    <row r="23" spans="1:7" ht="15.9" customHeight="1" x14ac:dyDescent="0.2">
      <c r="A23" s="36" t="s">
        <v>254</v>
      </c>
      <c r="B23" s="117"/>
      <c r="C23" s="131">
        <v>896</v>
      </c>
      <c r="D23" s="131">
        <v>466</v>
      </c>
      <c r="E23" s="53">
        <v>236</v>
      </c>
      <c r="F23" s="131">
        <v>80</v>
      </c>
      <c r="G23" s="321">
        <v>10</v>
      </c>
    </row>
    <row r="24" spans="1:7" ht="15.9" customHeight="1" x14ac:dyDescent="0.2">
      <c r="A24" s="36" t="s">
        <v>255</v>
      </c>
      <c r="B24" s="117"/>
      <c r="C24" s="131">
        <v>0</v>
      </c>
      <c r="D24" s="131" t="s">
        <v>58</v>
      </c>
      <c r="E24" s="53" t="s">
        <v>58</v>
      </c>
      <c r="F24" s="131" t="s">
        <v>58</v>
      </c>
      <c r="G24" s="321" t="s">
        <v>463</v>
      </c>
    </row>
    <row r="25" spans="1:7" ht="15.9" customHeight="1" x14ac:dyDescent="0.2">
      <c r="A25" s="36" t="s">
        <v>256</v>
      </c>
      <c r="B25" s="117"/>
      <c r="C25" s="131">
        <v>12</v>
      </c>
      <c r="D25" s="131" t="s">
        <v>58</v>
      </c>
      <c r="E25" s="53" t="s">
        <v>58</v>
      </c>
      <c r="F25" s="131" t="s">
        <v>58</v>
      </c>
      <c r="G25" s="321" t="s">
        <v>463</v>
      </c>
    </row>
    <row r="26" spans="1:7" ht="15.9" customHeight="1" x14ac:dyDescent="0.2">
      <c r="A26" s="36" t="s">
        <v>257</v>
      </c>
      <c r="B26" s="117"/>
      <c r="C26" s="131">
        <v>14225</v>
      </c>
      <c r="D26" s="131">
        <v>13442</v>
      </c>
      <c r="E26" s="53">
        <v>13064</v>
      </c>
      <c r="F26" s="131">
        <v>12627</v>
      </c>
      <c r="G26" s="321">
        <v>12362</v>
      </c>
    </row>
    <row r="27" spans="1:7" ht="15.9" customHeight="1" x14ac:dyDescent="0.2">
      <c r="A27" s="36" t="s">
        <v>292</v>
      </c>
      <c r="B27" s="117"/>
      <c r="C27" s="131">
        <v>4555</v>
      </c>
      <c r="D27" s="131">
        <v>4786</v>
      </c>
      <c r="E27" s="53">
        <v>4550</v>
      </c>
      <c r="F27" s="131">
        <v>4327</v>
      </c>
      <c r="G27" s="321">
        <v>4226</v>
      </c>
    </row>
    <row r="28" spans="1:7" ht="15.9" customHeight="1" x14ac:dyDescent="0.2">
      <c r="A28" s="36" t="s">
        <v>302</v>
      </c>
      <c r="B28" s="117"/>
      <c r="C28" s="131">
        <v>10834</v>
      </c>
      <c r="D28" s="131">
        <v>9043</v>
      </c>
      <c r="E28" s="53">
        <v>8471</v>
      </c>
      <c r="F28" s="131">
        <v>8449</v>
      </c>
      <c r="G28" s="321">
        <v>8042</v>
      </c>
    </row>
    <row r="29" spans="1:7" ht="15.9" customHeight="1" x14ac:dyDescent="0.2">
      <c r="A29" s="36" t="s">
        <v>258</v>
      </c>
      <c r="B29" s="117"/>
      <c r="C29" s="131">
        <v>0</v>
      </c>
      <c r="D29" s="131" t="s">
        <v>58</v>
      </c>
      <c r="E29" s="53" t="s">
        <v>58</v>
      </c>
      <c r="F29" s="131">
        <v>0</v>
      </c>
      <c r="G29" s="321" t="s">
        <v>463</v>
      </c>
    </row>
    <row r="30" spans="1:7" ht="15.9" customHeight="1" x14ac:dyDescent="0.2">
      <c r="A30" s="36" t="s">
        <v>259</v>
      </c>
      <c r="B30" s="117"/>
      <c r="C30" s="131">
        <v>2924</v>
      </c>
      <c r="D30" s="131">
        <v>3193</v>
      </c>
      <c r="E30" s="92">
        <v>3201</v>
      </c>
      <c r="F30" s="249">
        <v>3555</v>
      </c>
      <c r="G30" s="320">
        <v>3780</v>
      </c>
    </row>
    <row r="31" spans="1:7" ht="15.9" customHeight="1" x14ac:dyDescent="0.2">
      <c r="A31" s="36" t="s">
        <v>260</v>
      </c>
      <c r="B31" s="117"/>
      <c r="C31" s="131">
        <v>4548</v>
      </c>
      <c r="D31" s="131">
        <v>4554</v>
      </c>
      <c r="E31" s="53">
        <v>4264</v>
      </c>
      <c r="F31" s="131">
        <v>4346</v>
      </c>
      <c r="G31" s="321">
        <v>4119</v>
      </c>
    </row>
    <row r="32" spans="1:7" ht="15.9" customHeight="1" x14ac:dyDescent="0.2">
      <c r="A32" s="36" t="s">
        <v>261</v>
      </c>
      <c r="B32" s="117"/>
      <c r="C32" s="131">
        <v>4649</v>
      </c>
      <c r="D32" s="131">
        <v>4613</v>
      </c>
      <c r="E32" s="53">
        <v>4669</v>
      </c>
      <c r="F32" s="131">
        <v>4593</v>
      </c>
      <c r="G32" s="321">
        <v>4486</v>
      </c>
    </row>
    <row r="33" spans="1:7" ht="15.9" customHeight="1" x14ac:dyDescent="0.2">
      <c r="A33" s="36" t="s">
        <v>262</v>
      </c>
      <c r="B33" s="117"/>
      <c r="C33" s="131">
        <v>0</v>
      </c>
      <c r="D33" s="131" t="s">
        <v>58</v>
      </c>
      <c r="E33" s="53" t="s">
        <v>58</v>
      </c>
      <c r="F33" s="131">
        <v>0</v>
      </c>
      <c r="G33" s="321" t="s">
        <v>463</v>
      </c>
    </row>
    <row r="34" spans="1:7" ht="15.9" customHeight="1" x14ac:dyDescent="0.2">
      <c r="A34" s="36" t="s">
        <v>263</v>
      </c>
      <c r="B34" s="117"/>
      <c r="C34" s="131">
        <v>0</v>
      </c>
      <c r="D34" s="131" t="s">
        <v>58</v>
      </c>
      <c r="E34" s="53" t="s">
        <v>58</v>
      </c>
      <c r="F34" s="131">
        <v>0</v>
      </c>
      <c r="G34" s="321" t="s">
        <v>463</v>
      </c>
    </row>
    <row r="35" spans="1:7" ht="15.9" customHeight="1" x14ac:dyDescent="0.2">
      <c r="A35" s="36" t="s">
        <v>264</v>
      </c>
      <c r="B35" s="117"/>
      <c r="C35" s="131">
        <v>0</v>
      </c>
      <c r="D35" s="131" t="s">
        <v>58</v>
      </c>
      <c r="E35" s="53" t="s">
        <v>58</v>
      </c>
      <c r="F35" s="131">
        <v>0</v>
      </c>
      <c r="G35" s="321" t="s">
        <v>463</v>
      </c>
    </row>
    <row r="36" spans="1:7" ht="15.9" customHeight="1" x14ac:dyDescent="0.2">
      <c r="A36" s="36" t="s">
        <v>265</v>
      </c>
      <c r="B36" s="117"/>
      <c r="C36" s="131">
        <v>0</v>
      </c>
      <c r="D36" s="131" t="s">
        <v>58</v>
      </c>
      <c r="E36" s="53" t="s">
        <v>58</v>
      </c>
      <c r="F36" s="131">
        <v>0</v>
      </c>
      <c r="G36" s="321" t="s">
        <v>463</v>
      </c>
    </row>
    <row r="37" spans="1:7" ht="15.9" customHeight="1" x14ac:dyDescent="0.2">
      <c r="A37" s="36" t="s">
        <v>303</v>
      </c>
      <c r="B37" s="117"/>
      <c r="C37" s="131">
        <v>10005</v>
      </c>
      <c r="D37" s="131">
        <v>9347</v>
      </c>
      <c r="E37" s="53">
        <v>10052</v>
      </c>
      <c r="F37" s="131">
        <v>9764</v>
      </c>
      <c r="G37" s="321">
        <v>10099</v>
      </c>
    </row>
    <row r="38" spans="1:7" ht="15.9" customHeight="1" x14ac:dyDescent="0.2">
      <c r="A38" s="36" t="s">
        <v>97</v>
      </c>
      <c r="B38" s="117"/>
      <c r="C38" s="132">
        <v>4851</v>
      </c>
      <c r="D38" s="132">
        <v>4648</v>
      </c>
      <c r="E38" s="33">
        <v>4607</v>
      </c>
      <c r="F38" s="132">
        <v>5214</v>
      </c>
      <c r="G38" s="321">
        <v>4904</v>
      </c>
    </row>
    <row r="39" spans="1:7" ht="15.9" customHeight="1" x14ac:dyDescent="0.2">
      <c r="A39" s="36" t="s">
        <v>293</v>
      </c>
      <c r="B39" s="117"/>
      <c r="C39" s="132">
        <v>2888</v>
      </c>
      <c r="D39" s="132">
        <v>3540</v>
      </c>
      <c r="E39" s="33">
        <v>3562</v>
      </c>
      <c r="F39" s="132">
        <v>4491</v>
      </c>
      <c r="G39" s="321">
        <v>4614</v>
      </c>
    </row>
    <row r="40" spans="1:7" ht="15.9" customHeight="1" x14ac:dyDescent="0.2">
      <c r="A40" s="36" t="s">
        <v>294</v>
      </c>
      <c r="B40" s="117"/>
      <c r="C40" s="132">
        <v>18617</v>
      </c>
      <c r="D40" s="132">
        <v>18086</v>
      </c>
      <c r="E40" s="33">
        <v>17367</v>
      </c>
      <c r="F40" s="132">
        <v>16780</v>
      </c>
      <c r="G40" s="321">
        <v>16008</v>
      </c>
    </row>
    <row r="41" spans="1:7" ht="15.9" customHeight="1" x14ac:dyDescent="0.2">
      <c r="A41" s="36" t="s">
        <v>295</v>
      </c>
      <c r="B41" s="117"/>
      <c r="C41" s="132">
        <v>18709</v>
      </c>
      <c r="D41" s="132">
        <v>18070</v>
      </c>
      <c r="E41" s="33">
        <v>17388</v>
      </c>
      <c r="F41" s="132">
        <v>16850</v>
      </c>
      <c r="G41" s="321">
        <v>16408</v>
      </c>
    </row>
    <row r="42" spans="1:7" s="121" customFormat="1" ht="15.75" customHeight="1" x14ac:dyDescent="0.2">
      <c r="A42" s="36" t="s">
        <v>410</v>
      </c>
      <c r="B42" s="117"/>
      <c r="C42" s="132">
        <v>215</v>
      </c>
      <c r="D42" s="132">
        <v>62</v>
      </c>
      <c r="E42" s="33">
        <v>117</v>
      </c>
      <c r="F42" s="132">
        <v>147</v>
      </c>
      <c r="G42" s="321">
        <v>434</v>
      </c>
    </row>
    <row r="43" spans="1:7" s="121" customFormat="1" ht="15.75" customHeight="1" x14ac:dyDescent="0.2">
      <c r="A43" s="36" t="s">
        <v>411</v>
      </c>
      <c r="B43" s="117"/>
      <c r="C43" s="132" t="s">
        <v>58</v>
      </c>
      <c r="D43" s="132">
        <v>7472</v>
      </c>
      <c r="E43" s="33">
        <v>13102</v>
      </c>
      <c r="F43" s="132">
        <v>12434</v>
      </c>
      <c r="G43" s="321">
        <v>12033</v>
      </c>
    </row>
    <row r="44" spans="1:7" s="121" customFormat="1" ht="15" customHeight="1" x14ac:dyDescent="0.2">
      <c r="A44" s="36" t="s">
        <v>473</v>
      </c>
      <c r="B44" s="117"/>
      <c r="C44" s="132" t="s">
        <v>58</v>
      </c>
      <c r="D44" s="131" t="s">
        <v>58</v>
      </c>
      <c r="E44" s="53" t="s">
        <v>58</v>
      </c>
      <c r="F44" s="131">
        <v>0</v>
      </c>
      <c r="G44" s="321">
        <v>6450</v>
      </c>
    </row>
    <row r="45" spans="1:7" s="121" customFormat="1" ht="15.6" customHeight="1" x14ac:dyDescent="0.2">
      <c r="A45" s="36" t="s">
        <v>474</v>
      </c>
      <c r="B45" s="117"/>
      <c r="C45" s="132" t="s">
        <v>58</v>
      </c>
      <c r="D45" s="131" t="s">
        <v>58</v>
      </c>
      <c r="E45" s="53" t="s">
        <v>58</v>
      </c>
      <c r="F45" s="131">
        <v>0</v>
      </c>
      <c r="G45" s="321">
        <v>1719</v>
      </c>
    </row>
    <row r="46" spans="1:7" ht="12.75" customHeight="1" x14ac:dyDescent="0.2">
      <c r="A46" s="36" t="s">
        <v>296</v>
      </c>
      <c r="B46" s="117"/>
      <c r="C46" s="132">
        <v>65864</v>
      </c>
      <c r="D46" s="132">
        <v>68725</v>
      </c>
      <c r="E46" s="33">
        <v>67598</v>
      </c>
      <c r="F46" s="132">
        <v>69564</v>
      </c>
      <c r="G46" s="321">
        <v>73941</v>
      </c>
    </row>
    <row r="47" spans="1:7" x14ac:dyDescent="0.2">
      <c r="A47" s="46" t="s">
        <v>304</v>
      </c>
      <c r="B47" s="172"/>
      <c r="C47" s="133">
        <v>11622</v>
      </c>
      <c r="D47" s="133">
        <v>12451</v>
      </c>
      <c r="E47" s="79">
        <v>12997</v>
      </c>
      <c r="F47" s="250">
        <v>11749</v>
      </c>
      <c r="G47" s="322">
        <v>4151</v>
      </c>
    </row>
    <row r="48" spans="1:7" x14ac:dyDescent="0.2">
      <c r="A48" s="122" t="s">
        <v>266</v>
      </c>
      <c r="B48" s="36"/>
      <c r="C48" s="36"/>
      <c r="D48" s="36"/>
      <c r="E48" s="36"/>
      <c r="F48" s="134"/>
      <c r="G48" s="94"/>
    </row>
    <row r="49" spans="1:7" x14ac:dyDescent="0.2">
      <c r="A49" s="122" t="s">
        <v>267</v>
      </c>
      <c r="B49" s="36"/>
      <c r="C49" s="36"/>
      <c r="D49" s="36"/>
      <c r="E49" s="36"/>
      <c r="F49" s="134"/>
      <c r="G49" s="94"/>
    </row>
    <row r="50" spans="1:7" x14ac:dyDescent="0.2">
      <c r="A50" s="122" t="s">
        <v>372</v>
      </c>
      <c r="B50" s="122"/>
      <c r="C50" s="122"/>
      <c r="D50" s="122"/>
      <c r="E50" s="122"/>
      <c r="F50" s="122"/>
      <c r="G50" s="122"/>
    </row>
    <row r="51" spans="1:7" ht="14.4" x14ac:dyDescent="0.2">
      <c r="A51" s="122" t="s">
        <v>453</v>
      </c>
      <c r="B51" s="284"/>
      <c r="C51" s="284"/>
      <c r="D51" s="284"/>
      <c r="E51" s="284"/>
      <c r="F51" s="284"/>
      <c r="G51" s="284"/>
    </row>
    <row r="52" spans="1:7" x14ac:dyDescent="0.2">
      <c r="A52" s="122" t="s">
        <v>415</v>
      </c>
    </row>
    <row r="53" spans="1:7" x14ac:dyDescent="0.2">
      <c r="A53" s="122" t="s">
        <v>475</v>
      </c>
      <c r="B53" s="319"/>
      <c r="C53" s="319"/>
      <c r="D53" s="319"/>
      <c r="E53" s="319"/>
      <c r="F53" s="319"/>
    </row>
    <row r="54" spans="1:7" x14ac:dyDescent="0.2">
      <c r="A54" s="122" t="s">
        <v>476</v>
      </c>
    </row>
    <row r="55" spans="1:7" x14ac:dyDescent="0.2">
      <c r="A55" s="122" t="s">
        <v>477</v>
      </c>
      <c r="G55" s="31" t="s">
        <v>412</v>
      </c>
    </row>
  </sheetData>
  <customSheetViews>
    <customSheetView guid="{7495D6BC-9378-4FE6-82D7-3392F4536809}" showPageBreaks="1" showGridLines="0" outlineSymbols="0" printArea="1" view="pageBreakPreview">
      <selection activeCell="A12" sqref="A12:IV12"/>
      <pageMargins left="0.51181102362204722" right="0.51181102362204722" top="0.59055118110236227" bottom="0.51181102362204722" header="0" footer="0"/>
      <pageSetup paperSize="9" scale="97" orientation="portrait" r:id="rId1"/>
      <headerFooter alignWithMargins="0"/>
    </customSheetView>
  </customSheetViews>
  <phoneticPr fontId="6"/>
  <pageMargins left="0.51181102362204722" right="0.51181102362204722" top="0.59055118110236227" bottom="0.51181102362204722" header="0" footer="0"/>
  <pageSetup paperSize="9" scale="86"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zoomScaleNormal="100" zoomScaleSheetLayoutView="100" workbookViewId="0">
      <selection activeCell="E24" sqref="E24"/>
    </sheetView>
  </sheetViews>
  <sheetFormatPr defaultColWidth="10.69921875" defaultRowHeight="13.2" x14ac:dyDescent="0.2"/>
  <cols>
    <col min="1" max="1" width="13.5" style="2" customWidth="1"/>
    <col min="2" max="6" width="11.59765625" style="2" customWidth="1"/>
    <col min="7" max="16384" width="10.69921875" style="2"/>
  </cols>
  <sheetData>
    <row r="1" spans="1:25" x14ac:dyDescent="0.2">
      <c r="A1" s="277" t="s">
        <v>373</v>
      </c>
      <c r="B1" s="278"/>
      <c r="C1" s="278"/>
      <c r="D1" s="278"/>
      <c r="E1" s="278"/>
      <c r="F1" s="278"/>
    </row>
    <row r="2" spans="1:25" ht="13.5" customHeight="1" x14ac:dyDescent="0.2">
      <c r="A2" s="278"/>
      <c r="B2" s="278"/>
      <c r="C2" s="278"/>
      <c r="D2" s="278"/>
      <c r="E2" s="278"/>
      <c r="F2" s="283" t="s">
        <v>340</v>
      </c>
    </row>
    <row r="3" spans="1:25" s="109" customFormat="1" ht="18" customHeight="1" x14ac:dyDescent="0.2">
      <c r="A3" s="385" t="s">
        <v>0</v>
      </c>
      <c r="B3" s="387" t="s">
        <v>128</v>
      </c>
      <c r="C3" s="388"/>
      <c r="D3" s="388"/>
      <c r="E3" s="388"/>
      <c r="F3" s="388"/>
    </row>
    <row r="4" spans="1:25" s="109" customFormat="1" ht="18" customHeight="1" x14ac:dyDescent="0.2">
      <c r="A4" s="386"/>
      <c r="B4" s="279" t="s">
        <v>63</v>
      </c>
      <c r="C4" s="279" t="s">
        <v>129</v>
      </c>
      <c r="D4" s="279" t="s">
        <v>130</v>
      </c>
      <c r="E4" s="280" t="s">
        <v>131</v>
      </c>
      <c r="F4" s="280" t="s">
        <v>132</v>
      </c>
    </row>
    <row r="5" spans="1:25" ht="18" customHeight="1" x14ac:dyDescent="0.2">
      <c r="A5" s="10" t="s">
        <v>454</v>
      </c>
      <c r="B5" s="281">
        <v>13306</v>
      </c>
      <c r="C5" s="132">
        <v>11766</v>
      </c>
      <c r="D5" s="132">
        <v>0</v>
      </c>
      <c r="E5" s="132">
        <v>1540</v>
      </c>
      <c r="F5" s="132">
        <v>0</v>
      </c>
    </row>
    <row r="6" spans="1:25" ht="18" customHeight="1" x14ac:dyDescent="0.2">
      <c r="A6" s="12" t="s">
        <v>438</v>
      </c>
      <c r="B6" s="281">
        <v>9547</v>
      </c>
      <c r="C6" s="132">
        <v>9547</v>
      </c>
      <c r="D6" s="132" t="s">
        <v>58</v>
      </c>
      <c r="E6" s="132" t="s">
        <v>58</v>
      </c>
      <c r="F6" s="132" t="s">
        <v>58</v>
      </c>
    </row>
    <row r="7" spans="1:25" ht="18" customHeight="1" x14ac:dyDescent="0.2">
      <c r="A7" s="12" t="s">
        <v>439</v>
      </c>
      <c r="B7" s="132">
        <v>17224</v>
      </c>
      <c r="C7" s="132">
        <v>17224</v>
      </c>
      <c r="D7" s="132">
        <v>0</v>
      </c>
      <c r="E7" s="132">
        <v>0</v>
      </c>
      <c r="F7" s="132">
        <v>0</v>
      </c>
      <c r="G7" s="26"/>
      <c r="H7" s="26"/>
      <c r="I7" s="26"/>
      <c r="J7" s="26"/>
      <c r="K7" s="26"/>
      <c r="L7" s="26"/>
      <c r="M7" s="26"/>
      <c r="N7" s="26"/>
      <c r="O7" s="26"/>
      <c r="P7" s="26"/>
      <c r="Q7" s="26"/>
      <c r="R7" s="26"/>
      <c r="S7" s="26"/>
      <c r="T7" s="26"/>
      <c r="U7" s="26"/>
      <c r="V7" s="26"/>
      <c r="W7" s="26"/>
      <c r="X7" s="26"/>
      <c r="Y7" s="26"/>
    </row>
    <row r="8" spans="1:25" s="18" customFormat="1" ht="18" customHeight="1" x14ac:dyDescent="0.2">
      <c r="A8" s="12" t="s">
        <v>440</v>
      </c>
      <c r="B8" s="281">
        <v>19837</v>
      </c>
      <c r="C8" s="132">
        <v>19837</v>
      </c>
      <c r="D8" s="132" t="s">
        <v>58</v>
      </c>
      <c r="E8" s="132" t="s">
        <v>58</v>
      </c>
      <c r="F8" s="132" t="s">
        <v>58</v>
      </c>
      <c r="G8" s="26"/>
      <c r="H8" s="26"/>
      <c r="I8" s="26"/>
      <c r="J8" s="26"/>
      <c r="K8" s="26"/>
      <c r="L8" s="26"/>
      <c r="M8" s="26"/>
      <c r="N8" s="26"/>
      <c r="O8" s="26"/>
      <c r="P8" s="26"/>
      <c r="Q8" s="26"/>
      <c r="R8" s="26"/>
      <c r="S8" s="26"/>
      <c r="T8" s="26"/>
      <c r="U8" s="26"/>
      <c r="V8" s="26"/>
      <c r="W8" s="26"/>
      <c r="X8" s="26"/>
      <c r="Y8" s="26"/>
    </row>
    <row r="9" spans="1:25" s="18" customFormat="1" ht="18" customHeight="1" x14ac:dyDescent="0.2">
      <c r="A9" s="288" t="s">
        <v>460</v>
      </c>
      <c r="B9" s="289">
        <v>23136</v>
      </c>
      <c r="C9" s="79">
        <v>23136</v>
      </c>
      <c r="D9" s="250" t="s">
        <v>58</v>
      </c>
      <c r="E9" s="250" t="s">
        <v>58</v>
      </c>
      <c r="F9" s="250" t="s">
        <v>58</v>
      </c>
      <c r="G9" s="138"/>
      <c r="H9" s="138"/>
      <c r="I9" s="138"/>
      <c r="J9" s="138"/>
      <c r="K9" s="138"/>
      <c r="L9" s="138"/>
      <c r="M9" s="26"/>
      <c r="N9" s="26"/>
      <c r="O9" s="26"/>
      <c r="P9" s="26"/>
      <c r="Q9" s="26"/>
      <c r="R9" s="26"/>
      <c r="S9" s="26"/>
      <c r="T9" s="26"/>
      <c r="U9" s="26"/>
      <c r="V9" s="26"/>
      <c r="W9" s="26"/>
      <c r="X9" s="26"/>
      <c r="Y9" s="26"/>
    </row>
    <row r="10" spans="1:25" ht="13.5" customHeight="1" x14ac:dyDescent="0.2">
      <c r="A10" s="282"/>
      <c r="B10" s="282"/>
      <c r="C10" s="282"/>
      <c r="D10" s="282"/>
      <c r="E10" s="283"/>
      <c r="F10" s="283" t="s">
        <v>441</v>
      </c>
      <c r="G10" s="138"/>
      <c r="H10" s="138"/>
      <c r="I10" s="138"/>
      <c r="J10" s="138"/>
      <c r="K10" s="138"/>
      <c r="L10" s="138"/>
      <c r="M10" s="138"/>
      <c r="N10" s="138"/>
      <c r="O10" s="138"/>
      <c r="P10" s="138"/>
      <c r="Q10" s="77"/>
      <c r="R10" s="138"/>
      <c r="S10" s="138"/>
      <c r="T10" s="138"/>
      <c r="U10" s="138"/>
      <c r="V10" s="138"/>
      <c r="W10" s="138"/>
      <c r="X10" s="138"/>
      <c r="Y10" s="138"/>
    </row>
  </sheetData>
  <customSheetViews>
    <customSheetView guid="{7495D6BC-9378-4FE6-82D7-3392F4536809}" showPageBreaks="1" showGridLines="0" printArea="1">
      <selection activeCell="D20" sqref="D20"/>
      <pageMargins left="0.51181102362204722" right="0.51181102362204722" top="0.82677165354330717" bottom="0.98425196850393704" header="0.51181102362204722" footer="0.51181102362204722"/>
      <pageSetup paperSize="9" orientation="portrait" r:id="rId1"/>
      <headerFooter alignWithMargins="0"/>
    </customSheetView>
  </customSheetViews>
  <mergeCells count="2">
    <mergeCell ref="A3:A4"/>
    <mergeCell ref="B3:F3"/>
  </mergeCells>
  <phoneticPr fontId="6"/>
  <pageMargins left="0.51181102362204722" right="0.51181102362204722" top="0.82677165354330717" bottom="0.98425196850393704" header="0.51181102362204722" footer="0.51181102362204722"/>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showGridLines="0" zoomScaleNormal="100" zoomScaleSheetLayoutView="100" workbookViewId="0">
      <selection activeCell="E24" sqref="E24"/>
    </sheetView>
  </sheetViews>
  <sheetFormatPr defaultColWidth="10.69921875" defaultRowHeight="13.2" x14ac:dyDescent="0.2"/>
  <cols>
    <col min="1" max="1" width="13.5" style="2" customWidth="1"/>
    <col min="2" max="5" width="11.59765625" style="2" customWidth="1"/>
    <col min="6" max="16384" width="10.69921875" style="2"/>
  </cols>
  <sheetData>
    <row r="1" spans="1:25" ht="15.75" customHeight="1" x14ac:dyDescent="0.2">
      <c r="A1" s="1" t="s">
        <v>374</v>
      </c>
    </row>
    <row r="2" spans="1:25" ht="13.5" customHeight="1" x14ac:dyDescent="0.2">
      <c r="C2" s="49"/>
      <c r="H2" s="4" t="s">
        <v>214</v>
      </c>
    </row>
    <row r="3" spans="1:25" ht="18" customHeight="1" x14ac:dyDescent="0.2">
      <c r="A3" s="341" t="s">
        <v>0</v>
      </c>
      <c r="B3" s="370" t="s">
        <v>191</v>
      </c>
      <c r="C3" s="370" t="s">
        <v>57</v>
      </c>
      <c r="D3" s="56" t="s">
        <v>365</v>
      </c>
      <c r="E3" s="56" t="s">
        <v>192</v>
      </c>
      <c r="F3" s="370" t="s">
        <v>56</v>
      </c>
      <c r="G3" s="391" t="s">
        <v>193</v>
      </c>
      <c r="H3" s="389" t="s">
        <v>215</v>
      </c>
    </row>
    <row r="4" spans="1:25" ht="18" customHeight="1" x14ac:dyDescent="0.2">
      <c r="A4" s="351"/>
      <c r="B4" s="379"/>
      <c r="C4" s="379"/>
      <c r="D4" s="67" t="s">
        <v>194</v>
      </c>
      <c r="E4" s="67" t="s">
        <v>194</v>
      </c>
      <c r="F4" s="379"/>
      <c r="G4" s="392"/>
      <c r="H4" s="390"/>
    </row>
    <row r="5" spans="1:25" ht="18" customHeight="1" x14ac:dyDescent="0.2">
      <c r="A5" s="10" t="s">
        <v>454</v>
      </c>
      <c r="B5" s="30">
        <v>239</v>
      </c>
      <c r="C5" s="31" t="s">
        <v>58</v>
      </c>
      <c r="D5" s="33">
        <v>68</v>
      </c>
      <c r="E5" s="33" t="s">
        <v>58</v>
      </c>
      <c r="F5" s="31" t="s">
        <v>58</v>
      </c>
      <c r="G5" s="33">
        <v>17</v>
      </c>
      <c r="H5" s="33">
        <v>120</v>
      </c>
    </row>
    <row r="6" spans="1:25" ht="18" customHeight="1" x14ac:dyDescent="0.2">
      <c r="A6" s="12" t="s">
        <v>438</v>
      </c>
      <c r="B6" s="30">
        <v>243</v>
      </c>
      <c r="C6" s="31">
        <v>0</v>
      </c>
      <c r="D6" s="33">
        <v>69</v>
      </c>
      <c r="E6" s="33" t="s">
        <v>58</v>
      </c>
      <c r="F6" s="31" t="s">
        <v>58</v>
      </c>
      <c r="G6" s="33">
        <v>16</v>
      </c>
      <c r="H6" s="33">
        <v>123</v>
      </c>
    </row>
    <row r="7" spans="1:25" ht="18" customHeight="1" x14ac:dyDescent="0.2">
      <c r="A7" s="12" t="s">
        <v>439</v>
      </c>
      <c r="B7" s="30">
        <v>251</v>
      </c>
      <c r="C7" s="33" t="s">
        <v>58</v>
      </c>
      <c r="D7" s="33">
        <v>65</v>
      </c>
      <c r="E7" s="33" t="s">
        <v>58</v>
      </c>
      <c r="F7" s="33" t="s">
        <v>58</v>
      </c>
      <c r="G7" s="33">
        <v>16</v>
      </c>
      <c r="H7" s="33">
        <v>125</v>
      </c>
      <c r="I7" s="26"/>
      <c r="J7" s="26"/>
      <c r="K7" s="26"/>
      <c r="L7" s="26"/>
      <c r="M7" s="26"/>
      <c r="N7" s="26"/>
      <c r="O7" s="26"/>
      <c r="P7" s="26"/>
      <c r="Q7" s="26"/>
      <c r="R7" s="26"/>
      <c r="S7" s="26"/>
      <c r="T7" s="26"/>
      <c r="U7" s="26"/>
      <c r="V7" s="26"/>
      <c r="W7" s="26"/>
      <c r="X7" s="26"/>
      <c r="Y7" s="26"/>
    </row>
    <row r="8" spans="1:25" s="18" customFormat="1" ht="18" customHeight="1" x14ac:dyDescent="0.2">
      <c r="A8" s="12" t="s">
        <v>440</v>
      </c>
      <c r="B8" s="30">
        <v>257</v>
      </c>
      <c r="C8" s="33" t="s">
        <v>58</v>
      </c>
      <c r="D8" s="33">
        <v>65</v>
      </c>
      <c r="E8" s="33" t="s">
        <v>58</v>
      </c>
      <c r="F8" s="33" t="s">
        <v>58</v>
      </c>
      <c r="G8" s="33">
        <v>17</v>
      </c>
      <c r="H8" s="33">
        <v>128</v>
      </c>
      <c r="I8" s="26"/>
      <c r="J8" s="26"/>
      <c r="K8" s="26"/>
      <c r="L8" s="26"/>
      <c r="M8" s="26"/>
      <c r="N8" s="26"/>
      <c r="O8" s="26"/>
      <c r="P8" s="26"/>
      <c r="Q8" s="26"/>
      <c r="R8" s="26"/>
      <c r="S8" s="26"/>
      <c r="T8" s="26"/>
      <c r="U8" s="26"/>
      <c r="V8" s="26"/>
      <c r="W8" s="26"/>
      <c r="X8" s="26"/>
      <c r="Y8" s="26"/>
    </row>
    <row r="9" spans="1:25" s="18" customFormat="1" ht="18" customHeight="1" x14ac:dyDescent="0.2">
      <c r="A9" s="288" t="s">
        <v>460</v>
      </c>
      <c r="B9" s="289">
        <v>259</v>
      </c>
      <c r="C9" s="250" t="s">
        <v>58</v>
      </c>
      <c r="D9" s="250">
        <v>61</v>
      </c>
      <c r="E9" s="250" t="s">
        <v>58</v>
      </c>
      <c r="F9" s="250" t="s">
        <v>58</v>
      </c>
      <c r="G9" s="250">
        <v>16</v>
      </c>
      <c r="H9" s="250">
        <v>129</v>
      </c>
      <c r="I9" s="138"/>
      <c r="J9" s="138"/>
      <c r="K9" s="138"/>
      <c r="L9" s="138"/>
      <c r="M9" s="26"/>
      <c r="N9" s="26"/>
      <c r="O9" s="26"/>
      <c r="P9" s="26"/>
      <c r="Q9" s="26"/>
      <c r="R9" s="26"/>
      <c r="S9" s="26"/>
      <c r="T9" s="26"/>
      <c r="U9" s="26"/>
      <c r="V9" s="26"/>
      <c r="W9" s="26"/>
      <c r="X9" s="26"/>
      <c r="Y9" s="26"/>
    </row>
    <row r="10" spans="1:25" ht="13.5" customHeight="1" x14ac:dyDescent="0.2">
      <c r="A10" s="236"/>
      <c r="B10" s="33"/>
      <c r="C10" s="33"/>
      <c r="D10" s="33"/>
      <c r="E10" s="33"/>
      <c r="F10" s="33"/>
      <c r="G10" s="33"/>
      <c r="H10" s="33" t="s">
        <v>348</v>
      </c>
      <c r="I10" s="138"/>
      <c r="J10" s="138"/>
      <c r="K10" s="138"/>
      <c r="L10" s="138"/>
      <c r="M10" s="138"/>
      <c r="N10" s="138"/>
      <c r="O10" s="138"/>
      <c r="P10" s="138"/>
      <c r="Q10" s="77"/>
      <c r="R10" s="138"/>
      <c r="S10" s="138"/>
      <c r="T10" s="138"/>
      <c r="U10" s="138"/>
      <c r="V10" s="138"/>
      <c r="W10" s="138"/>
      <c r="X10" s="138"/>
      <c r="Y10" s="138"/>
    </row>
    <row r="11" spans="1:25" x14ac:dyDescent="0.2">
      <c r="A11" s="18"/>
      <c r="B11" s="18"/>
      <c r="C11" s="45"/>
      <c r="D11" s="45"/>
      <c r="H11" s="4" t="s">
        <v>405</v>
      </c>
      <c r="I11" s="138"/>
      <c r="J11" s="138"/>
      <c r="K11" s="138"/>
      <c r="L11" s="138"/>
      <c r="M11" s="138"/>
      <c r="N11" s="138"/>
      <c r="O11" s="138"/>
      <c r="P11" s="138"/>
      <c r="Q11" s="77"/>
      <c r="R11" s="138"/>
      <c r="S11" s="138"/>
      <c r="T11" s="96"/>
      <c r="U11" s="96"/>
      <c r="V11" s="96"/>
      <c r="W11" s="96"/>
      <c r="X11" s="96"/>
      <c r="Y11" s="38"/>
    </row>
    <row r="12" spans="1:25" x14ac:dyDescent="0.2">
      <c r="A12" s="127"/>
      <c r="B12" s="127"/>
      <c r="C12" s="127"/>
      <c r="D12" s="127"/>
      <c r="E12" s="127"/>
      <c r="F12" s="127"/>
    </row>
    <row r="13" spans="1:25" x14ac:dyDescent="0.2">
      <c r="A13" s="127"/>
      <c r="B13" s="127"/>
      <c r="C13" s="127"/>
      <c r="D13" s="127"/>
      <c r="E13" s="127"/>
      <c r="F13" s="127"/>
    </row>
  </sheetData>
  <customSheetViews>
    <customSheetView guid="{7495D6BC-9378-4FE6-82D7-3392F4536809}" showPageBreaks="1" showGridLines="0" printArea="1">
      <selection activeCell="D16" sqref="D16"/>
      <pageMargins left="0.51181102362204722" right="0.28000000000000003" top="0.82677165354330717" bottom="0.98425196850393704" header="0.51181102362204722" footer="0.51181102362204722"/>
      <pageSetup paperSize="9" scale="94" orientation="portrait" r:id="rId1"/>
      <headerFooter alignWithMargins="0"/>
    </customSheetView>
  </customSheetViews>
  <mergeCells count="6">
    <mergeCell ref="H3:H4"/>
    <mergeCell ref="A3:A4"/>
    <mergeCell ref="B3:B4"/>
    <mergeCell ref="G3:G4"/>
    <mergeCell ref="C3:C4"/>
    <mergeCell ref="F3:F4"/>
  </mergeCells>
  <phoneticPr fontId="6"/>
  <pageMargins left="0.51181102362204722" right="0.27559055118110237" top="0.82677165354330717" bottom="0.98425196850393704" header="0.51181102362204722" footer="0.51181102362204722"/>
  <pageSetup paperSize="9" scale="95"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showOutlineSymbols="0" zoomScaleNormal="100" zoomScaleSheetLayoutView="100" workbookViewId="0">
      <selection activeCell="E24" sqref="E24"/>
    </sheetView>
  </sheetViews>
  <sheetFormatPr defaultColWidth="10.69921875" defaultRowHeight="13.2" x14ac:dyDescent="0.2"/>
  <cols>
    <col min="1" max="1" width="13.59765625" style="2" customWidth="1"/>
    <col min="2" max="2" width="12.59765625" style="2" customWidth="1"/>
    <col min="3" max="3" width="10.59765625" style="2" customWidth="1"/>
    <col min="4" max="6" width="8.59765625" style="2" customWidth="1"/>
    <col min="7" max="7" width="7.69921875" style="2" customWidth="1"/>
    <col min="8" max="8" width="8.59765625" style="2" bestFit="1" customWidth="1"/>
    <col min="9" max="11" width="7.69921875" style="2" customWidth="1"/>
    <col min="12" max="12" width="8.59765625" style="2" customWidth="1"/>
    <col min="13" max="13" width="7.69921875" style="2" customWidth="1"/>
    <col min="14" max="16384" width="10.69921875" style="2"/>
  </cols>
  <sheetData>
    <row r="1" spans="1:13" x14ac:dyDescent="0.2">
      <c r="A1" s="1" t="s">
        <v>375</v>
      </c>
    </row>
    <row r="2" spans="1:13" ht="13.5" customHeight="1" x14ac:dyDescent="0.2"/>
    <row r="3" spans="1:13" ht="17.25" customHeight="1" x14ac:dyDescent="0.2">
      <c r="A3" s="29"/>
      <c r="B3" s="393" t="s">
        <v>236</v>
      </c>
      <c r="C3" s="150" t="s">
        <v>237</v>
      </c>
      <c r="D3" s="150"/>
      <c r="E3" s="150"/>
      <c r="F3" s="150"/>
      <c r="G3" s="151"/>
      <c r="H3" s="151"/>
      <c r="I3" s="168" t="s">
        <v>238</v>
      </c>
      <c r="J3" s="152" t="s">
        <v>239</v>
      </c>
      <c r="K3" s="150"/>
      <c r="L3" s="153" t="s">
        <v>115</v>
      </c>
      <c r="M3" s="154"/>
    </row>
    <row r="4" spans="1:13" ht="17.25" customHeight="1" x14ac:dyDescent="0.2">
      <c r="A4" s="27" t="s">
        <v>116</v>
      </c>
      <c r="B4" s="394"/>
      <c r="C4" s="142" t="s">
        <v>240</v>
      </c>
      <c r="D4" s="395" t="s">
        <v>248</v>
      </c>
      <c r="E4" s="378" t="s">
        <v>117</v>
      </c>
      <c r="F4" s="378" t="s">
        <v>118</v>
      </c>
      <c r="G4" s="147" t="s">
        <v>34</v>
      </c>
      <c r="H4" s="147" t="s">
        <v>241</v>
      </c>
      <c r="I4" s="378" t="s">
        <v>119</v>
      </c>
      <c r="J4" s="141" t="s">
        <v>242</v>
      </c>
      <c r="K4" s="141" t="s">
        <v>120</v>
      </c>
      <c r="L4" s="378" t="s">
        <v>121</v>
      </c>
      <c r="M4" s="155" t="s">
        <v>103</v>
      </c>
    </row>
    <row r="5" spans="1:13" ht="17.25" customHeight="1" x14ac:dyDescent="0.2">
      <c r="A5" s="23"/>
      <c r="B5" s="234" t="s">
        <v>243</v>
      </c>
      <c r="C5" s="145" t="s">
        <v>244</v>
      </c>
      <c r="D5" s="396"/>
      <c r="E5" s="397"/>
      <c r="F5" s="397"/>
      <c r="G5" s="144"/>
      <c r="H5" s="144"/>
      <c r="I5" s="379"/>
      <c r="J5" s="144" t="s">
        <v>122</v>
      </c>
      <c r="K5" s="144" t="s">
        <v>122</v>
      </c>
      <c r="L5" s="379"/>
      <c r="M5" s="156"/>
    </row>
    <row r="6" spans="1:13" ht="17.100000000000001" customHeight="1" x14ac:dyDescent="0.2">
      <c r="A6" s="10" t="s">
        <v>454</v>
      </c>
      <c r="B6" s="254">
        <v>40546</v>
      </c>
      <c r="C6" s="255">
        <v>38875</v>
      </c>
      <c r="D6" s="255">
        <v>658</v>
      </c>
      <c r="E6" s="255">
        <v>406</v>
      </c>
      <c r="F6" s="255">
        <v>429</v>
      </c>
      <c r="G6" s="255">
        <v>0</v>
      </c>
      <c r="H6" s="255" t="s">
        <v>58</v>
      </c>
      <c r="I6" s="255">
        <v>106</v>
      </c>
      <c r="J6" s="255">
        <v>36</v>
      </c>
      <c r="K6" s="255">
        <v>36</v>
      </c>
      <c r="L6" s="255" t="s">
        <v>58</v>
      </c>
      <c r="M6" s="255" t="s">
        <v>58</v>
      </c>
    </row>
    <row r="7" spans="1:13" ht="17.100000000000001" customHeight="1" x14ac:dyDescent="0.2">
      <c r="A7" s="12" t="s">
        <v>438</v>
      </c>
      <c r="B7" s="254">
        <v>87444</v>
      </c>
      <c r="C7" s="255">
        <v>85855</v>
      </c>
      <c r="D7" s="255">
        <v>615</v>
      </c>
      <c r="E7" s="255">
        <v>419</v>
      </c>
      <c r="F7" s="255">
        <v>426</v>
      </c>
      <c r="G7" s="255">
        <v>18</v>
      </c>
      <c r="H7" s="255" t="s">
        <v>58</v>
      </c>
      <c r="I7" s="255">
        <v>87</v>
      </c>
      <c r="J7" s="255">
        <v>12</v>
      </c>
      <c r="K7" s="255">
        <v>12</v>
      </c>
      <c r="L7" s="255" t="s">
        <v>58</v>
      </c>
      <c r="M7" s="255" t="s">
        <v>58</v>
      </c>
    </row>
    <row r="8" spans="1:13" ht="17.100000000000001" customHeight="1" x14ac:dyDescent="0.2">
      <c r="A8" s="12" t="s">
        <v>439</v>
      </c>
      <c r="B8" s="254">
        <v>88536</v>
      </c>
      <c r="C8" s="255">
        <v>85895</v>
      </c>
      <c r="D8" s="255">
        <v>687</v>
      </c>
      <c r="E8" s="255">
        <v>709</v>
      </c>
      <c r="F8" s="255">
        <v>642</v>
      </c>
      <c r="G8" s="255">
        <v>21</v>
      </c>
      <c r="H8" s="255" t="s">
        <v>58</v>
      </c>
      <c r="I8" s="255">
        <v>156</v>
      </c>
      <c r="J8" s="255">
        <v>14</v>
      </c>
      <c r="K8" s="255">
        <v>14</v>
      </c>
      <c r="L8" s="255">
        <v>398</v>
      </c>
      <c r="M8" s="255" t="s">
        <v>58</v>
      </c>
    </row>
    <row r="9" spans="1:13" s="18" customFormat="1" ht="17.100000000000001" customHeight="1" x14ac:dyDescent="0.2">
      <c r="A9" s="12" t="s">
        <v>440</v>
      </c>
      <c r="B9" s="256">
        <v>87817</v>
      </c>
      <c r="C9" s="255">
        <v>85198</v>
      </c>
      <c r="D9" s="255">
        <v>678</v>
      </c>
      <c r="E9" s="255">
        <v>937</v>
      </c>
      <c r="F9" s="255">
        <v>650</v>
      </c>
      <c r="G9" s="255">
        <v>24</v>
      </c>
      <c r="H9" s="255" t="s">
        <v>58</v>
      </c>
      <c r="I9" s="255">
        <v>166</v>
      </c>
      <c r="J9" s="255" t="s">
        <v>58</v>
      </c>
      <c r="K9" s="255" t="s">
        <v>58</v>
      </c>
      <c r="L9" s="255">
        <v>164</v>
      </c>
      <c r="M9" s="255" t="s">
        <v>58</v>
      </c>
    </row>
    <row r="10" spans="1:13" s="18" customFormat="1" ht="17.100000000000001" customHeight="1" x14ac:dyDescent="0.2">
      <c r="A10" s="288" t="s">
        <v>460</v>
      </c>
      <c r="B10" s="315">
        <v>31391</v>
      </c>
      <c r="C10" s="316">
        <v>28599</v>
      </c>
      <c r="D10" s="316">
        <v>466</v>
      </c>
      <c r="E10" s="316">
        <v>565</v>
      </c>
      <c r="F10" s="316">
        <v>587</v>
      </c>
      <c r="G10" s="316">
        <v>6</v>
      </c>
      <c r="H10" s="317" t="s">
        <v>471</v>
      </c>
      <c r="I10" s="316">
        <v>788</v>
      </c>
      <c r="J10" s="317" t="s">
        <v>471</v>
      </c>
      <c r="K10" s="317" t="s">
        <v>471</v>
      </c>
      <c r="L10" s="316">
        <v>380</v>
      </c>
      <c r="M10" s="317" t="s">
        <v>471</v>
      </c>
    </row>
    <row r="11" spans="1:13" ht="14.25" customHeight="1" x14ac:dyDescent="0.2">
      <c r="A11" s="23"/>
      <c r="B11" s="18"/>
      <c r="C11" s="18"/>
      <c r="D11" s="18"/>
      <c r="E11" s="18"/>
      <c r="F11" s="18"/>
      <c r="G11" s="18"/>
      <c r="H11" s="18"/>
      <c r="I11" s="18"/>
      <c r="J11" s="18"/>
      <c r="K11" s="18"/>
      <c r="L11" s="18"/>
      <c r="M11" s="19" t="s">
        <v>114</v>
      </c>
    </row>
    <row r="12" spans="1:13" x14ac:dyDescent="0.2">
      <c r="M12" s="19"/>
    </row>
  </sheetData>
  <customSheetViews>
    <customSheetView guid="{7495D6BC-9378-4FE6-82D7-3392F4536809}" showPageBreaks="1" showGridLines="0" outlineSymbols="0" printArea="1">
      <selection activeCell="I27" sqref="I27"/>
      <colBreaks count="1" manualBreakCount="1">
        <brk id="9" max="1048575" man="1"/>
      </colBreaks>
      <pageMargins left="0.51181102362204722" right="0.51181102362204722" top="0.70866141732283472" bottom="0.51181102362204722" header="0" footer="0"/>
      <pageSetup paperSize="9" orientation="portrait" verticalDpi="300" r:id="rId1"/>
      <headerFooter alignWithMargins="0"/>
    </customSheetView>
  </customSheetViews>
  <mergeCells count="6">
    <mergeCell ref="B3:B4"/>
    <mergeCell ref="D4:D5"/>
    <mergeCell ref="I4:I5"/>
    <mergeCell ref="L4:L5"/>
    <mergeCell ref="F4:F5"/>
    <mergeCell ref="E4:E5"/>
  </mergeCells>
  <phoneticPr fontId="6"/>
  <pageMargins left="0.51181102362204722" right="0.51181102362204722" top="0.70866141732283472" bottom="0.51181102362204722" header="0" footer="0"/>
  <pageSetup paperSize="9" scale="72"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showGridLines="0" showOutlineSymbols="0" zoomScaleNormal="100" zoomScaleSheetLayoutView="100" workbookViewId="0">
      <selection activeCell="E24" sqref="E24"/>
    </sheetView>
  </sheetViews>
  <sheetFormatPr defaultColWidth="10.69921875" defaultRowHeight="13.2" x14ac:dyDescent="0.2"/>
  <cols>
    <col min="1" max="1" width="11.69921875" style="2" customWidth="1"/>
    <col min="2" max="2" width="8.69921875" style="2" customWidth="1"/>
    <col min="3" max="3" width="5.69921875" style="2" customWidth="1"/>
    <col min="4" max="5" width="7.3984375" style="2" customWidth="1"/>
    <col min="6" max="6" width="5.59765625" style="2" customWidth="1"/>
    <col min="7" max="7" width="6.19921875" style="2" customWidth="1"/>
    <col min="8" max="8" width="7.09765625" style="2" customWidth="1"/>
    <col min="9" max="12" width="6.59765625" style="2" customWidth="1"/>
    <col min="13" max="14" width="7.09765625" style="2" customWidth="1"/>
    <col min="15" max="17" width="6.19921875" style="2" customWidth="1"/>
    <col min="18" max="18" width="7.09765625" style="2" customWidth="1"/>
    <col min="19" max="19" width="6.8984375" style="2" customWidth="1"/>
    <col min="20" max="23" width="6.19921875" style="2" customWidth="1"/>
    <col min="24" max="25" width="7.09765625" style="2" customWidth="1"/>
    <col min="26" max="16384" width="10.69921875" style="2"/>
  </cols>
  <sheetData>
    <row r="1" spans="1:26" ht="15.75" customHeight="1" x14ac:dyDescent="0.2">
      <c r="A1" s="1" t="s">
        <v>376</v>
      </c>
    </row>
    <row r="2" spans="1:26" ht="13.5" customHeight="1" x14ac:dyDescent="0.2">
      <c r="W2" s="2" t="s">
        <v>202</v>
      </c>
    </row>
    <row r="3" spans="1:26" ht="17.25" customHeight="1" x14ac:dyDescent="0.2">
      <c r="A3" s="341" t="s">
        <v>0</v>
      </c>
      <c r="B3" s="139"/>
      <c r="C3" s="399" t="s">
        <v>98</v>
      </c>
      <c r="D3" s="400"/>
      <c r="E3" s="400"/>
      <c r="F3" s="400"/>
      <c r="G3" s="400"/>
      <c r="H3" s="401"/>
      <c r="I3" s="399" t="s">
        <v>442</v>
      </c>
      <c r="J3" s="400"/>
      <c r="K3" s="400"/>
      <c r="L3" s="400"/>
      <c r="M3" s="400" t="s">
        <v>443</v>
      </c>
      <c r="N3" s="400"/>
      <c r="O3" s="400"/>
      <c r="P3" s="400"/>
      <c r="Q3" s="400"/>
      <c r="R3" s="401"/>
      <c r="S3" s="399" t="s">
        <v>217</v>
      </c>
      <c r="T3" s="400"/>
      <c r="U3" s="400"/>
      <c r="V3" s="400"/>
      <c r="W3" s="401"/>
      <c r="X3" s="418" t="s">
        <v>218</v>
      </c>
      <c r="Y3" s="414" t="s">
        <v>219</v>
      </c>
    </row>
    <row r="4" spans="1:26" ht="17.25" customHeight="1" x14ac:dyDescent="0.2">
      <c r="A4" s="398"/>
      <c r="B4" s="140" t="s">
        <v>55</v>
      </c>
      <c r="C4" s="405" t="s">
        <v>220</v>
      </c>
      <c r="D4" s="406"/>
      <c r="E4" s="406"/>
      <c r="F4" s="407"/>
      <c r="G4" s="378" t="s">
        <v>99</v>
      </c>
      <c r="H4" s="403" t="s">
        <v>221</v>
      </c>
      <c r="I4" s="411" t="s">
        <v>222</v>
      </c>
      <c r="J4" s="412"/>
      <c r="K4" s="412"/>
      <c r="L4" s="413"/>
      <c r="M4" s="411" t="s">
        <v>223</v>
      </c>
      <c r="N4" s="412"/>
      <c r="O4" s="412"/>
      <c r="P4" s="412"/>
      <c r="Q4" s="413"/>
      <c r="R4" s="403" t="s">
        <v>224</v>
      </c>
      <c r="S4" s="403" t="s">
        <v>225</v>
      </c>
      <c r="T4" s="403" t="s">
        <v>226</v>
      </c>
      <c r="U4" s="378" t="s">
        <v>100</v>
      </c>
      <c r="V4" s="403" t="s">
        <v>297</v>
      </c>
      <c r="W4" s="403" t="s">
        <v>227</v>
      </c>
      <c r="X4" s="408"/>
      <c r="Y4" s="415"/>
    </row>
    <row r="5" spans="1:26" ht="17.25" customHeight="1" x14ac:dyDescent="0.2">
      <c r="A5" s="398"/>
      <c r="B5" s="140" t="s">
        <v>228</v>
      </c>
      <c r="C5" s="403" t="s">
        <v>230</v>
      </c>
      <c r="D5" s="378" t="s">
        <v>101</v>
      </c>
      <c r="E5" s="378" t="s">
        <v>102</v>
      </c>
      <c r="F5" s="378" t="s">
        <v>103</v>
      </c>
      <c r="G5" s="394"/>
      <c r="H5" s="408"/>
      <c r="I5" s="142" t="s">
        <v>104</v>
      </c>
      <c r="J5" s="141" t="s">
        <v>105</v>
      </c>
      <c r="K5" s="378" t="s">
        <v>106</v>
      </c>
      <c r="L5" s="378" t="s">
        <v>103</v>
      </c>
      <c r="M5" s="141" t="s">
        <v>107</v>
      </c>
      <c r="N5" s="141" t="s">
        <v>108</v>
      </c>
      <c r="O5" s="378" t="s">
        <v>109</v>
      </c>
      <c r="P5" s="378" t="s">
        <v>110</v>
      </c>
      <c r="Q5" s="378" t="s">
        <v>103</v>
      </c>
      <c r="R5" s="408"/>
      <c r="S5" s="408"/>
      <c r="T5" s="408"/>
      <c r="U5" s="394"/>
      <c r="V5" s="408"/>
      <c r="W5" s="408"/>
      <c r="X5" s="408"/>
      <c r="Y5" s="415"/>
    </row>
    <row r="6" spans="1:26" ht="17.25" customHeight="1" x14ac:dyDescent="0.2">
      <c r="A6" s="342"/>
      <c r="B6" s="143"/>
      <c r="C6" s="404"/>
      <c r="D6" s="402"/>
      <c r="E6" s="402"/>
      <c r="F6" s="402"/>
      <c r="G6" s="397"/>
      <c r="H6" s="409"/>
      <c r="I6" s="145" t="s">
        <v>111</v>
      </c>
      <c r="J6" s="144" t="s">
        <v>112</v>
      </c>
      <c r="K6" s="397"/>
      <c r="L6" s="410"/>
      <c r="M6" s="146" t="s">
        <v>113</v>
      </c>
      <c r="N6" s="146" t="s">
        <v>229</v>
      </c>
      <c r="O6" s="410"/>
      <c r="P6" s="410"/>
      <c r="Q6" s="410"/>
      <c r="R6" s="417"/>
      <c r="S6" s="417"/>
      <c r="T6" s="417"/>
      <c r="U6" s="410"/>
      <c r="V6" s="417"/>
      <c r="W6" s="417"/>
      <c r="X6" s="417"/>
      <c r="Y6" s="416"/>
    </row>
    <row r="7" spans="1:26" ht="17.100000000000001" customHeight="1" x14ac:dyDescent="0.2">
      <c r="A7" s="10" t="s">
        <v>454</v>
      </c>
      <c r="B7" s="251">
        <v>36553</v>
      </c>
      <c r="C7" s="252">
        <v>131</v>
      </c>
      <c r="D7" s="252">
        <v>2124</v>
      </c>
      <c r="E7" s="252">
        <v>1649</v>
      </c>
      <c r="F7" s="253">
        <v>52</v>
      </c>
      <c r="G7" s="252">
        <v>621</v>
      </c>
      <c r="H7" s="252">
        <v>1324</v>
      </c>
      <c r="I7" s="252">
        <v>2357</v>
      </c>
      <c r="J7" s="252">
        <v>331</v>
      </c>
      <c r="K7" s="252">
        <v>713</v>
      </c>
      <c r="L7" s="252">
        <v>2897</v>
      </c>
      <c r="M7" s="252">
        <v>2132</v>
      </c>
      <c r="N7" s="252">
        <v>180</v>
      </c>
      <c r="O7" s="252">
        <v>118</v>
      </c>
      <c r="P7" s="252">
        <v>407</v>
      </c>
      <c r="Q7" s="253" t="s">
        <v>58</v>
      </c>
      <c r="R7" s="252">
        <v>113</v>
      </c>
      <c r="S7" s="252">
        <v>19074</v>
      </c>
      <c r="T7" s="252">
        <v>276</v>
      </c>
      <c r="U7" s="252">
        <v>860</v>
      </c>
      <c r="V7" s="252">
        <v>1020</v>
      </c>
      <c r="W7" s="252">
        <v>33</v>
      </c>
      <c r="X7" s="252">
        <v>33</v>
      </c>
      <c r="Y7" s="253">
        <v>108</v>
      </c>
    </row>
    <row r="8" spans="1:26" ht="17.100000000000001" customHeight="1" x14ac:dyDescent="0.2">
      <c r="A8" s="12" t="s">
        <v>438</v>
      </c>
      <c r="B8" s="251">
        <v>35385</v>
      </c>
      <c r="C8" s="252">
        <v>98</v>
      </c>
      <c r="D8" s="252">
        <v>1943</v>
      </c>
      <c r="E8" s="252">
        <v>1696</v>
      </c>
      <c r="F8" s="253" t="s">
        <v>58</v>
      </c>
      <c r="G8" s="252">
        <v>715</v>
      </c>
      <c r="H8" s="252">
        <v>1258</v>
      </c>
      <c r="I8" s="252">
        <v>2394</v>
      </c>
      <c r="J8" s="252">
        <v>428</v>
      </c>
      <c r="K8" s="252">
        <v>696</v>
      </c>
      <c r="L8" s="252">
        <v>2679</v>
      </c>
      <c r="M8" s="252">
        <v>2190</v>
      </c>
      <c r="N8" s="252">
        <v>169</v>
      </c>
      <c r="O8" s="252">
        <v>132</v>
      </c>
      <c r="P8" s="252">
        <v>440</v>
      </c>
      <c r="Q8" s="253">
        <v>1</v>
      </c>
      <c r="R8" s="252">
        <v>111</v>
      </c>
      <c r="S8" s="252">
        <v>18616</v>
      </c>
      <c r="T8" s="252">
        <v>284</v>
      </c>
      <c r="U8" s="252">
        <v>860</v>
      </c>
      <c r="V8" s="252">
        <v>495</v>
      </c>
      <c r="W8" s="252">
        <v>43</v>
      </c>
      <c r="X8" s="252">
        <v>35</v>
      </c>
      <c r="Y8" s="253">
        <v>102</v>
      </c>
    </row>
    <row r="9" spans="1:26" ht="17.100000000000001" customHeight="1" x14ac:dyDescent="0.2">
      <c r="A9" s="12" t="s">
        <v>439</v>
      </c>
      <c r="B9" s="251">
        <v>35548</v>
      </c>
      <c r="C9" s="252">
        <v>86</v>
      </c>
      <c r="D9" s="252">
        <v>1947</v>
      </c>
      <c r="E9" s="252">
        <v>1384</v>
      </c>
      <c r="F9" s="253" t="s">
        <v>58</v>
      </c>
      <c r="G9" s="252">
        <v>574</v>
      </c>
      <c r="H9" s="252">
        <v>1247</v>
      </c>
      <c r="I9" s="252">
        <v>2456</v>
      </c>
      <c r="J9" s="252">
        <v>468</v>
      </c>
      <c r="K9" s="252">
        <v>543</v>
      </c>
      <c r="L9" s="252">
        <v>2244</v>
      </c>
      <c r="M9" s="252">
        <v>2074</v>
      </c>
      <c r="N9" s="252">
        <v>159</v>
      </c>
      <c r="O9" s="252">
        <v>128</v>
      </c>
      <c r="P9" s="252">
        <v>286</v>
      </c>
      <c r="Q9" s="253">
        <v>40</v>
      </c>
      <c r="R9" s="252">
        <v>119</v>
      </c>
      <c r="S9" s="252">
        <v>19816</v>
      </c>
      <c r="T9" s="252">
        <v>336</v>
      </c>
      <c r="U9" s="252">
        <v>904</v>
      </c>
      <c r="V9" s="252">
        <v>595</v>
      </c>
      <c r="W9" s="252">
        <v>43</v>
      </c>
      <c r="X9" s="252">
        <v>33</v>
      </c>
      <c r="Y9" s="253">
        <v>66</v>
      </c>
    </row>
    <row r="10" spans="1:26" s="18" customFormat="1" ht="17.100000000000001" customHeight="1" x14ac:dyDescent="0.2">
      <c r="A10" s="12" t="s">
        <v>440</v>
      </c>
      <c r="B10" s="251">
        <v>34516</v>
      </c>
      <c r="C10" s="252">
        <v>98</v>
      </c>
      <c r="D10" s="252">
        <v>1961</v>
      </c>
      <c r="E10" s="252">
        <v>1229</v>
      </c>
      <c r="F10" s="253">
        <v>1</v>
      </c>
      <c r="G10" s="252">
        <v>534</v>
      </c>
      <c r="H10" s="252">
        <v>1341</v>
      </c>
      <c r="I10" s="252">
        <v>2367</v>
      </c>
      <c r="J10" s="252">
        <v>454</v>
      </c>
      <c r="K10" s="252">
        <v>528</v>
      </c>
      <c r="L10" s="252">
        <v>1989</v>
      </c>
      <c r="M10" s="252">
        <v>1907</v>
      </c>
      <c r="N10" s="252">
        <v>158</v>
      </c>
      <c r="O10" s="252">
        <v>136</v>
      </c>
      <c r="P10" s="252">
        <v>363</v>
      </c>
      <c r="Q10" s="253" t="s">
        <v>58</v>
      </c>
      <c r="R10" s="252">
        <v>110</v>
      </c>
      <c r="S10" s="252">
        <v>19336</v>
      </c>
      <c r="T10" s="252">
        <v>328</v>
      </c>
      <c r="U10" s="252">
        <v>904</v>
      </c>
      <c r="V10" s="252">
        <v>636</v>
      </c>
      <c r="W10" s="252">
        <v>47</v>
      </c>
      <c r="X10" s="252">
        <v>35</v>
      </c>
      <c r="Y10" s="252">
        <v>54</v>
      </c>
      <c r="Z10" s="37"/>
    </row>
    <row r="11" spans="1:26" s="18" customFormat="1" ht="17.100000000000001" customHeight="1" x14ac:dyDescent="0.2">
      <c r="A11" s="288" t="s">
        <v>460</v>
      </c>
      <c r="B11" s="313">
        <v>34680</v>
      </c>
      <c r="C11" s="96">
        <v>98</v>
      </c>
      <c r="D11" s="96">
        <v>1944</v>
      </c>
      <c r="E11" s="96">
        <v>1149</v>
      </c>
      <c r="F11" s="38" t="s">
        <v>471</v>
      </c>
      <c r="G11" s="96">
        <v>528</v>
      </c>
      <c r="H11" s="96">
        <v>1330</v>
      </c>
      <c r="I11" s="96">
        <v>2550</v>
      </c>
      <c r="J11" s="96">
        <v>439</v>
      </c>
      <c r="K11" s="96">
        <v>565</v>
      </c>
      <c r="L11" s="96">
        <v>1888</v>
      </c>
      <c r="M11" s="96">
        <v>2007</v>
      </c>
      <c r="N11" s="96">
        <v>133</v>
      </c>
      <c r="O11" s="96">
        <v>122</v>
      </c>
      <c r="P11" s="96">
        <v>396</v>
      </c>
      <c r="Q11" s="314" t="s">
        <v>471</v>
      </c>
      <c r="R11" s="96">
        <v>114</v>
      </c>
      <c r="S11" s="96">
        <v>19574</v>
      </c>
      <c r="T11" s="96">
        <v>328</v>
      </c>
      <c r="U11" s="96">
        <v>788</v>
      </c>
      <c r="V11" s="96">
        <v>596</v>
      </c>
      <c r="W11" s="96">
        <v>42</v>
      </c>
      <c r="X11" s="96">
        <v>35</v>
      </c>
      <c r="Y11" s="38">
        <v>54</v>
      </c>
    </row>
    <row r="12" spans="1:26" ht="14.25" customHeight="1"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9"/>
      <c r="Y12" s="19" t="s">
        <v>114</v>
      </c>
    </row>
  </sheetData>
  <customSheetViews>
    <customSheetView guid="{7495D6BC-9378-4FE6-82D7-3392F4536809}" showPageBreaks="1" showGridLines="0" outlineSymbols="0" printArea="1">
      <selection activeCell="H16" sqref="H16"/>
      <colBreaks count="1" manualBreakCount="1">
        <brk id="12" max="1048575" man="1"/>
      </colBreaks>
      <pageMargins left="0.51181102362204722" right="0.51181102362204722" top="0.78740157480314965" bottom="0.51181102362204722" header="0" footer="0"/>
      <pageSetup paperSize="9" orientation="portrait" horizontalDpi="300" verticalDpi="300" r:id="rId1"/>
      <headerFooter alignWithMargins="0"/>
    </customSheetView>
  </customSheetViews>
  <mergeCells count="27">
    <mergeCell ref="Y3:Y6"/>
    <mergeCell ref="U4:U6"/>
    <mergeCell ref="T4:T6"/>
    <mergeCell ref="R4:R6"/>
    <mergeCell ref="X3:X6"/>
    <mergeCell ref="S3:W3"/>
    <mergeCell ref="W4:W6"/>
    <mergeCell ref="V4:V6"/>
    <mergeCell ref="S4:S6"/>
    <mergeCell ref="K5:K6"/>
    <mergeCell ref="L5:L6"/>
    <mergeCell ref="I3:L3"/>
    <mergeCell ref="M3:R3"/>
    <mergeCell ref="O5:O6"/>
    <mergeCell ref="P5:P6"/>
    <mergeCell ref="Q5:Q6"/>
    <mergeCell ref="I4:L4"/>
    <mergeCell ref="M4:Q4"/>
    <mergeCell ref="A3:A6"/>
    <mergeCell ref="C3:H3"/>
    <mergeCell ref="E5:E6"/>
    <mergeCell ref="F5:F6"/>
    <mergeCell ref="D5:D6"/>
    <mergeCell ref="C5:C6"/>
    <mergeCell ref="C4:F4"/>
    <mergeCell ref="G4:G6"/>
    <mergeCell ref="H4:H6"/>
  </mergeCells>
  <phoneticPr fontId="6"/>
  <pageMargins left="0.51181102362204722" right="0.51181102362204722" top="0.78740157480314965" bottom="0.51181102362204722" header="0" footer="0"/>
  <pageSetup paperSize="9" scale="74" orientation="landscape" r:id="rId2"/>
  <headerFooter alignWithMargins="0"/>
  <colBreaks count="1" manualBreakCount="1">
    <brk id="12"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showGridLines="0" showOutlineSymbols="0" zoomScaleNormal="100" zoomScaleSheetLayoutView="100" workbookViewId="0">
      <selection activeCell="E24" sqref="E24"/>
    </sheetView>
  </sheetViews>
  <sheetFormatPr defaultColWidth="16.69921875" defaultRowHeight="13.2" x14ac:dyDescent="0.2"/>
  <cols>
    <col min="1" max="1" width="13.59765625" style="2" customWidth="1"/>
    <col min="2" max="10" width="12.09765625" style="2" customWidth="1"/>
    <col min="11" max="16384" width="16.69921875" style="2"/>
  </cols>
  <sheetData>
    <row r="1" spans="1:25" ht="13.5" customHeight="1" x14ac:dyDescent="0.2">
      <c r="A1" s="1" t="s">
        <v>377</v>
      </c>
    </row>
    <row r="2" spans="1:25" ht="13.5" customHeight="1" x14ac:dyDescent="0.2">
      <c r="J2" s="4" t="s">
        <v>364</v>
      </c>
    </row>
    <row r="3" spans="1:25" ht="34.200000000000003" customHeight="1" x14ac:dyDescent="0.2">
      <c r="A3" s="25" t="s">
        <v>0</v>
      </c>
      <c r="B3" s="32" t="s">
        <v>63</v>
      </c>
      <c r="C3" s="32" t="s">
        <v>62</v>
      </c>
      <c r="D3" s="32" t="s">
        <v>53</v>
      </c>
      <c r="E3" s="32" t="s">
        <v>52</v>
      </c>
      <c r="F3" s="32" t="s">
        <v>51</v>
      </c>
      <c r="G3" s="32" t="s">
        <v>50</v>
      </c>
      <c r="H3" s="32" t="s">
        <v>61</v>
      </c>
      <c r="I3" s="32" t="s">
        <v>60</v>
      </c>
      <c r="J3" s="24" t="s">
        <v>59</v>
      </c>
    </row>
    <row r="4" spans="1:25" ht="16.8" customHeight="1" x14ac:dyDescent="0.2">
      <c r="A4" s="308" t="s">
        <v>464</v>
      </c>
      <c r="B4" s="309">
        <v>1118</v>
      </c>
      <c r="C4" s="132">
        <v>96</v>
      </c>
      <c r="D4" s="132">
        <v>229</v>
      </c>
      <c r="E4" s="132">
        <v>206</v>
      </c>
      <c r="F4" s="132">
        <v>227</v>
      </c>
      <c r="G4" s="132">
        <v>239</v>
      </c>
      <c r="H4" s="132">
        <v>113</v>
      </c>
      <c r="I4" s="132">
        <v>7</v>
      </c>
      <c r="J4" s="310">
        <v>1</v>
      </c>
    </row>
    <row r="5" spans="1:25" ht="16.8" customHeight="1" x14ac:dyDescent="0.2">
      <c r="A5" s="311" t="s">
        <v>465</v>
      </c>
      <c r="B5" s="309">
        <v>977</v>
      </c>
      <c r="C5" s="132">
        <v>84</v>
      </c>
      <c r="D5" s="132">
        <v>196</v>
      </c>
      <c r="E5" s="132">
        <v>193</v>
      </c>
      <c r="F5" s="132">
        <v>231</v>
      </c>
      <c r="G5" s="132">
        <v>175</v>
      </c>
      <c r="H5" s="132">
        <v>94</v>
      </c>
      <c r="I5" s="132">
        <v>4</v>
      </c>
      <c r="J5" s="310">
        <v>0</v>
      </c>
      <c r="K5" s="18"/>
    </row>
    <row r="6" spans="1:25" ht="16.8" customHeight="1" x14ac:dyDescent="0.2">
      <c r="A6" s="311" t="s">
        <v>466</v>
      </c>
      <c r="B6" s="132">
        <v>921</v>
      </c>
      <c r="C6" s="132">
        <v>86</v>
      </c>
      <c r="D6" s="132">
        <v>188</v>
      </c>
      <c r="E6" s="132">
        <v>198</v>
      </c>
      <c r="F6" s="132">
        <v>191</v>
      </c>
      <c r="G6" s="132">
        <v>166</v>
      </c>
      <c r="H6" s="132">
        <v>83</v>
      </c>
      <c r="I6" s="132">
        <v>9</v>
      </c>
      <c r="J6" s="132" t="s">
        <v>58</v>
      </c>
      <c r="K6" s="100"/>
      <c r="L6" s="100"/>
      <c r="M6" s="100"/>
    </row>
    <row r="7" spans="1:25" s="18" customFormat="1" ht="16.8" customHeight="1" x14ac:dyDescent="0.2">
      <c r="A7" s="311" t="s">
        <v>467</v>
      </c>
      <c r="B7" s="281">
        <v>944</v>
      </c>
      <c r="C7" s="132">
        <v>88</v>
      </c>
      <c r="D7" s="132">
        <v>184</v>
      </c>
      <c r="E7" s="132">
        <v>163</v>
      </c>
      <c r="F7" s="132">
        <v>199</v>
      </c>
      <c r="G7" s="132">
        <v>188</v>
      </c>
      <c r="H7" s="132">
        <v>108</v>
      </c>
      <c r="I7" s="132">
        <v>14</v>
      </c>
      <c r="J7" s="132" t="s">
        <v>58</v>
      </c>
      <c r="K7" s="26"/>
      <c r="L7" s="26"/>
      <c r="M7" s="26"/>
      <c r="N7" s="26"/>
      <c r="O7" s="26"/>
      <c r="P7" s="26"/>
      <c r="Q7" s="26"/>
      <c r="R7" s="26"/>
      <c r="S7" s="26"/>
      <c r="T7" s="26"/>
      <c r="U7" s="26"/>
      <c r="V7" s="26"/>
      <c r="W7" s="26"/>
      <c r="X7" s="26"/>
      <c r="Y7" s="26"/>
    </row>
    <row r="8" spans="1:25" s="18" customFormat="1" ht="16.8" customHeight="1" x14ac:dyDescent="0.2">
      <c r="A8" s="312" t="s">
        <v>468</v>
      </c>
      <c r="B8" s="289">
        <v>926</v>
      </c>
      <c r="C8" s="250">
        <v>91</v>
      </c>
      <c r="D8" s="250">
        <v>202</v>
      </c>
      <c r="E8" s="250">
        <v>169</v>
      </c>
      <c r="F8" s="250">
        <v>188</v>
      </c>
      <c r="G8" s="250">
        <v>179</v>
      </c>
      <c r="H8" s="250">
        <v>91</v>
      </c>
      <c r="I8" s="250">
        <v>6</v>
      </c>
      <c r="J8" s="250" t="s">
        <v>469</v>
      </c>
      <c r="K8" s="26"/>
      <c r="L8" s="26"/>
      <c r="M8" s="26"/>
      <c r="N8" s="26"/>
      <c r="O8" s="26"/>
      <c r="P8" s="26"/>
      <c r="Q8" s="26"/>
      <c r="R8" s="26"/>
      <c r="S8" s="26"/>
      <c r="T8" s="26"/>
      <c r="U8" s="26"/>
      <c r="V8" s="26"/>
      <c r="W8" s="26"/>
      <c r="X8" s="26"/>
      <c r="Y8" s="26"/>
    </row>
    <row r="9" spans="1:25" ht="13.2" customHeight="1" x14ac:dyDescent="0.2">
      <c r="A9" s="231" t="s">
        <v>366</v>
      </c>
      <c r="B9" s="18"/>
      <c r="C9" s="18"/>
      <c r="D9" s="18"/>
      <c r="E9" s="18"/>
      <c r="F9" s="18"/>
      <c r="G9" s="18"/>
      <c r="H9" s="18"/>
      <c r="I9" s="18"/>
      <c r="J9" s="19" t="s">
        <v>367</v>
      </c>
      <c r="K9" s="138"/>
      <c r="L9" s="138"/>
      <c r="M9" s="26"/>
      <c r="N9" s="26"/>
      <c r="O9" s="26"/>
      <c r="P9" s="26"/>
      <c r="Q9" s="26"/>
      <c r="R9" s="26"/>
      <c r="S9" s="26"/>
      <c r="T9" s="26"/>
      <c r="U9" s="26"/>
      <c r="V9" s="26"/>
      <c r="W9" s="26"/>
      <c r="X9" s="26"/>
      <c r="Y9" s="26"/>
    </row>
  </sheetData>
  <customSheetViews>
    <customSheetView guid="{7495D6BC-9378-4FE6-82D7-3392F4536809}" scale="87" showPageBreaks="1" showGridLines="0" outlineSymbols="0" printArea="1">
      <selection activeCell="L19" sqref="L19"/>
      <pageMargins left="0.51181102362204722" right="0.51181102362204722" top="0.78740157480314965" bottom="0.51181102362204722" header="0" footer="0"/>
      <pageSetup paperSize="9" orientation="portrait" r:id="rId1"/>
      <headerFooter alignWithMargins="0"/>
    </customSheetView>
  </customSheetViews>
  <phoneticPr fontId="6"/>
  <pageMargins left="0.51181102362204722" right="0.51181102362204722" top="0.78740157480314965" bottom="0.51181102362204722" header="0" footer="0"/>
  <pageSetup paperSize="9" scale="70"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showOutlineSymbols="0" zoomScaleNormal="100" zoomScaleSheetLayoutView="100" workbookViewId="0">
      <selection activeCell="E24" sqref="E24"/>
    </sheetView>
  </sheetViews>
  <sheetFormatPr defaultColWidth="10.69921875" defaultRowHeight="13.2" x14ac:dyDescent="0.2"/>
  <cols>
    <col min="1" max="1" width="18.8984375" style="69" customWidth="1"/>
    <col min="2" max="6" width="12.59765625" style="69" customWidth="1"/>
    <col min="7" max="16384" width="10.69921875" style="45"/>
  </cols>
  <sheetData>
    <row r="1" spans="1:6" ht="13.5" customHeight="1" x14ac:dyDescent="0.2">
      <c r="A1" s="165" t="s">
        <v>378</v>
      </c>
      <c r="B1" s="157"/>
      <c r="C1" s="157"/>
      <c r="D1" s="157"/>
      <c r="E1" s="157"/>
      <c r="F1" s="157"/>
    </row>
    <row r="2" spans="1:6" ht="13.5" customHeight="1" x14ac:dyDescent="0.2">
      <c r="A2" s="130"/>
      <c r="B2" s="157"/>
      <c r="C2" s="157"/>
      <c r="D2" s="157"/>
      <c r="E2" s="157"/>
      <c r="F2" s="129" t="s">
        <v>269</v>
      </c>
    </row>
    <row r="3" spans="1:6" ht="30" customHeight="1" x14ac:dyDescent="0.2">
      <c r="A3" s="161" t="s">
        <v>270</v>
      </c>
      <c r="B3" s="166" t="s">
        <v>459</v>
      </c>
      <c r="C3" s="166" t="s">
        <v>398</v>
      </c>
      <c r="D3" s="166" t="s">
        <v>423</v>
      </c>
      <c r="E3" s="166" t="s">
        <v>431</v>
      </c>
      <c r="F3" s="233" t="s">
        <v>461</v>
      </c>
    </row>
    <row r="4" spans="1:6" ht="26.1" customHeight="1" x14ac:dyDescent="0.2">
      <c r="A4" s="191" t="s">
        <v>271</v>
      </c>
      <c r="B4" s="102">
        <v>2528</v>
      </c>
      <c r="C4" s="102">
        <v>2313</v>
      </c>
      <c r="D4" s="102">
        <v>2129</v>
      </c>
      <c r="E4" s="102">
        <v>2406</v>
      </c>
      <c r="F4" s="102">
        <v>2526</v>
      </c>
    </row>
    <row r="5" spans="1:6" ht="26.1" customHeight="1" x14ac:dyDescent="0.2">
      <c r="A5" s="192" t="s">
        <v>272</v>
      </c>
      <c r="B5" s="33">
        <v>21524</v>
      </c>
      <c r="C5" s="33">
        <v>21333</v>
      </c>
      <c r="D5" s="33">
        <v>21219</v>
      </c>
      <c r="E5" s="33">
        <v>21357</v>
      </c>
      <c r="F5" s="33">
        <v>21661</v>
      </c>
    </row>
    <row r="6" spans="1:6" ht="26.1" customHeight="1" x14ac:dyDescent="0.2">
      <c r="A6" s="192" t="s">
        <v>341</v>
      </c>
      <c r="B6" s="33">
        <v>39</v>
      </c>
      <c r="C6" s="33">
        <v>46</v>
      </c>
      <c r="D6" s="33">
        <v>38</v>
      </c>
      <c r="E6" s="33">
        <v>29</v>
      </c>
      <c r="F6" s="33">
        <v>11</v>
      </c>
    </row>
    <row r="7" spans="1:6" ht="26.1" customHeight="1" x14ac:dyDescent="0.2">
      <c r="A7" s="192" t="s">
        <v>342</v>
      </c>
      <c r="B7" s="33">
        <v>22</v>
      </c>
      <c r="C7" s="33">
        <v>22</v>
      </c>
      <c r="D7" s="33">
        <v>13</v>
      </c>
      <c r="E7" s="33">
        <v>22</v>
      </c>
      <c r="F7" s="33">
        <v>16</v>
      </c>
    </row>
    <row r="8" spans="1:6" ht="26.1" customHeight="1" x14ac:dyDescent="0.2">
      <c r="A8" s="192" t="s">
        <v>343</v>
      </c>
      <c r="B8" s="33"/>
      <c r="C8" s="33"/>
      <c r="D8" s="33"/>
      <c r="E8" s="33"/>
      <c r="F8" s="33"/>
    </row>
    <row r="9" spans="1:6" x14ac:dyDescent="0.2">
      <c r="A9" s="193" t="s">
        <v>273</v>
      </c>
      <c r="B9" s="33">
        <v>112</v>
      </c>
      <c r="C9" s="33">
        <v>197</v>
      </c>
      <c r="D9" s="33">
        <v>149</v>
      </c>
      <c r="E9" s="33">
        <v>152</v>
      </c>
      <c r="F9" s="33">
        <v>79</v>
      </c>
    </row>
    <row r="10" spans="1:6" x14ac:dyDescent="0.2">
      <c r="A10" s="193" t="s">
        <v>274</v>
      </c>
      <c r="B10" s="33">
        <v>176</v>
      </c>
      <c r="C10" s="33">
        <v>204</v>
      </c>
      <c r="D10" s="33">
        <v>233</v>
      </c>
      <c r="E10" s="33">
        <v>295</v>
      </c>
      <c r="F10" s="33">
        <v>226</v>
      </c>
    </row>
    <row r="11" spans="1:6" ht="26.1" customHeight="1" x14ac:dyDescent="0.2">
      <c r="A11" s="192" t="s">
        <v>344</v>
      </c>
      <c r="B11" s="33"/>
      <c r="C11" s="33"/>
      <c r="D11" s="33"/>
      <c r="E11" s="33"/>
      <c r="F11" s="33"/>
    </row>
    <row r="12" spans="1:6" x14ac:dyDescent="0.2">
      <c r="A12" s="193" t="s">
        <v>273</v>
      </c>
      <c r="B12" s="33">
        <v>17</v>
      </c>
      <c r="C12" s="33">
        <v>132</v>
      </c>
      <c r="D12" s="33">
        <v>102</v>
      </c>
      <c r="E12" s="33">
        <v>102</v>
      </c>
      <c r="F12" s="33">
        <v>46</v>
      </c>
    </row>
    <row r="13" spans="1:6" x14ac:dyDescent="0.2">
      <c r="A13" s="193" t="s">
        <v>274</v>
      </c>
      <c r="B13" s="33">
        <v>176</v>
      </c>
      <c r="C13" s="33">
        <v>234</v>
      </c>
      <c r="D13" s="33">
        <v>240</v>
      </c>
      <c r="E13" s="33">
        <v>290</v>
      </c>
      <c r="F13" s="33">
        <v>223</v>
      </c>
    </row>
    <row r="14" spans="1:6" ht="26.1" customHeight="1" x14ac:dyDescent="0.2">
      <c r="A14" s="192" t="s">
        <v>275</v>
      </c>
      <c r="B14" s="33">
        <v>5</v>
      </c>
      <c r="C14" s="33">
        <v>7</v>
      </c>
      <c r="D14" s="33">
        <v>10</v>
      </c>
      <c r="E14" s="33">
        <v>10</v>
      </c>
      <c r="F14" s="33">
        <v>12</v>
      </c>
    </row>
    <row r="15" spans="1:6" ht="12" customHeight="1" x14ac:dyDescent="0.2">
      <c r="A15" s="192"/>
      <c r="B15" s="33"/>
      <c r="C15" s="33"/>
      <c r="D15" s="33"/>
      <c r="E15" s="33"/>
      <c r="F15" s="33"/>
    </row>
    <row r="16" spans="1:6" ht="26.4" x14ac:dyDescent="0.2">
      <c r="A16" s="194" t="s">
        <v>345</v>
      </c>
      <c r="B16" s="129"/>
      <c r="C16" s="129"/>
      <c r="D16" s="130"/>
      <c r="E16" s="130"/>
      <c r="F16" s="130"/>
    </row>
    <row r="17" spans="1:6" x14ac:dyDescent="0.2">
      <c r="A17" s="193" t="s">
        <v>276</v>
      </c>
      <c r="B17" s="33">
        <v>136</v>
      </c>
      <c r="C17" s="33">
        <v>85</v>
      </c>
      <c r="D17" s="33">
        <v>77</v>
      </c>
      <c r="E17" s="33">
        <v>51</v>
      </c>
      <c r="F17" s="33">
        <v>40</v>
      </c>
    </row>
    <row r="18" spans="1:6" x14ac:dyDescent="0.2">
      <c r="A18" s="193" t="s">
        <v>277</v>
      </c>
      <c r="B18" s="33" t="s">
        <v>413</v>
      </c>
      <c r="C18" s="33" t="s">
        <v>414</v>
      </c>
      <c r="D18" s="33" t="s">
        <v>424</v>
      </c>
      <c r="E18" s="33" t="s">
        <v>444</v>
      </c>
      <c r="F18" s="33" t="s">
        <v>479</v>
      </c>
    </row>
    <row r="19" spans="1:6" x14ac:dyDescent="0.2">
      <c r="A19" s="193" t="s">
        <v>278</v>
      </c>
      <c r="B19" s="33">
        <v>80</v>
      </c>
      <c r="C19" s="33">
        <v>60</v>
      </c>
      <c r="D19" s="33">
        <v>78</v>
      </c>
      <c r="E19" s="33">
        <v>42</v>
      </c>
      <c r="F19" s="33">
        <v>32</v>
      </c>
    </row>
    <row r="20" spans="1:6" x14ac:dyDescent="0.2">
      <c r="A20" s="193" t="s">
        <v>279</v>
      </c>
      <c r="B20" s="33">
        <v>43</v>
      </c>
      <c r="C20" s="33">
        <v>16</v>
      </c>
      <c r="D20" s="33">
        <v>15</v>
      </c>
      <c r="E20" s="33">
        <v>13</v>
      </c>
      <c r="F20" s="33">
        <v>11</v>
      </c>
    </row>
    <row r="21" spans="1:6" x14ac:dyDescent="0.2">
      <c r="A21" s="193" t="s">
        <v>280</v>
      </c>
      <c r="B21" s="33">
        <v>123</v>
      </c>
      <c r="C21" s="33">
        <v>61</v>
      </c>
      <c r="D21" s="33">
        <v>57</v>
      </c>
      <c r="E21" s="94">
        <v>76</v>
      </c>
      <c r="F21" s="94">
        <v>69</v>
      </c>
    </row>
    <row r="22" spans="1:6" x14ac:dyDescent="0.2">
      <c r="A22" s="193" t="s">
        <v>281</v>
      </c>
      <c r="B22" s="33">
        <v>41</v>
      </c>
      <c r="C22" s="33">
        <v>21</v>
      </c>
      <c r="D22" s="33">
        <v>12</v>
      </c>
      <c r="E22" s="33">
        <v>16</v>
      </c>
      <c r="F22" s="33">
        <v>25</v>
      </c>
    </row>
    <row r="23" spans="1:6" ht="25.5" customHeight="1" x14ac:dyDescent="0.2">
      <c r="A23" s="192" t="s">
        <v>282</v>
      </c>
      <c r="B23" s="129"/>
      <c r="C23" s="129"/>
      <c r="D23" s="129"/>
      <c r="E23" s="129"/>
      <c r="F23" s="129"/>
    </row>
    <row r="24" spans="1:6" x14ac:dyDescent="0.2">
      <c r="A24" s="193" t="s">
        <v>273</v>
      </c>
      <c r="B24" s="33">
        <v>1</v>
      </c>
      <c r="C24" s="33">
        <v>3</v>
      </c>
      <c r="D24" s="33">
        <v>2</v>
      </c>
      <c r="E24" s="33">
        <v>1</v>
      </c>
      <c r="F24" s="33">
        <v>2</v>
      </c>
    </row>
    <row r="25" spans="1:6" x14ac:dyDescent="0.2">
      <c r="A25" s="193" t="s">
        <v>274</v>
      </c>
      <c r="B25" s="33">
        <v>101</v>
      </c>
      <c r="C25" s="33">
        <v>111</v>
      </c>
      <c r="D25" s="33">
        <v>81</v>
      </c>
      <c r="E25" s="33">
        <v>88</v>
      </c>
      <c r="F25" s="33">
        <v>92</v>
      </c>
    </row>
    <row r="26" spans="1:6" x14ac:dyDescent="0.2">
      <c r="A26" s="195" t="s">
        <v>283</v>
      </c>
      <c r="B26" s="33">
        <v>2</v>
      </c>
      <c r="C26" s="33">
        <v>1</v>
      </c>
      <c r="D26" s="33">
        <v>2</v>
      </c>
      <c r="E26" s="33">
        <v>1</v>
      </c>
      <c r="F26" s="33">
        <v>0</v>
      </c>
    </row>
    <row r="27" spans="1:6" ht="25.5" customHeight="1" x14ac:dyDescent="0.2">
      <c r="A27" s="192" t="s">
        <v>284</v>
      </c>
      <c r="B27" s="33"/>
      <c r="C27" s="33"/>
      <c r="D27" s="33"/>
      <c r="E27" s="33"/>
      <c r="F27" s="33"/>
    </row>
    <row r="28" spans="1:6" x14ac:dyDescent="0.2">
      <c r="A28" s="193" t="s">
        <v>285</v>
      </c>
      <c r="B28" s="33">
        <v>109</v>
      </c>
      <c r="C28" s="33">
        <v>108</v>
      </c>
      <c r="D28" s="33">
        <v>113</v>
      </c>
      <c r="E28" s="33">
        <v>110</v>
      </c>
      <c r="F28" s="33">
        <v>115</v>
      </c>
    </row>
    <row r="29" spans="1:6" x14ac:dyDescent="0.2">
      <c r="A29" s="193" t="s">
        <v>286</v>
      </c>
      <c r="B29" s="33">
        <v>116</v>
      </c>
      <c r="C29" s="33">
        <v>113</v>
      </c>
      <c r="D29" s="33">
        <v>113</v>
      </c>
      <c r="E29" s="33">
        <v>119</v>
      </c>
      <c r="F29" s="33">
        <v>121</v>
      </c>
    </row>
    <row r="30" spans="1:6" x14ac:dyDescent="0.2">
      <c r="A30" s="193" t="s">
        <v>287</v>
      </c>
      <c r="B30" s="33">
        <v>23</v>
      </c>
      <c r="C30" s="33">
        <v>26</v>
      </c>
      <c r="D30" s="33">
        <v>25</v>
      </c>
      <c r="E30" s="33">
        <v>25</v>
      </c>
      <c r="F30" s="33">
        <v>25</v>
      </c>
    </row>
    <row r="31" spans="1:6" x14ac:dyDescent="0.2">
      <c r="A31" s="193" t="s">
        <v>288</v>
      </c>
      <c r="B31" s="94">
        <v>8</v>
      </c>
      <c r="C31" s="94">
        <v>8</v>
      </c>
      <c r="D31" s="94">
        <v>6</v>
      </c>
      <c r="E31" s="33">
        <v>6</v>
      </c>
      <c r="F31" s="33">
        <v>6</v>
      </c>
    </row>
    <row r="32" spans="1:6" x14ac:dyDescent="0.2">
      <c r="A32" s="193" t="s">
        <v>289</v>
      </c>
      <c r="B32" s="94">
        <v>14</v>
      </c>
      <c r="C32" s="94">
        <v>18</v>
      </c>
      <c r="D32" s="94">
        <v>20</v>
      </c>
      <c r="E32" s="94">
        <v>23</v>
      </c>
      <c r="F32" s="94">
        <v>24</v>
      </c>
    </row>
    <row r="33" spans="1:6" x14ac:dyDescent="0.2">
      <c r="A33" s="193" t="s">
        <v>290</v>
      </c>
      <c r="B33" s="94">
        <v>1</v>
      </c>
      <c r="C33" s="94">
        <v>2</v>
      </c>
      <c r="D33" s="94">
        <v>4</v>
      </c>
      <c r="E33" s="94">
        <v>5</v>
      </c>
      <c r="F33" s="94">
        <v>5</v>
      </c>
    </row>
    <row r="34" spans="1:6" x14ac:dyDescent="0.2">
      <c r="A34" s="196" t="s">
        <v>291</v>
      </c>
      <c r="B34" s="79" t="s">
        <v>58</v>
      </c>
      <c r="C34" s="79" t="s">
        <v>58</v>
      </c>
      <c r="D34" s="79" t="s">
        <v>58</v>
      </c>
      <c r="E34" s="79" t="s">
        <v>445</v>
      </c>
      <c r="F34" s="79">
        <v>0</v>
      </c>
    </row>
    <row r="35" spans="1:6" ht="13.5" customHeight="1" x14ac:dyDescent="0.2">
      <c r="A35" s="157"/>
      <c r="B35" s="157"/>
      <c r="C35" s="157"/>
      <c r="D35" s="157"/>
      <c r="E35" s="157"/>
      <c r="F35" s="167" t="s">
        <v>195</v>
      </c>
    </row>
    <row r="36" spans="1:6" x14ac:dyDescent="0.2">
      <c r="A36" s="157"/>
      <c r="B36" s="157"/>
      <c r="C36" s="157"/>
      <c r="D36" s="157"/>
      <c r="E36" s="157"/>
      <c r="F36" s="157"/>
    </row>
    <row r="37" spans="1:6" x14ac:dyDescent="0.2">
      <c r="A37" s="157"/>
      <c r="B37" s="157"/>
      <c r="C37" s="157"/>
      <c r="D37" s="157"/>
      <c r="E37" s="157"/>
      <c r="F37" s="157"/>
    </row>
    <row r="38" spans="1:6" x14ac:dyDescent="0.2">
      <c r="A38" s="157"/>
      <c r="B38" s="157"/>
      <c r="C38" s="157"/>
      <c r="D38" s="157"/>
      <c r="E38" s="157"/>
      <c r="F38" s="157"/>
    </row>
    <row r="39" spans="1:6" x14ac:dyDescent="0.2">
      <c r="A39" s="157"/>
      <c r="B39" s="157"/>
      <c r="C39" s="157"/>
      <c r="D39" s="157"/>
      <c r="E39" s="157"/>
      <c r="F39" s="157"/>
    </row>
    <row r="40" spans="1:6" x14ac:dyDescent="0.2">
      <c r="A40" s="157"/>
      <c r="B40" s="157"/>
      <c r="C40" s="157"/>
      <c r="D40" s="157"/>
      <c r="E40" s="157"/>
      <c r="F40" s="157"/>
    </row>
    <row r="41" spans="1:6" x14ac:dyDescent="0.2">
      <c r="A41" s="157"/>
      <c r="B41" s="157"/>
      <c r="C41" s="157"/>
      <c r="D41" s="157"/>
      <c r="E41" s="157"/>
      <c r="F41" s="157"/>
    </row>
    <row r="42" spans="1:6" x14ac:dyDescent="0.2">
      <c r="A42" s="157"/>
      <c r="B42" s="157"/>
      <c r="C42" s="157"/>
      <c r="D42" s="157"/>
      <c r="E42" s="157"/>
      <c r="F42" s="157"/>
    </row>
    <row r="43" spans="1:6" x14ac:dyDescent="0.2">
      <c r="A43" s="157"/>
      <c r="B43" s="157"/>
      <c r="C43" s="157"/>
      <c r="D43" s="157"/>
      <c r="E43" s="157"/>
      <c r="F43" s="157"/>
    </row>
    <row r="44" spans="1:6" x14ac:dyDescent="0.2">
      <c r="A44" s="157"/>
      <c r="B44" s="157"/>
      <c r="C44" s="157"/>
      <c r="D44" s="157"/>
      <c r="E44" s="157"/>
      <c r="F44" s="157"/>
    </row>
    <row r="45" spans="1:6" x14ac:dyDescent="0.2">
      <c r="A45" s="157"/>
      <c r="B45" s="157"/>
      <c r="C45" s="157"/>
      <c r="D45" s="157"/>
      <c r="E45" s="157"/>
      <c r="F45" s="157"/>
    </row>
    <row r="46" spans="1:6" x14ac:dyDescent="0.2">
      <c r="A46" s="157"/>
      <c r="B46" s="157"/>
      <c r="C46" s="157"/>
      <c r="D46" s="157"/>
      <c r="E46" s="157"/>
      <c r="F46" s="157"/>
    </row>
    <row r="47" spans="1:6" x14ac:dyDescent="0.2">
      <c r="A47" s="157"/>
      <c r="B47" s="157"/>
      <c r="C47" s="157"/>
      <c r="D47" s="157"/>
      <c r="E47" s="157"/>
      <c r="F47" s="157"/>
    </row>
    <row r="48" spans="1:6" x14ac:dyDescent="0.2">
      <c r="A48" s="157"/>
      <c r="B48" s="157"/>
      <c r="C48" s="157"/>
      <c r="D48" s="157"/>
      <c r="E48" s="157"/>
      <c r="F48" s="157"/>
    </row>
  </sheetData>
  <customSheetViews>
    <customSheetView guid="{7495D6BC-9378-4FE6-82D7-3392F4536809}" showPageBreaks="1" showGridLines="0" outlineSymbols="0" printArea="1" view="pageBreakPreview" topLeftCell="A22">
      <selection activeCell="I13" sqref="I13"/>
      <pageMargins left="0.51181102362204722" right="0.51181102362204722" top="0.78740157480314965" bottom="0.51181102362204722" header="0" footer="0"/>
      <pageSetup paperSize="9" orientation="portrait" r:id="rId1"/>
      <headerFooter alignWithMargins="0"/>
    </customSheetView>
  </customSheetViews>
  <phoneticPr fontId="6"/>
  <pageMargins left="0.51181102362204722" right="0.51181102362204722" top="0.78740157480314965" bottom="0.51181102362204722"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14章目次</vt:lpstr>
      <vt:lpstr>14-1</vt:lpstr>
      <vt:lpstr>14-2</vt:lpstr>
      <vt:lpstr>14-3</vt:lpstr>
      <vt:lpstr>14-4</vt:lpstr>
      <vt:lpstr>14-5</vt:lpstr>
      <vt:lpstr>14-6</vt:lpstr>
      <vt:lpstr>14-7</vt:lpstr>
      <vt:lpstr>14-8</vt:lpstr>
      <vt:lpstr>14-9</vt:lpstr>
      <vt:lpstr>14-10</vt:lpstr>
      <vt:lpstr>14-11・12・13</vt:lpstr>
      <vt:lpstr>14-14</vt:lpstr>
      <vt:lpstr>14-15</vt:lpstr>
      <vt:lpstr>14-16</vt:lpstr>
      <vt:lpstr>14-17・18</vt:lpstr>
      <vt:lpstr>14-19</vt:lpstr>
      <vt:lpstr>14-20</vt:lpstr>
      <vt:lpstr>14-21</vt:lpstr>
      <vt:lpstr>14-22</vt:lpstr>
      <vt:lpstr>14-23</vt:lpstr>
      <vt:lpstr>14-24</vt:lpstr>
      <vt:lpstr>'14-1'!Print_Area</vt:lpstr>
      <vt:lpstr>'14-10'!Print_Area</vt:lpstr>
      <vt:lpstr>'14-11・12・13'!Print_Area</vt:lpstr>
      <vt:lpstr>'14-14'!Print_Area</vt:lpstr>
      <vt:lpstr>'14-15'!Print_Area</vt:lpstr>
      <vt:lpstr>'14-16'!Print_Area</vt:lpstr>
      <vt:lpstr>'14-17・18'!Print_Area</vt:lpstr>
      <vt:lpstr>'14-19'!Print_Area</vt:lpstr>
      <vt:lpstr>'14-2'!Print_Area</vt:lpstr>
      <vt:lpstr>'14-20'!Print_Area</vt:lpstr>
      <vt:lpstr>'14-21'!Print_Area</vt:lpstr>
      <vt:lpstr>'14-22'!Print_Area</vt:lpstr>
      <vt:lpstr>'14-23'!Print_Area</vt:lpstr>
      <vt:lpstr>'14-24'!Print_Area</vt:lpstr>
      <vt:lpstr>'14-3'!Print_Area</vt:lpstr>
      <vt:lpstr>'14-4'!Print_Area</vt:lpstr>
      <vt:lpstr>'14-5'!Print_Area</vt:lpstr>
      <vt:lpstr>'14-6'!Print_Area</vt:lpstr>
      <vt:lpstr>'14-7'!Print_Area</vt:lpstr>
      <vt:lpstr>'14-8'!Print_Area</vt:lpstr>
      <vt:lpstr>'14-9'!Print_Area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Administrator</cp:lastModifiedBy>
  <cp:lastPrinted>2021-02-16T08:00:24Z</cp:lastPrinted>
  <dcterms:created xsi:type="dcterms:W3CDTF">2007-12-27T06:52:07Z</dcterms:created>
  <dcterms:modified xsi:type="dcterms:W3CDTF">2021-05-19T01:14:13Z</dcterms:modified>
</cp:coreProperties>
</file>