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0" windowWidth="10152" windowHeight="7908" activeTab="0"/>
  </bookViews>
  <sheets>
    <sheet name="目次" sheetId="1" r:id="rId1"/>
    <sheet name="第１表" sheetId="2" r:id="rId2"/>
    <sheet name="第2表" sheetId="3" r:id="rId3"/>
    <sheet name="第3表" sheetId="4" r:id="rId4"/>
    <sheet name="第4表" sheetId="5" r:id="rId5"/>
    <sheet name="第5表" sheetId="6" r:id="rId6"/>
    <sheet name="第6表" sheetId="7" r:id="rId7"/>
    <sheet name="第7表" sheetId="8" r:id="rId8"/>
  </sheets>
  <definedNames>
    <definedName name="_xlfn.SUMIFS" hidden="1">#NAME?</definedName>
    <definedName name="_xlnm.Print_Area" localSheetId="1">'第１表'!$A$1:$E$48</definedName>
    <definedName name="_xlnm.Print_Area" localSheetId="2">'第2表'!$A$1:$H$34</definedName>
    <definedName name="_xlnm.Print_Area" localSheetId="3">'第3表'!$A$1:$H$36</definedName>
    <definedName name="_xlnm.Print_Area" localSheetId="4">'第4表'!$A$1:$H$34</definedName>
    <definedName name="_xlnm.Print_Area" localSheetId="5">'第5表'!$A$1:$V$35</definedName>
    <definedName name="_xlnm.Print_Titles" localSheetId="7">'第7表'!$1:$4</definedName>
  </definedNames>
  <calcPr fullCalcOnLoad="1"/>
</workbook>
</file>

<file path=xl/sharedStrings.xml><?xml version="1.0" encoding="utf-8"?>
<sst xmlns="http://schemas.openxmlformats.org/spreadsheetml/2006/main" count="1345" uniqueCount="507">
  <si>
    <t>事業所数</t>
  </si>
  <si>
    <t>平成元年</t>
  </si>
  <si>
    <t>項目</t>
  </si>
  <si>
    <t>年次</t>
  </si>
  <si>
    <t>昭和50年</t>
  </si>
  <si>
    <t>第１表　年次別事業所数、従業者数、製造品出荷額等（従業者4人以上の事業所）</t>
  </si>
  <si>
    <t>従業者数（人）</t>
  </si>
  <si>
    <t>製造品出荷額等（万円）</t>
  </si>
  <si>
    <t xml:space="preserve">総数 </t>
  </si>
  <si>
    <t>24年</t>
  </si>
  <si>
    <t>23年</t>
  </si>
  <si>
    <t>22年</t>
  </si>
  <si>
    <t>21年</t>
  </si>
  <si>
    <t>20年</t>
  </si>
  <si>
    <t>19年</t>
  </si>
  <si>
    <t>平成</t>
  </si>
  <si>
    <t>産業中分類　　　</t>
  </si>
  <si>
    <t>第2表　産業中分類別事業所数の推移（従業者４人以上）</t>
  </si>
  <si>
    <t xml:space="preserve">総数 </t>
  </si>
  <si>
    <t xml:space="preserve"> </t>
  </si>
  <si>
    <t>産業中分類</t>
  </si>
  <si>
    <t>（単位　人）</t>
  </si>
  <si>
    <t>19年</t>
  </si>
  <si>
    <t>産業中分類　　　　</t>
  </si>
  <si>
    <t xml:space="preserve">  （単位　万円）</t>
  </si>
  <si>
    <t>25年</t>
  </si>
  <si>
    <t>第3表　産業中分類別従業者数の推移（従業者４人以上）</t>
  </si>
  <si>
    <t>食料品</t>
  </si>
  <si>
    <t>飲料・たばこ</t>
  </si>
  <si>
    <t>繊維</t>
  </si>
  <si>
    <t>木材・木製品</t>
  </si>
  <si>
    <t>家具・装備品</t>
  </si>
  <si>
    <t>パルプ・紙</t>
  </si>
  <si>
    <t>印刷</t>
  </si>
  <si>
    <t>化学</t>
  </si>
  <si>
    <t>石油・石炭製品</t>
  </si>
  <si>
    <t>プラスチック製品</t>
  </si>
  <si>
    <t>ゴム製品</t>
  </si>
  <si>
    <t>なめし革・同製品</t>
  </si>
  <si>
    <t>窯業・土石製品</t>
  </si>
  <si>
    <t>鉄鋼</t>
  </si>
  <si>
    <t>非鉄金属</t>
  </si>
  <si>
    <t>金属製品</t>
  </si>
  <si>
    <t>はん用機械</t>
  </si>
  <si>
    <t>生産用機械</t>
  </si>
  <si>
    <t>業務用機械</t>
  </si>
  <si>
    <t>電子・デバイス</t>
  </si>
  <si>
    <t>電気機械</t>
  </si>
  <si>
    <t>情報通信機械</t>
  </si>
  <si>
    <t>輸送用機械</t>
  </si>
  <si>
    <t>その他</t>
  </si>
  <si>
    <t>注）平成19年11月に日本標準産業分類が改訂されたため、平成20年から産業分類の</t>
  </si>
  <si>
    <t xml:space="preserve">     表記を変更しています。</t>
  </si>
  <si>
    <t>第4表　産業中分類別製造品出荷額等の推移（従業者4人以上）</t>
  </si>
  <si>
    <t>その他</t>
  </si>
  <si>
    <t>事　業　所　数</t>
  </si>
  <si>
    <t>製　造　品　出　荷　額　等</t>
  </si>
  <si>
    <t>原材料</t>
  </si>
  <si>
    <t>製　造　品</t>
  </si>
  <si>
    <t>加 工 賃</t>
  </si>
  <si>
    <t>そ の 他</t>
  </si>
  <si>
    <t>付加価値額</t>
  </si>
  <si>
    <t>産 業 中 分 類</t>
  </si>
  <si>
    <t>合　計</t>
  </si>
  <si>
    <t>会　社</t>
  </si>
  <si>
    <t>組合・</t>
  </si>
  <si>
    <t>個　人</t>
  </si>
  <si>
    <t>使用額等</t>
  </si>
  <si>
    <t>合　　　計</t>
  </si>
  <si>
    <t>うち修理料
収入額</t>
  </si>
  <si>
    <t>出　荷　額</t>
  </si>
  <si>
    <t>収 入 額</t>
  </si>
  <si>
    <t>男</t>
  </si>
  <si>
    <t>女</t>
  </si>
  <si>
    <t>（万円）</t>
  </si>
  <si>
    <t xml:space="preserve">総数 </t>
  </si>
  <si>
    <t>の法人</t>
  </si>
  <si>
    <t xml:space="preserve">  （万円）</t>
  </si>
  <si>
    <t xml:space="preserve">   現金給与</t>
  </si>
  <si>
    <t xml:space="preserve">   総　　額</t>
  </si>
  <si>
    <t>（注2）</t>
  </si>
  <si>
    <t>第5表　産業中分類別事業所数、従業者数、製造品出荷額等、付加価値額、原材料使用額等、現金給与総額</t>
  </si>
  <si>
    <t>姫路市</t>
  </si>
  <si>
    <t>&lt;&lt; 統計表（従業者4人以上の事業所）&gt;&gt;</t>
  </si>
  <si>
    <t>年次別事業所数、従業者数、製造品出荷額等</t>
  </si>
  <si>
    <t>産業中分類別事業所数の推移</t>
  </si>
  <si>
    <t>産業中分類別従業者数の推移</t>
  </si>
  <si>
    <t>産業中分類別製造品出荷額等の推移</t>
  </si>
  <si>
    <t>従業者規模</t>
  </si>
  <si>
    <t>構成比（％）</t>
  </si>
  <si>
    <t>対前年増減率（％）</t>
  </si>
  <si>
    <t>総            数</t>
  </si>
  <si>
    <t>小計（4～29人）</t>
  </si>
  <si>
    <t>　  4　  ～ 　 9人</t>
  </si>
  <si>
    <t>　10  　～   19人</t>
  </si>
  <si>
    <t>　20  　～ 　29人</t>
  </si>
  <si>
    <t>小計（30～299人）</t>
  </si>
  <si>
    <t xml:space="preserve">  30　  ～　 49人</t>
  </si>
  <si>
    <t xml:space="preserve">  50　  ～ 　99人</t>
  </si>
  <si>
    <t>100　　～  199人</t>
  </si>
  <si>
    <t>200　  ～　299人</t>
  </si>
  <si>
    <t>小計（300人～）</t>
  </si>
  <si>
    <t>300　　～  499人</t>
  </si>
  <si>
    <t>500　  ～  999人</t>
  </si>
  <si>
    <t>1,000 人    以 上</t>
  </si>
  <si>
    <t>従業者数</t>
  </si>
  <si>
    <t>従業者数
(人)</t>
  </si>
  <si>
    <t>製造品
出荷額等</t>
  </si>
  <si>
    <t>現金給与
総額</t>
  </si>
  <si>
    <t>原材料
使用額等</t>
  </si>
  <si>
    <t>分類
番号</t>
  </si>
  <si>
    <t>総数</t>
  </si>
  <si>
    <t>産　業　分　類　</t>
  </si>
  <si>
    <t>従業者規模別従業者数</t>
  </si>
  <si>
    <t>第1表</t>
  </si>
  <si>
    <t>第2表</t>
  </si>
  <si>
    <t>第3表</t>
  </si>
  <si>
    <t>第4表</t>
  </si>
  <si>
    <t>第5表</t>
  </si>
  <si>
    <t>第6表</t>
  </si>
  <si>
    <t>第7表</t>
  </si>
  <si>
    <t>第6表．従業者規模別従業者数（従業者4人以上の事業所）</t>
  </si>
  <si>
    <t xml:space="preserve">                    （金額単位　万円)</t>
  </si>
  <si>
    <t>第7表　産業細分類別事業所数，従業者数，製造品出荷額等，付加価値額，原材料使用額等，現金給与総額</t>
  </si>
  <si>
    <t>産業中分類別事業所数、従業者数、製造品出荷額等、付加価値額、原材料使用額等、現金給与総額</t>
  </si>
  <si>
    <t>産業細分類別事業所数，従業者数、製造品出荷額等、付加価値額、原材料使用額等、現金給与総額</t>
  </si>
  <si>
    <t>26年</t>
  </si>
  <si>
    <t>令和元年</t>
  </si>
  <si>
    <t>27年</t>
  </si>
  <si>
    <t>28年</t>
  </si>
  <si>
    <t>29年</t>
  </si>
  <si>
    <t>30年</t>
  </si>
  <si>
    <t>元年</t>
  </si>
  <si>
    <t>令和</t>
  </si>
  <si>
    <t>元年</t>
  </si>
  <si>
    <t>令和</t>
  </si>
  <si>
    <t>平成30年</t>
  </si>
  <si>
    <t>令和元年</t>
  </si>
  <si>
    <t>　　（従業者４人以上）（令和元年）　</t>
  </si>
  <si>
    <t>（従業者４人以上）(令和元年)</t>
  </si>
  <si>
    <t>0911</t>
  </si>
  <si>
    <t>0912</t>
  </si>
  <si>
    <t>0914</t>
  </si>
  <si>
    <t>0919</t>
  </si>
  <si>
    <t>0922</t>
  </si>
  <si>
    <t>0923</t>
  </si>
  <si>
    <t>0924</t>
  </si>
  <si>
    <t>0925</t>
  </si>
  <si>
    <t>0926</t>
  </si>
  <si>
    <t>0929</t>
  </si>
  <si>
    <t>0931</t>
  </si>
  <si>
    <t>0932</t>
  </si>
  <si>
    <t>0941</t>
  </si>
  <si>
    <t>0949</t>
  </si>
  <si>
    <t>0961</t>
  </si>
  <si>
    <t>0969</t>
  </si>
  <si>
    <t>0971</t>
  </si>
  <si>
    <t>0972</t>
  </si>
  <si>
    <t>0973</t>
  </si>
  <si>
    <t>0974</t>
  </si>
  <si>
    <t>0979</t>
  </si>
  <si>
    <t>0981</t>
  </si>
  <si>
    <t>0982</t>
  </si>
  <si>
    <t>0992</t>
  </si>
  <si>
    <t>0993</t>
  </si>
  <si>
    <t>0994</t>
  </si>
  <si>
    <t>0995</t>
  </si>
  <si>
    <t>0996</t>
  </si>
  <si>
    <t>0997</t>
  </si>
  <si>
    <t>0999</t>
  </si>
  <si>
    <t>部分肉・冷凍肉製造業</t>
  </si>
  <si>
    <t>肉加工品製造業</t>
  </si>
  <si>
    <t>乳製品製造業（処理牛乳，乳飲料を除く）</t>
  </si>
  <si>
    <t>その他の畜産食料品製造業</t>
  </si>
  <si>
    <t>海藻加工業</t>
  </si>
  <si>
    <t>水産練製品製造業</t>
  </si>
  <si>
    <t>冷凍水産物製造業</t>
  </si>
  <si>
    <t>その他の水産食料品製造業</t>
  </si>
  <si>
    <t>野菜缶詰・果実缶詰・農産保存食料品製造業（野菜漬物を除く）</t>
  </si>
  <si>
    <t>野菜漬物製造業（缶詰，瓶詰，つぼ詰を除く）</t>
  </si>
  <si>
    <t>その他の調味料製造業</t>
  </si>
  <si>
    <t>その他の精穀・製粉業</t>
  </si>
  <si>
    <t>パン製造業</t>
  </si>
  <si>
    <t>生菓子製造業</t>
  </si>
  <si>
    <t>ビスケット類・干菓子製造業</t>
  </si>
  <si>
    <t>米菓製造業</t>
  </si>
  <si>
    <t>その他のパン・菓子製造業</t>
  </si>
  <si>
    <t>動植物油脂製造業（食用油脂加工業を除く）</t>
  </si>
  <si>
    <t>めん類製造業</t>
  </si>
  <si>
    <t>豆腐・油揚製造業</t>
  </si>
  <si>
    <t>あん類製造業</t>
  </si>
  <si>
    <t>冷凍調理食品製造業</t>
  </si>
  <si>
    <t>そう（惣）菜製造業</t>
  </si>
  <si>
    <t>すし・弁当・調理パン製造業</t>
  </si>
  <si>
    <t>他に分類されない食料品製造業</t>
  </si>
  <si>
    <t>飲料・たばこ・飼料製造業</t>
  </si>
  <si>
    <t>清涼飲料製造業</t>
  </si>
  <si>
    <t>清酒製造業</t>
  </si>
  <si>
    <t>蒸留酒・混成酒製造業</t>
  </si>
  <si>
    <t>コーヒー製造業</t>
  </si>
  <si>
    <t>配合飼料製造業</t>
  </si>
  <si>
    <t>有機質肥料製造業</t>
  </si>
  <si>
    <t>繊維工業</t>
  </si>
  <si>
    <t>炭素繊維製造業</t>
  </si>
  <si>
    <t>フェルト・不織布製造業</t>
  </si>
  <si>
    <t>織物製成人男子・少年服製造業（不織布製及びレース製を含む）</t>
  </si>
  <si>
    <t>織物製成人女子・少女服製造業（不織布製及びレース製を含む）</t>
  </si>
  <si>
    <t>ニット製下着製造業</t>
  </si>
  <si>
    <t>和装製品製造業（足袋を含む）</t>
  </si>
  <si>
    <t>靴下製造業</t>
  </si>
  <si>
    <t>帽子製造業（帽体を含む）</t>
  </si>
  <si>
    <t>帆布製品製造業</t>
  </si>
  <si>
    <t>他に分類されない繊維製品製造業</t>
  </si>
  <si>
    <t>一般製材業</t>
  </si>
  <si>
    <t>建築用木製組立材料製造業</t>
  </si>
  <si>
    <t>木箱製造業</t>
  </si>
  <si>
    <t>他に分類されない木製品製造業(竹，とうを含む)</t>
  </si>
  <si>
    <t>木製家具製造業（漆塗りを除く）</t>
  </si>
  <si>
    <t>金属製家具製造業</t>
  </si>
  <si>
    <t>宗教用具製造業</t>
  </si>
  <si>
    <t>建具製造業</t>
  </si>
  <si>
    <t>事務所用・店舗用装備品製造業</t>
  </si>
  <si>
    <t>他に分類されない家具・装備品製造業</t>
  </si>
  <si>
    <t>パルプ・紙・紙加工品製造業</t>
  </si>
  <si>
    <t>パルプ製造業</t>
  </si>
  <si>
    <t>板紙製造業</t>
  </si>
  <si>
    <t>手すき和紙製造業</t>
  </si>
  <si>
    <t>段ボール製造業</t>
  </si>
  <si>
    <t>日用紙製品製造業</t>
  </si>
  <si>
    <t>その他の紙製品製造業</t>
  </si>
  <si>
    <t>重包装紙袋製造業</t>
  </si>
  <si>
    <t>段ボール箱製造業</t>
  </si>
  <si>
    <t>紙器製造業</t>
  </si>
  <si>
    <t>その他のパルプ・紙・紙加工品製造業</t>
  </si>
  <si>
    <t>オフセット印刷業（紙に対するもの）</t>
  </si>
  <si>
    <t>オフセット印刷以外の印刷業（紙に対するもの）</t>
  </si>
  <si>
    <t>紙以外の印刷業</t>
  </si>
  <si>
    <t>製版業</t>
  </si>
  <si>
    <t>製本業</t>
  </si>
  <si>
    <t>印刷物加工業</t>
  </si>
  <si>
    <t>化学工業</t>
  </si>
  <si>
    <t>複合肥料製造業</t>
  </si>
  <si>
    <t>圧縮ガス・液化ガス製造業</t>
  </si>
  <si>
    <t>その他の無機化学工業製品製造業</t>
  </si>
  <si>
    <t>環式中間物・合成染料・有機顔料製造業</t>
  </si>
  <si>
    <t>プラスチック製造業</t>
  </si>
  <si>
    <t>その他の有機化学工業製品製造業</t>
  </si>
  <si>
    <t>塗料製造業</t>
  </si>
  <si>
    <t>仕上用・皮膚用化粧品製造業（香水，オーデコロンを含む）</t>
  </si>
  <si>
    <t>頭髪用化粧品製造業</t>
  </si>
  <si>
    <t>農薬製造業</t>
  </si>
  <si>
    <t>ゼラチン・接着剤製造業</t>
  </si>
  <si>
    <t>他に分類されない化学工業製品製造業</t>
  </si>
  <si>
    <t>石油製品・石炭製品製造業</t>
  </si>
  <si>
    <t>舗装材料製造業</t>
  </si>
  <si>
    <t>その他の石油製品・石炭製品製造業</t>
  </si>
  <si>
    <t>プラスチック製品製造業</t>
  </si>
  <si>
    <t>プラスチック板・棒・管・継手・異形押出製品加工業</t>
  </si>
  <si>
    <t>プラスチックフィルム製造業</t>
  </si>
  <si>
    <t>プラスチック床材製造業</t>
  </si>
  <si>
    <t>プラスチックフィルム・シート・床材・合成皮革加工業</t>
  </si>
  <si>
    <t>電気機械器具用プラスチック製品製造業（加工業を除く）</t>
  </si>
  <si>
    <t>輸送機械器具用プラスチック製品製造業（加工業を除く）</t>
  </si>
  <si>
    <t>その他の工業用プラスチック製品製造業（加工業を除く）</t>
  </si>
  <si>
    <t>工業用プラスチック製品加工業</t>
  </si>
  <si>
    <t>軟質プラスチック発泡製品製造業（半硬質性を含む）</t>
  </si>
  <si>
    <t>硬質プラスチック発泡製品製造業</t>
  </si>
  <si>
    <t>強化プラスチック製板・棒・管・継手製造業</t>
  </si>
  <si>
    <t>強化プラスチック製容器・浴槽等製造業</t>
  </si>
  <si>
    <t>発泡・強化プラスチック製品加工業</t>
  </si>
  <si>
    <t>プラスチック成形材料製造業</t>
  </si>
  <si>
    <t>廃プラスチック製品製造業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</si>
  <si>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</si>
  <si>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</si>
  <si>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</si>
  <si>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</si>
  <si>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ゴム製品製造業</t>
  </si>
  <si>
    <t>ゴム製履物・同附属品製造業</t>
  </si>
  <si>
    <t>ゴムベルト製造業</t>
  </si>
  <si>
    <t>工業用ゴム製品製造業</t>
  </si>
  <si>
    <t>他に分類されないゴム製品製造業</t>
  </si>
  <si>
    <t>なめし革・同製品・毛皮製造業</t>
  </si>
  <si>
    <t>なめし革製造業</t>
  </si>
  <si>
    <t>革製履物用材料・同附属品製造業</t>
  </si>
  <si>
    <t>革製履物製造業</t>
  </si>
  <si>
    <t>革製手袋製造業</t>
  </si>
  <si>
    <t>かばん製造業</t>
  </si>
  <si>
    <t>袋物製造業（ハンドバッグを除く）</t>
  </si>
  <si>
    <t>その他のなめし革製品製造業</t>
  </si>
  <si>
    <t>窯業・土石製品製造業</t>
  </si>
  <si>
    <t>ガラス製加工素材製造業</t>
  </si>
  <si>
    <t>ガラス容器製造業</t>
  </si>
  <si>
    <t>生コンクリート製造業</t>
  </si>
  <si>
    <t>コンクリート製品製造業</t>
  </si>
  <si>
    <t>粘土かわら製造業</t>
  </si>
  <si>
    <t>その他の建設用粘土製品製造業</t>
  </si>
  <si>
    <t>砕石製造業</t>
  </si>
  <si>
    <t>石工品製造業</t>
  </si>
  <si>
    <t>石こう（膏）製品製造業</t>
  </si>
  <si>
    <t>鋳型製造業（中子を含む）</t>
  </si>
  <si>
    <t>他に分類されない窯業・土石製品製造業</t>
  </si>
  <si>
    <t>製鋼・製鋼圧延業</t>
  </si>
  <si>
    <t>冷間ロール成型形鋼製造業</t>
  </si>
  <si>
    <t>その他の表面処理鋼材製造業</t>
  </si>
  <si>
    <t>銑鉄鋳物製造業（鋳鉄管，可鍛鋳鉄を除く）</t>
  </si>
  <si>
    <t>鍛工品製造業</t>
  </si>
  <si>
    <t>鉄鋼シャースリット業</t>
  </si>
  <si>
    <t>鉄スクラップ加工処理業</t>
  </si>
  <si>
    <t>他に分類されない鉄鋼業</t>
  </si>
  <si>
    <t>非鉄金属製造業</t>
  </si>
  <si>
    <t>アルミニウム・同合金ダイカスト製造業</t>
  </si>
  <si>
    <t>他に分類されない非鉄金属製造業</t>
  </si>
  <si>
    <t>金属製品製造業</t>
  </si>
  <si>
    <t>ブリキ缶・その他のめっき板等製品製造業</t>
  </si>
  <si>
    <t>機械刃物製造業</t>
  </si>
  <si>
    <t>作業工具製造業</t>
  </si>
  <si>
    <t>手引のこぎり・のこ刃製造業</t>
  </si>
  <si>
    <t>その他の金物類製造業</t>
  </si>
  <si>
    <t>配管工事用附属品製造業（バルブ，コックを除く）</t>
  </si>
  <si>
    <t>ガス機器・石油機器製造業</t>
  </si>
  <si>
    <t>鉄骨製造業</t>
  </si>
  <si>
    <t>建設用金属製品製造業（鉄骨を除く）</t>
  </si>
  <si>
    <t>金属製サッシ・ドア製造業</t>
  </si>
  <si>
    <t>建築用金属製品製造業（サッシ，ドア，建築用金物を除く）</t>
  </si>
  <si>
    <t>製缶板金業</t>
  </si>
  <si>
    <t>金属プレス製品製造業（アルミニウム・同合金を除く）</t>
  </si>
  <si>
    <t>金属製品塗装業</t>
  </si>
  <si>
    <t>金属熱処理業</t>
  </si>
  <si>
    <t>その他の金属表面処理業</t>
  </si>
  <si>
    <t>その他の金属線製品製造業</t>
  </si>
  <si>
    <t>ボルト・ナット・リベット・小ねじ・木ねじ等製造業</t>
  </si>
  <si>
    <t>金属製スプリング製造業</t>
  </si>
  <si>
    <t>他に分類されない金属製品製造業</t>
  </si>
  <si>
    <t>はん用機械器具製造業</t>
  </si>
  <si>
    <t>ボイラ製造業</t>
  </si>
  <si>
    <t>蒸気機関・タービン・水力タービン製造業（舶用を除く）</t>
  </si>
  <si>
    <t>ポンプ・同装置製造業</t>
  </si>
  <si>
    <t>空気圧縮機・ガス圧縮機・送風機製造業</t>
  </si>
  <si>
    <t>油圧・空圧機器製造業</t>
  </si>
  <si>
    <t>動力伝導装置製造業（玉軸受，ころ軸受を除く）</t>
  </si>
  <si>
    <t>エレベータ・エスカレータ製造業</t>
  </si>
  <si>
    <t>物流運搬設備製造業</t>
  </si>
  <si>
    <t>工業窯炉製造業</t>
  </si>
  <si>
    <t>冷凍機・温湿調整装置製造業</t>
  </si>
  <si>
    <t>パイプ加工・パイプ附属品加工業</t>
  </si>
  <si>
    <t>玉軸受・ころ軸受製造業</t>
  </si>
  <si>
    <t>他に分類されないはん用機械・装置製造業</t>
  </si>
  <si>
    <t>各種機械・同部分品製造修理業（注文製造・修理）</t>
  </si>
  <si>
    <t>生産用機械器具製造業</t>
  </si>
  <si>
    <t>農業用機械製造業（農業用器具を除く）</t>
  </si>
  <si>
    <t>建設機械・鉱山機械製造業</t>
  </si>
  <si>
    <t>食品機械・同装置製造業</t>
  </si>
  <si>
    <t>印刷・製本・紙工機械製造業</t>
  </si>
  <si>
    <t>包装・荷造機械製造業</t>
  </si>
  <si>
    <t>鋳造装置製造業</t>
  </si>
  <si>
    <t>化学機械・同装置製造業</t>
  </si>
  <si>
    <t>プラスチック加工機械・同附属装置製造業</t>
  </si>
  <si>
    <t>金属工作機械製造業</t>
  </si>
  <si>
    <t>金属加工機械製造業（金属工作機械を除く）</t>
  </si>
  <si>
    <t>金属工作機械用・金属加工機械用部分品・附属品製造業（機械工具，金型を除く）</t>
  </si>
  <si>
    <t>機械工具製造業（粉末や金業を除く）</t>
  </si>
  <si>
    <t>半導体製造装置製造業</t>
  </si>
  <si>
    <t>フラットパネルディスプレイ製造装置製造業</t>
  </si>
  <si>
    <t>金属用金型・同部分品・附属品製造業</t>
  </si>
  <si>
    <t>非金属用金型・同部分品・附属品製造業</t>
  </si>
  <si>
    <t>真空装置・真空機器製造業</t>
  </si>
  <si>
    <t>ロボット製造業</t>
  </si>
  <si>
    <t>他に分類されない生産用機械・同部分品製造業</t>
  </si>
  <si>
    <t>業務用機械器具製造業</t>
  </si>
  <si>
    <t>その他の事務用機械器具製造業</t>
  </si>
  <si>
    <t>娯楽用機械製造業</t>
  </si>
  <si>
    <t>自動販売機製造業</t>
  </si>
  <si>
    <t>はかり製造業</t>
  </si>
  <si>
    <t>医療用機械器具製造業</t>
  </si>
  <si>
    <t>医療用品製造業（動物用医療機械器具を含む）</t>
  </si>
  <si>
    <t>電子部品・デバイス・電子回路製造業</t>
  </si>
  <si>
    <t>液晶パネル・フラットパネル製造業</t>
  </si>
  <si>
    <t>電子回路基板製造業</t>
  </si>
  <si>
    <t>電子回路実装基板製造業</t>
  </si>
  <si>
    <t>電源ユニット・高周波ユニット・コントロールユニット製造業</t>
  </si>
  <si>
    <t>その他のユニット部品製造業</t>
  </si>
  <si>
    <t>その他の電子部品・デバイス・電子回路製造業</t>
  </si>
  <si>
    <t>電気機械器具製造業</t>
  </si>
  <si>
    <t>発電機・電動機・その他の回転電気機械製造業</t>
  </si>
  <si>
    <t>変圧器類製造業（電子機器用を除く)</t>
  </si>
  <si>
    <t>配電盤・電力制御装置製造業</t>
  </si>
  <si>
    <t>配線器具・配線附属品製造業</t>
  </si>
  <si>
    <t>内燃機関電装品製造業</t>
  </si>
  <si>
    <t>その他の産業用電気機械器具製造業（車両用，船舶用を含む）</t>
  </si>
  <si>
    <t>ちゅう房機器製造業</t>
  </si>
  <si>
    <t>その他の民生用電気機械器具製造業</t>
  </si>
  <si>
    <t>電球製造業</t>
  </si>
  <si>
    <t>電気照明器具製造業</t>
  </si>
  <si>
    <t>医療用電子応用装置製造業</t>
  </si>
  <si>
    <t>その他の電子応用装置製造業</t>
  </si>
  <si>
    <t>情報通信機械器具製造業</t>
  </si>
  <si>
    <t>ラジオ受信機・テレビジョン受信機製造業</t>
  </si>
  <si>
    <t>交通信号保安装置製造業</t>
  </si>
  <si>
    <t>電子計算機製造業（パーソナルコンピュータを除く）</t>
  </si>
  <si>
    <t>表示装置製造業</t>
  </si>
  <si>
    <t>その他の附属装置製造業</t>
  </si>
  <si>
    <t>輸送用機械器具製造業</t>
  </si>
  <si>
    <t>自動車部分品・附属品製造業</t>
  </si>
  <si>
    <t>鉄道車両用部分品製造業</t>
  </si>
  <si>
    <t>船舶製造・修理業</t>
  </si>
  <si>
    <t>船体ブロック製造業</t>
  </si>
  <si>
    <t>舟艇製造・修理業</t>
  </si>
  <si>
    <t>舶用機関製造業</t>
  </si>
  <si>
    <t>その他の産業用運搬車両・同部分品・附属品製造業</t>
  </si>
  <si>
    <t>他に分類されない輸送用機械器具製造業</t>
  </si>
  <si>
    <t>その他の製造業</t>
  </si>
  <si>
    <t>運動用具製造業</t>
  </si>
  <si>
    <t>畳製造業</t>
  </si>
  <si>
    <t>その他の生活雑貨製品製造業</t>
  </si>
  <si>
    <t>看板・標識機製造業</t>
  </si>
  <si>
    <t>工業用模型製造業</t>
  </si>
  <si>
    <t>眼鏡製造業（枠を含む）</t>
  </si>
  <si>
    <t>他に分類されないその他の製造業</t>
  </si>
  <si>
    <t>09</t>
  </si>
  <si>
    <t>10</t>
  </si>
  <si>
    <t>12</t>
  </si>
  <si>
    <t>13</t>
  </si>
  <si>
    <t>14</t>
  </si>
  <si>
    <t>15</t>
  </si>
  <si>
    <t>17</t>
  </si>
  <si>
    <t>19</t>
  </si>
  <si>
    <t>21</t>
  </si>
  <si>
    <t>22</t>
  </si>
  <si>
    <t>24</t>
  </si>
  <si>
    <t>25</t>
  </si>
  <si>
    <t>26</t>
  </si>
  <si>
    <t>27</t>
  </si>
  <si>
    <t>30</t>
  </si>
  <si>
    <t>32</t>
  </si>
  <si>
    <t>11</t>
  </si>
  <si>
    <t>16</t>
  </si>
  <si>
    <t>18</t>
  </si>
  <si>
    <t>20</t>
  </si>
  <si>
    <t>23</t>
  </si>
  <si>
    <t>28</t>
  </si>
  <si>
    <t>29</t>
  </si>
  <si>
    <t>31</t>
  </si>
  <si>
    <t>製茶業</t>
  </si>
  <si>
    <t>ニット製アウターシャツ類製造業</t>
  </si>
  <si>
    <t>刺しゅう業</t>
  </si>
  <si>
    <t>木材・木製品製造業（家具・装備品を除く）</t>
  </si>
  <si>
    <t>家具・装備品製造業</t>
  </si>
  <si>
    <t>印刷・同関連品業</t>
  </si>
  <si>
    <t>プラスチックシート製造業</t>
  </si>
  <si>
    <t>鉄鋼業</t>
  </si>
  <si>
    <t>アルミニウム第２次製錬・精製品業（アルミニウム合金製造業を含む）</t>
  </si>
  <si>
    <t>非鉄金属鋳物製造業（銅・同合金鋳物及びダイカストを除く）</t>
  </si>
  <si>
    <t>溶融めっき業（表面処理鋼材製造業を除く）</t>
  </si>
  <si>
    <t>電気めっき業（表面処理鋼材製造業を除く）</t>
  </si>
  <si>
    <t>その他の原動機製造業</t>
  </si>
  <si>
    <t>娯楽用具・がん具製造業（人形を除く）</t>
  </si>
  <si>
    <t>喫煙用具製造業（貴金属・宝石製を除く）</t>
  </si>
  <si>
    <t>塩干・塩藏品製造業</t>
  </si>
  <si>
    <t>冷凍水産食品製造業</t>
  </si>
  <si>
    <t>味そ製造業</t>
  </si>
  <si>
    <t>精米・精麦製造業</t>
  </si>
  <si>
    <t>1112</t>
  </si>
  <si>
    <t>化学繊維製造業</t>
  </si>
  <si>
    <t>織物製シャツ製造業</t>
  </si>
  <si>
    <t>織物製事務・作業・衛生・スポーツ・学校服製造業</t>
  </si>
  <si>
    <t>他に分類されない衣服・繊維製身の回り品製造業</t>
  </si>
  <si>
    <t>集成材製造業</t>
  </si>
  <si>
    <t>2332</t>
  </si>
  <si>
    <t>2973</t>
  </si>
  <si>
    <t>2999</t>
  </si>
  <si>
    <t>3229</t>
  </si>
  <si>
    <t>3271</t>
  </si>
  <si>
    <t>3296</t>
  </si>
  <si>
    <t>食用油脂製造業</t>
  </si>
  <si>
    <t>印刷関連サービス業</t>
  </si>
  <si>
    <t>プラスチック管製造業</t>
  </si>
  <si>
    <t>1812</t>
  </si>
  <si>
    <t>ゴムホース製造業</t>
  </si>
  <si>
    <t>工業用革製品製造業</t>
  </si>
  <si>
    <t>1932</t>
  </si>
  <si>
    <t>2021</t>
  </si>
  <si>
    <t>アルミニウム・同合金圧延品製造業</t>
  </si>
  <si>
    <t>2631</t>
  </si>
  <si>
    <t>化学繊維機械・紡績機械製造業</t>
  </si>
  <si>
    <t>医療用計測器製造業</t>
  </si>
  <si>
    <t>その他の電気機械器具製造業</t>
  </si>
  <si>
    <t>自動車製造業</t>
  </si>
  <si>
    <t>3111</t>
  </si>
  <si>
    <t>その他の装身具・装飾品製造業</t>
  </si>
  <si>
    <t>漆器製造業</t>
  </si>
  <si>
    <t>パレット製造業</t>
  </si>
  <si>
    <t>情報記録物製造業</t>
  </si>
  <si>
    <t>3293</t>
  </si>
  <si>
    <t>2149</t>
  </si>
  <si>
    <t>その他の陶磁器・同関連製品製造業</t>
  </si>
  <si>
    <t>1189</t>
  </si>
  <si>
    <t>食料品製造業</t>
  </si>
  <si>
    <t>正社員、正職員等</t>
  </si>
  <si>
    <t>パート・アルバイト等</t>
  </si>
  <si>
    <t>出向・派遣受入者</t>
  </si>
  <si>
    <t>従業者数（人）</t>
  </si>
  <si>
    <t>個人事業主及び
無給家族従業者
（人）</t>
  </si>
  <si>
    <t>×</t>
  </si>
  <si>
    <t>注: 製造品出荷額等の合計はくず廃物を含んでいるため内訳と合わない場合があります。</t>
  </si>
  <si>
    <t>-</t>
  </si>
  <si>
    <t>-</t>
  </si>
  <si>
    <t>常用労働者（人）</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</si>
</sst>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0"/>
    <numFmt numFmtId="179" formatCode="#,##0_);[Red]\(#,##0\)"/>
    <numFmt numFmtId="180" formatCode="\X;\X"/>
    <numFmt numFmtId="181" formatCode="\X"/>
    <numFmt numFmtId="182" formatCode="0.00_);[Red]\(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0.0_ "/>
    <numFmt numFmtId="188" formatCode="0.0"/>
    <numFmt numFmtId="189" formatCode="0000"/>
    <numFmt numFmtId="190" formatCode="0_);[Red]\(0\)"/>
    <numFmt numFmtId="191" formatCode="#,###"/>
    <numFmt numFmtId="192" formatCode="0_ "/>
    <numFmt numFmtId="193" formatCode="#,##0;&quot;△ &quot;#,##0"/>
    <numFmt numFmtId="194" formatCode="00\ "/>
    <numFmt numFmtId="195" formatCode="&quot;Yes&quot;;&quot;Yes&quot;;&quot;No&quot;"/>
    <numFmt numFmtId="196" formatCode="&quot;True&quot;;&quot;True&quot;;&quot;False&quot;"/>
    <numFmt numFmtId="197" formatCode="&quot;On&quot;;&quot;On&quot;;&quot;Off&quot;"/>
    <numFmt numFmtId="198" formatCode="[$€-2]\ #,##0.00_);[Red]\([$€-2]\ #,##0.00\)"/>
    <numFmt numFmtId="199" formatCode="#,##0;&quot;▲ &quot;#,##0"/>
    <numFmt numFmtId="200" formatCode="0;&quot;△ &quot;0"/>
    <numFmt numFmtId="201" formatCode="0.0%"/>
    <numFmt numFmtId="202" formatCode="0.0;&quot;△ &quot;0.0"/>
  </numFmts>
  <fonts count="68">
    <font>
      <sz val="11"/>
      <name val="ＭＳ Ｐゴシック"/>
      <family val="3"/>
    </font>
    <font>
      <sz val="6"/>
      <name val="ＭＳ Ｐゴシック"/>
      <family val="3"/>
    </font>
    <font>
      <sz val="11"/>
      <color indexed="8"/>
      <name val="ＭＳ Ｐゴシック"/>
      <family val="3"/>
    </font>
    <font>
      <sz val="10"/>
      <name val="ＭＳ Ｐゴシック"/>
      <family val="3"/>
    </font>
    <font>
      <sz val="10"/>
      <name val="ＭＳ Ｐ明朝"/>
      <family val="1"/>
    </font>
    <font>
      <sz val="10"/>
      <name val="ＭＳ 明朝"/>
      <family val="1"/>
    </font>
    <font>
      <sz val="12"/>
      <name val="ＭＳ Ｐゴシック"/>
      <family val="3"/>
    </font>
    <font>
      <sz val="11"/>
      <name val="ＭＳ ゴシック"/>
      <family val="3"/>
    </font>
    <font>
      <sz val="10"/>
      <color indexed="8"/>
      <name val="ＭＳ Ｐ明朝"/>
      <family val="1"/>
    </font>
    <font>
      <b/>
      <sz val="10"/>
      <name val="ＭＳ Ｐ明朝"/>
      <family val="1"/>
    </font>
    <font>
      <sz val="8"/>
      <name val="ＭＳ Ｐ明朝"/>
      <family val="1"/>
    </font>
    <font>
      <sz val="9"/>
      <name val="ＭＳ Ｐ明朝"/>
      <family val="1"/>
    </font>
    <font>
      <sz val="9"/>
      <color indexed="8"/>
      <name val="ＭＳ Ｐ明朝"/>
      <family val="1"/>
    </font>
    <font>
      <b/>
      <sz val="9"/>
      <name val="ＭＳ Ｐ明朝"/>
      <family val="1"/>
    </font>
    <font>
      <sz val="8"/>
      <name val="ＭＳ Ｐゴシック"/>
      <family val="3"/>
    </font>
    <font>
      <sz val="10"/>
      <name val="ＭＳ ゴシック"/>
      <family val="3"/>
    </font>
    <font>
      <sz val="10.5"/>
      <name val="ＭＳ Ｐ明朝"/>
      <family val="1"/>
    </font>
    <font>
      <sz val="10.5"/>
      <name val="ＭＳ Ｐゴシック"/>
      <family val="3"/>
    </font>
    <font>
      <sz val="14"/>
      <name val="ＭＳ Ｐゴシック"/>
      <family val="3"/>
    </font>
    <font>
      <b/>
      <sz val="15"/>
      <color indexed="56"/>
      <name val="ＭＳ Ｐゴシック"/>
      <family val="3"/>
    </font>
    <font>
      <sz val="9"/>
      <name val="Meiryo UI"/>
      <family val="3"/>
    </font>
    <font>
      <sz val="8"/>
      <name val="Meiryo UI"/>
      <family val="3"/>
    </font>
    <font>
      <b/>
      <sz val="9"/>
      <name val="Meiryo UI"/>
      <family val="3"/>
    </font>
    <font>
      <b/>
      <sz val="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4"/>
      <color indexed="12"/>
      <name val="ＭＳ Ｐゴシック"/>
      <family val="3"/>
    </font>
    <font>
      <sz val="9"/>
      <color indexed="8"/>
      <name val="Meiryo UI"/>
      <family val="3"/>
    </font>
    <font>
      <b/>
      <sz val="9"/>
      <color indexed="8"/>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4"/>
      <color theme="10"/>
      <name val="ＭＳ Ｐゴシック"/>
      <family val="3"/>
    </font>
    <font>
      <sz val="9"/>
      <color theme="1"/>
      <name val="Meiryo UI"/>
      <family val="3"/>
    </font>
    <font>
      <b/>
      <sz val="9"/>
      <color theme="1"/>
      <name val="Meiryo UI"/>
      <family val="3"/>
    </font>
    <font>
      <sz val="14"/>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FF00"/>
        <bgColor indexed="64"/>
      </patternFill>
    </fill>
    <fill>
      <patternFill patternType="solid">
        <fgColor indexed="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hair"/>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style="hair"/>
      <right style="hair"/>
      <top style="thin"/>
      <bottom>
        <color indexed="63"/>
      </bottom>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style="thin"/>
      <bottom>
        <color indexed="63"/>
      </bottom>
    </border>
    <border>
      <left style="hair"/>
      <right>
        <color indexed="63"/>
      </right>
      <top style="thin"/>
      <bottom>
        <color indexed="63"/>
      </bottom>
    </border>
    <border>
      <left style="hair"/>
      <right>
        <color indexed="24"/>
      </right>
      <top>
        <color indexed="24"/>
      </top>
      <bottom style="thin"/>
    </border>
    <border>
      <left style="hair"/>
      <right style="hair"/>
      <top>
        <color indexed="63"/>
      </top>
      <bottom style="thin"/>
    </border>
    <border>
      <left style="hair">
        <color indexed="8"/>
      </left>
      <right style="hair">
        <color indexed="8"/>
      </right>
      <top style="thin"/>
      <bottom>
        <color indexed="63"/>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thin"/>
    </border>
    <border>
      <left>
        <color indexed="63"/>
      </left>
      <right>
        <color indexed="63"/>
      </right>
      <top style="thin"/>
      <bottom style="hair">
        <color indexed="8"/>
      </bottom>
    </border>
    <border>
      <left>
        <color indexed="63"/>
      </left>
      <right style="hair"/>
      <top style="thin"/>
      <bottom style="hair">
        <color indexed="8"/>
      </bottom>
    </border>
    <border>
      <left style="hair"/>
      <right style="hair"/>
      <top style="hair"/>
      <bottom>
        <color indexed="63"/>
      </bottom>
    </border>
    <border>
      <left>
        <color indexed="63"/>
      </left>
      <right style="hair"/>
      <top style="hair"/>
      <bottom style="hair"/>
    </border>
    <border>
      <left>
        <color indexed="63"/>
      </left>
      <right style="hair"/>
      <top>
        <color indexed="63"/>
      </top>
      <bottom style="hair">
        <color indexed="8"/>
      </bottom>
    </border>
    <border>
      <left style="hair"/>
      <right style="hair"/>
      <top>
        <color indexed="63"/>
      </top>
      <bottom style="hair"/>
    </border>
    <border>
      <left style="hair"/>
      <right style="hair"/>
      <top>
        <color indexed="63"/>
      </top>
      <bottom style="hair">
        <color indexed="8"/>
      </bottom>
    </border>
    <border>
      <left>
        <color indexed="63"/>
      </left>
      <right style="hair"/>
      <top>
        <color indexed="63"/>
      </top>
      <bottom style="hair"/>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hair"/>
      <right>
        <color indexed="63"/>
      </right>
      <top>
        <color indexed="63"/>
      </top>
      <bottom style="hair">
        <color indexed="8"/>
      </bottom>
    </border>
    <border>
      <left style="thin"/>
      <right style="thin"/>
      <top style="thin"/>
      <bottom style="thin"/>
    </border>
    <border>
      <left style="hair"/>
      <right style="hair"/>
      <top style="thin"/>
      <bottom style="thin"/>
    </border>
    <border>
      <left style="hair">
        <color indexed="8"/>
      </left>
      <right style="hair">
        <color indexed="8"/>
      </right>
      <top style="thin">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thin"/>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color indexed="63"/>
      </left>
      <right>
        <color indexed="63"/>
      </right>
      <top>
        <color indexed="63"/>
      </top>
      <bottom style="hair"/>
    </border>
    <border>
      <left style="hair"/>
      <right>
        <color indexed="63"/>
      </right>
      <top style="hair">
        <color indexed="8"/>
      </top>
      <bottom>
        <color indexed="63"/>
      </bottom>
    </border>
    <border>
      <left style="thin"/>
      <right>
        <color indexed="63"/>
      </right>
      <top>
        <color indexed="63"/>
      </top>
      <bottom style="thin"/>
    </border>
    <border>
      <left style="hair"/>
      <right>
        <color indexed="63"/>
      </right>
      <top>
        <color indexed="63"/>
      </top>
      <bottom style="hair"/>
    </border>
    <border>
      <left style="hair"/>
      <right style="hair"/>
      <top style="thin"/>
      <bottom style="hair"/>
    </border>
    <border>
      <left style="hair"/>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322">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10" xfId="0" applyFont="1" applyBorder="1" applyAlignment="1">
      <alignment horizontal="right"/>
    </xf>
    <xf numFmtId="0" fontId="4" fillId="0" borderId="11" xfId="0" applyFont="1" applyBorder="1" applyAlignment="1">
      <alignment/>
    </xf>
    <xf numFmtId="0" fontId="5" fillId="0" borderId="12" xfId="0" applyNumberFormat="1" applyFont="1" applyBorder="1" applyAlignment="1">
      <alignment horizontal="center" vertical="center"/>
    </xf>
    <xf numFmtId="38" fontId="4" fillId="0" borderId="0" xfId="51" applyFont="1" applyBorder="1" applyAlignment="1">
      <alignment vertical="center"/>
    </xf>
    <xf numFmtId="38" fontId="4" fillId="0" borderId="13" xfId="51" applyFont="1" applyFill="1" applyBorder="1" applyAlignment="1">
      <alignment vertical="center"/>
    </xf>
    <xf numFmtId="38" fontId="4" fillId="0" borderId="0" xfId="51" applyFont="1" applyFill="1" applyBorder="1" applyAlignment="1">
      <alignment vertical="center"/>
    </xf>
    <xf numFmtId="38" fontId="4" fillId="0" borderId="0" xfId="51" applyNumberFormat="1" applyFont="1" applyAlignment="1">
      <alignment horizontal="right" vertical="center"/>
    </xf>
    <xf numFmtId="38" fontId="4" fillId="0" borderId="13" xfId="51" applyNumberFormat="1" applyFont="1" applyBorder="1" applyAlignment="1">
      <alignment horizontal="right" vertical="center"/>
    </xf>
    <xf numFmtId="0" fontId="5" fillId="0" borderId="12" xfId="0" applyFont="1" applyBorder="1" applyAlignment="1">
      <alignment horizontal="center" vertical="center"/>
    </xf>
    <xf numFmtId="38" fontId="4" fillId="0" borderId="0" xfId="51" applyNumberFormat="1" applyFont="1" applyBorder="1" applyAlignment="1">
      <alignment horizontal="right" vertical="center"/>
    </xf>
    <xf numFmtId="38" fontId="4" fillId="0" borderId="14" xfId="51" applyNumberFormat="1" applyFont="1" applyBorder="1" applyAlignment="1">
      <alignment horizontal="right" vertical="center"/>
    </xf>
    <xf numFmtId="0" fontId="5" fillId="0" borderId="0" xfId="0" applyNumberFormat="1" applyFont="1" applyBorder="1" applyAlignment="1">
      <alignment horizontal="center" vertical="center"/>
    </xf>
    <xf numFmtId="38" fontId="4" fillId="0" borderId="13" xfId="51" applyNumberFormat="1" applyFont="1" applyFill="1" applyBorder="1" applyAlignment="1">
      <alignment horizontal="right" vertical="center"/>
    </xf>
    <xf numFmtId="38" fontId="4" fillId="0" borderId="0" xfId="51" applyNumberFormat="1" applyFont="1" applyFill="1" applyBorder="1" applyAlignment="1">
      <alignment horizontal="right" vertical="center"/>
    </xf>
    <xf numFmtId="0" fontId="4"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4" fillId="0" borderId="0" xfId="0" applyNumberFormat="1" applyFont="1" applyAlignment="1">
      <alignment vertical="center"/>
    </xf>
    <xf numFmtId="0" fontId="4" fillId="0" borderId="0" xfId="0" applyFont="1" applyAlignment="1">
      <alignment vertical="center"/>
    </xf>
    <xf numFmtId="0" fontId="4" fillId="0" borderId="15" xfId="0" applyNumberFormat="1" applyFont="1" applyBorder="1" applyAlignment="1">
      <alignment vertical="center"/>
    </xf>
    <xf numFmtId="0" fontId="4" fillId="0" borderId="0" xfId="0" applyNumberFormat="1" applyFont="1" applyBorder="1" applyAlignment="1">
      <alignment vertical="center"/>
    </xf>
    <xf numFmtId="0" fontId="4" fillId="0" borderId="16" xfId="0" applyNumberFormat="1" applyFont="1" applyBorder="1" applyAlignment="1">
      <alignment vertical="center"/>
    </xf>
    <xf numFmtId="0" fontId="4" fillId="0" borderId="17" xfId="0" applyNumberFormat="1" applyFont="1" applyBorder="1" applyAlignment="1">
      <alignment vertical="center"/>
    </xf>
    <xf numFmtId="0" fontId="4" fillId="0" borderId="18" xfId="0" applyNumberFormat="1" applyFont="1" applyBorder="1" applyAlignment="1">
      <alignment vertical="center"/>
    </xf>
    <xf numFmtId="0" fontId="4" fillId="0" borderId="19"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3" xfId="0" applyNumberFormat="1" applyFont="1" applyBorder="1" applyAlignment="1">
      <alignment vertical="center"/>
    </xf>
    <xf numFmtId="0" fontId="4" fillId="0" borderId="19" xfId="0" applyNumberFormat="1" applyFont="1" applyBorder="1" applyAlignment="1">
      <alignment vertical="center"/>
    </xf>
    <xf numFmtId="0" fontId="4" fillId="0" borderId="20" xfId="0" applyNumberFormat="1"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3" fontId="8" fillId="0" borderId="21" xfId="63" applyNumberFormat="1" applyFont="1" applyFill="1" applyBorder="1" applyAlignment="1">
      <alignment horizontal="right" vertical="center" wrapText="1"/>
      <protection/>
    </xf>
    <xf numFmtId="3" fontId="4" fillId="0" borderId="19" xfId="0" applyNumberFormat="1" applyFont="1" applyBorder="1" applyAlignment="1">
      <alignment horizontal="right" vertical="top"/>
    </xf>
    <xf numFmtId="3" fontId="4" fillId="0" borderId="13" xfId="0" applyNumberFormat="1" applyFont="1" applyBorder="1" applyAlignment="1">
      <alignment horizontal="right" vertical="top"/>
    </xf>
    <xf numFmtId="3" fontId="4" fillId="0" borderId="0" xfId="0" applyNumberFormat="1" applyFont="1" applyBorder="1" applyAlignment="1">
      <alignment horizontal="right" vertical="top"/>
    </xf>
    <xf numFmtId="3" fontId="4" fillId="0" borderId="19" xfId="62" applyNumberFormat="1" applyFont="1" applyBorder="1" applyAlignment="1" quotePrefix="1">
      <alignment vertical="top"/>
      <protection/>
    </xf>
    <xf numFmtId="3" fontId="8" fillId="0" borderId="19" xfId="63" applyNumberFormat="1" applyFont="1" applyFill="1" applyBorder="1" applyAlignment="1">
      <alignment horizontal="right" vertical="top" wrapText="1"/>
      <protection/>
    </xf>
    <xf numFmtId="3" fontId="8" fillId="0" borderId="0" xfId="63" applyNumberFormat="1" applyFont="1" applyFill="1" applyBorder="1" applyAlignment="1">
      <alignment horizontal="right" vertical="top" shrinkToFit="1"/>
      <protection/>
    </xf>
    <xf numFmtId="3" fontId="8" fillId="0" borderId="15" xfId="63" applyNumberFormat="1" applyFont="1" applyFill="1" applyBorder="1" applyAlignment="1">
      <alignment horizontal="right" vertical="top" shrinkToFit="1"/>
      <protection/>
    </xf>
    <xf numFmtId="3" fontId="8" fillId="0" borderId="22" xfId="63" applyNumberFormat="1" applyFont="1" applyFill="1" applyBorder="1" applyAlignment="1">
      <alignment horizontal="right" vertical="top" wrapText="1"/>
      <protection/>
    </xf>
    <xf numFmtId="3" fontId="8" fillId="0" borderId="17" xfId="63" applyNumberFormat="1" applyFont="1" applyFill="1" applyBorder="1" applyAlignment="1">
      <alignment horizontal="right" vertical="center" wrapText="1"/>
      <protection/>
    </xf>
    <xf numFmtId="3" fontId="8" fillId="0" borderId="13" xfId="63" applyNumberFormat="1" applyFont="1" applyFill="1" applyBorder="1" applyAlignment="1">
      <alignment horizontal="right" vertical="top" wrapText="1"/>
      <protection/>
    </xf>
    <xf numFmtId="3" fontId="8" fillId="0" borderId="23" xfId="63" applyNumberFormat="1" applyFont="1" applyFill="1" applyBorder="1" applyAlignment="1">
      <alignment horizontal="right" vertical="top" wrapText="1"/>
      <protection/>
    </xf>
    <xf numFmtId="0" fontId="4" fillId="0" borderId="21" xfId="0" applyFont="1" applyBorder="1" applyAlignment="1">
      <alignment vertical="center"/>
    </xf>
    <xf numFmtId="0" fontId="4" fillId="0" borderId="20" xfId="0" applyFont="1" applyBorder="1" applyAlignment="1">
      <alignment vertical="center" wrapText="1"/>
    </xf>
    <xf numFmtId="3" fontId="4" fillId="0" borderId="0" xfId="0" applyNumberFormat="1" applyFont="1" applyAlignment="1">
      <alignment vertical="center"/>
    </xf>
    <xf numFmtId="3" fontId="4" fillId="0" borderId="15" xfId="0" applyNumberFormat="1" applyFont="1" applyBorder="1" applyAlignment="1">
      <alignment vertical="center"/>
    </xf>
    <xf numFmtId="0" fontId="4" fillId="0" borderId="0" xfId="0" applyFont="1" applyAlignment="1">
      <alignment horizontal="right" vertical="center"/>
    </xf>
    <xf numFmtId="0" fontId="4" fillId="0" borderId="13" xfId="0" applyFont="1" applyBorder="1" applyAlignment="1">
      <alignment vertical="center"/>
    </xf>
    <xf numFmtId="3" fontId="4" fillId="0" borderId="0" xfId="0" applyNumberFormat="1" applyFont="1" applyBorder="1" applyAlignment="1">
      <alignment vertical="center"/>
    </xf>
    <xf numFmtId="0" fontId="4" fillId="0" borderId="0" xfId="66" applyNumberFormat="1" applyFont="1" applyBorder="1" quotePrefix="1">
      <alignment/>
      <protection/>
    </xf>
    <xf numFmtId="3" fontId="4" fillId="0" borderId="18" xfId="0" applyNumberFormat="1" applyFont="1" applyBorder="1" applyAlignment="1">
      <alignment vertical="center"/>
    </xf>
    <xf numFmtId="3" fontId="4" fillId="0" borderId="17" xfId="0" applyNumberFormat="1" applyFont="1" applyBorder="1" applyAlignment="1">
      <alignment vertical="center"/>
    </xf>
    <xf numFmtId="3" fontId="4" fillId="0" borderId="13"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23" xfId="0" applyNumberFormat="1" applyFont="1" applyBorder="1" applyAlignment="1">
      <alignment vertical="center"/>
    </xf>
    <xf numFmtId="0" fontId="4" fillId="0" borderId="15" xfId="0" applyNumberFormat="1" applyFont="1" applyBorder="1" applyAlignment="1">
      <alignment horizontal="right" vertical="center"/>
    </xf>
    <xf numFmtId="0" fontId="11" fillId="0" borderId="24" xfId="0" applyNumberFormat="1" applyFont="1" applyBorder="1" applyAlignment="1">
      <alignment vertical="center"/>
    </xf>
    <xf numFmtId="0" fontId="11" fillId="0" borderId="25" xfId="0" applyNumberFormat="1" applyFont="1" applyBorder="1" applyAlignment="1">
      <alignment horizontal="center" vertical="center"/>
    </xf>
    <xf numFmtId="0" fontId="4" fillId="0" borderId="25" xfId="0" applyFont="1" applyBorder="1" applyAlignment="1">
      <alignment vertical="center"/>
    </xf>
    <xf numFmtId="0" fontId="11" fillId="0" borderId="25" xfId="0" applyFont="1" applyBorder="1" applyAlignment="1">
      <alignment vertical="center"/>
    </xf>
    <xf numFmtId="3" fontId="11" fillId="0" borderId="25" xfId="0" applyNumberFormat="1" applyFont="1" applyBorder="1" applyAlignment="1">
      <alignment vertical="top"/>
    </xf>
    <xf numFmtId="41" fontId="12" fillId="0" borderId="25" xfId="65" applyNumberFormat="1" applyFont="1" applyFill="1" applyBorder="1" applyAlignment="1">
      <alignment horizontal="right" vertical="top" wrapText="1"/>
      <protection/>
    </xf>
    <xf numFmtId="0" fontId="11" fillId="0" borderId="18" xfId="0" applyFont="1" applyBorder="1" applyAlignment="1">
      <alignment vertical="center"/>
    </xf>
    <xf numFmtId="0" fontId="11" fillId="0" borderId="0" xfId="0" applyFont="1" applyAlignment="1">
      <alignment vertical="center"/>
    </xf>
    <xf numFmtId="0" fontId="11" fillId="0" borderId="26" xfId="0" applyNumberFormat="1" applyFont="1" applyBorder="1" applyAlignment="1">
      <alignment vertical="center" wrapText="1" shrinkToFit="1"/>
    </xf>
    <xf numFmtId="0" fontId="13" fillId="0" borderId="16" xfId="0" applyNumberFormat="1" applyFont="1" applyBorder="1" applyAlignment="1">
      <alignment horizontal="distributed" vertical="top" wrapText="1" shrinkToFit="1"/>
    </xf>
    <xf numFmtId="0" fontId="11" fillId="0" borderId="16" xfId="0" applyNumberFormat="1" applyFont="1" applyBorder="1" applyAlignment="1" quotePrefix="1">
      <alignment horizontal="distributed" vertical="top" wrapText="1" shrinkToFit="1"/>
    </xf>
    <xf numFmtId="3" fontId="11" fillId="0" borderId="27" xfId="0" applyNumberFormat="1" applyFont="1" applyBorder="1" applyAlignment="1">
      <alignment vertical="top"/>
    </xf>
    <xf numFmtId="41" fontId="12" fillId="0" borderId="27" xfId="65" applyNumberFormat="1" applyFont="1" applyFill="1" applyBorder="1" applyAlignment="1">
      <alignment horizontal="right" vertical="top" wrapText="1"/>
      <protection/>
    </xf>
    <xf numFmtId="0" fontId="11" fillId="0" borderId="27" xfId="0" applyNumberFormat="1" applyFont="1" applyBorder="1" applyAlignment="1">
      <alignment horizontal="right" vertical="center"/>
    </xf>
    <xf numFmtId="0" fontId="10" fillId="0" borderId="27" xfId="0" applyNumberFormat="1" applyFont="1" applyBorder="1" applyAlignment="1">
      <alignment horizontal="center" vertical="center"/>
    </xf>
    <xf numFmtId="38" fontId="4" fillId="0" borderId="0" xfId="51" applyFont="1" applyAlignment="1">
      <alignment vertical="center"/>
    </xf>
    <xf numFmtId="0" fontId="4" fillId="0" borderId="28" xfId="0" applyNumberFormat="1" applyFont="1" applyBorder="1" applyAlignment="1">
      <alignment horizontal="centerContinuous" vertical="center"/>
    </xf>
    <xf numFmtId="0" fontId="4" fillId="0" borderId="29" xfId="0" applyNumberFormat="1" applyFont="1" applyBorder="1" applyAlignment="1">
      <alignment horizontal="centerContinuous" vertical="center"/>
    </xf>
    <xf numFmtId="0" fontId="4" fillId="0" borderId="17"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30" xfId="0" applyNumberFormat="1" applyFont="1" applyBorder="1" applyAlignment="1">
      <alignment horizontal="center" vertical="center"/>
    </xf>
    <xf numFmtId="3" fontId="4" fillId="0" borderId="31" xfId="0" applyNumberFormat="1" applyFont="1" applyBorder="1" applyAlignment="1">
      <alignment horizontal="center" vertical="center"/>
    </xf>
    <xf numFmtId="0" fontId="4" fillId="0" borderId="32" xfId="0" applyNumberFormat="1" applyFont="1" applyBorder="1" applyAlignment="1">
      <alignment vertical="center"/>
    </xf>
    <xf numFmtId="0" fontId="4" fillId="0" borderId="32"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34" xfId="0" applyNumberFormat="1" applyFont="1" applyBorder="1" applyAlignment="1">
      <alignment horizontal="center" vertical="center"/>
    </xf>
    <xf numFmtId="0" fontId="4" fillId="0" borderId="35" xfId="0" applyNumberFormat="1" applyFont="1" applyBorder="1" applyAlignment="1">
      <alignment horizontal="center" vertical="center"/>
    </xf>
    <xf numFmtId="3" fontId="4" fillId="0" borderId="13" xfId="0" applyNumberFormat="1" applyFont="1" applyBorder="1" applyAlignment="1">
      <alignment vertical="top"/>
    </xf>
    <xf numFmtId="193" fontId="4" fillId="0" borderId="13" xfId="0" applyNumberFormat="1" applyFont="1" applyBorder="1" applyAlignment="1">
      <alignment horizontal="right" vertical="top"/>
    </xf>
    <xf numFmtId="0" fontId="4" fillId="0" borderId="16" xfId="0" applyFont="1" applyBorder="1" applyAlignment="1">
      <alignment horizontal="distributed" vertical="top"/>
    </xf>
    <xf numFmtId="3" fontId="4" fillId="0" borderId="0" xfId="0" applyNumberFormat="1" applyFont="1" applyAlignment="1">
      <alignment vertical="top"/>
    </xf>
    <xf numFmtId="0" fontId="4" fillId="33" borderId="18" xfId="0" applyFont="1" applyFill="1" applyBorder="1" applyAlignment="1">
      <alignment vertical="center"/>
    </xf>
    <xf numFmtId="3" fontId="4" fillId="0" borderId="23" xfId="0" applyNumberFormat="1" applyFont="1" applyBorder="1" applyAlignment="1">
      <alignment horizontal="right" vertical="top"/>
    </xf>
    <xf numFmtId="193" fontId="4" fillId="0" borderId="23" xfId="0" applyNumberFormat="1" applyFont="1" applyBorder="1" applyAlignment="1">
      <alignment horizontal="right" vertical="top"/>
    </xf>
    <xf numFmtId="0" fontId="9" fillId="0" borderId="16" xfId="0" applyNumberFormat="1" applyFont="1" applyBorder="1" applyAlignment="1">
      <alignment horizontal="distributed" vertical="top"/>
    </xf>
    <xf numFmtId="3" fontId="9" fillId="0" borderId="13" xfId="0" applyNumberFormat="1" applyFont="1" applyBorder="1" applyAlignment="1">
      <alignment vertical="top"/>
    </xf>
    <xf numFmtId="0" fontId="4" fillId="0" borderId="0" xfId="0" applyNumberFormat="1" applyFont="1" applyAlignment="1">
      <alignment/>
    </xf>
    <xf numFmtId="0" fontId="4" fillId="0" borderId="36" xfId="0" applyNumberFormat="1" applyFont="1" applyBorder="1" applyAlignment="1">
      <alignment horizontal="centerContinuous" vertical="center"/>
    </xf>
    <xf numFmtId="3" fontId="4" fillId="0" borderId="37" xfId="0" applyNumberFormat="1" applyFont="1" applyBorder="1" applyAlignment="1">
      <alignment horizontal="centerContinuous" vertical="center"/>
    </xf>
    <xf numFmtId="3" fontId="4" fillId="0" borderId="16" xfId="0" applyNumberFormat="1" applyFont="1" applyBorder="1" applyAlignment="1">
      <alignment horizontal="right" vertical="top"/>
    </xf>
    <xf numFmtId="3" fontId="4" fillId="0" borderId="38" xfId="0" applyNumberFormat="1" applyFont="1" applyBorder="1" applyAlignment="1">
      <alignment horizontal="right" vertical="top"/>
    </xf>
    <xf numFmtId="3" fontId="4" fillId="0" borderId="22" xfId="0" applyNumberFormat="1" applyFont="1" applyBorder="1" applyAlignment="1">
      <alignment horizontal="right" vertical="top"/>
    </xf>
    <xf numFmtId="0" fontId="4" fillId="0" borderId="21" xfId="0" applyNumberFormat="1" applyFont="1" applyBorder="1" applyAlignment="1">
      <alignment horizontal="center" vertical="center"/>
    </xf>
    <xf numFmtId="0" fontId="4" fillId="0" borderId="39" xfId="0" applyNumberFormat="1" applyFont="1" applyBorder="1" applyAlignment="1">
      <alignment horizontal="center" vertical="center"/>
    </xf>
    <xf numFmtId="0" fontId="64" fillId="0" borderId="40" xfId="43" applyFont="1" applyBorder="1" applyAlignment="1" applyProtection="1">
      <alignment/>
      <protection/>
    </xf>
    <xf numFmtId="0" fontId="45" fillId="0" borderId="15" xfId="0" applyFont="1" applyBorder="1" applyAlignment="1">
      <alignment horizontal="center" vertical="center" wrapText="1"/>
    </xf>
    <xf numFmtId="3" fontId="58" fillId="0" borderId="0" xfId="0" applyNumberFormat="1" applyFont="1" applyBorder="1" applyAlignment="1">
      <alignment horizontal="right"/>
    </xf>
    <xf numFmtId="202" fontId="45" fillId="0" borderId="0" xfId="0" applyNumberFormat="1" applyFont="1" applyFill="1" applyBorder="1" applyAlignment="1">
      <alignment/>
    </xf>
    <xf numFmtId="3" fontId="58" fillId="0" borderId="0" xfId="0" applyNumberFormat="1" applyFont="1" applyFill="1" applyBorder="1" applyAlignment="1">
      <alignment/>
    </xf>
    <xf numFmtId="187" fontId="58" fillId="0" borderId="0" xfId="0" applyNumberFormat="1" applyFont="1" applyBorder="1" applyAlignment="1">
      <alignment/>
    </xf>
    <xf numFmtId="202" fontId="58" fillId="0" borderId="0" xfId="0" applyNumberFormat="1" applyFont="1" applyFill="1" applyBorder="1" applyAlignment="1">
      <alignment/>
    </xf>
    <xf numFmtId="3" fontId="45" fillId="0" borderId="0" xfId="0" applyNumberFormat="1" applyFont="1" applyFill="1" applyBorder="1" applyAlignment="1">
      <alignment/>
    </xf>
    <xf numFmtId="202" fontId="45" fillId="0" borderId="15" xfId="0" applyNumberFormat="1" applyFont="1" applyFill="1" applyBorder="1" applyAlignment="1">
      <alignment/>
    </xf>
    <xf numFmtId="3" fontId="0" fillId="0" borderId="0" xfId="0" applyNumberFormat="1" applyAlignment="1">
      <alignment/>
    </xf>
    <xf numFmtId="0" fontId="45" fillId="0" borderId="40" xfId="0" applyFont="1" applyBorder="1" applyAlignment="1">
      <alignment horizontal="center" vertical="center" wrapText="1"/>
    </xf>
    <xf numFmtId="179" fontId="20" fillId="0" borderId="0" xfId="0" applyNumberFormat="1" applyFont="1" applyFill="1" applyAlignment="1">
      <alignment vertical="center"/>
    </xf>
    <xf numFmtId="179" fontId="20" fillId="0" borderId="0" xfId="0" applyNumberFormat="1" applyFont="1" applyFill="1" applyAlignment="1">
      <alignment vertical="center" wrapText="1"/>
    </xf>
    <xf numFmtId="179" fontId="20" fillId="0" borderId="0" xfId="0" applyNumberFormat="1" applyFont="1" applyFill="1" applyAlignment="1">
      <alignment horizontal="right" vertical="center"/>
    </xf>
    <xf numFmtId="179" fontId="20" fillId="0" borderId="0" xfId="0" applyNumberFormat="1" applyFont="1" applyFill="1" applyBorder="1" applyAlignment="1">
      <alignment vertical="center"/>
    </xf>
    <xf numFmtId="179" fontId="20" fillId="0" borderId="15" xfId="0" applyNumberFormat="1" applyFont="1" applyFill="1" applyBorder="1" applyAlignment="1">
      <alignment vertical="center" wrapText="1"/>
    </xf>
    <xf numFmtId="179" fontId="20" fillId="0" borderId="15" xfId="0" applyNumberFormat="1" applyFont="1" applyFill="1" applyBorder="1" applyAlignment="1">
      <alignment vertical="center"/>
    </xf>
    <xf numFmtId="179" fontId="20" fillId="0" borderId="0" xfId="51" applyNumberFormat="1" applyFont="1" applyFill="1" applyBorder="1" applyAlignment="1" applyProtection="1">
      <alignment horizontal="left" vertical="center" shrinkToFit="1"/>
      <protection locked="0"/>
    </xf>
    <xf numFmtId="193" fontId="20" fillId="0" borderId="13" xfId="51" applyNumberFormat="1" applyFont="1" applyFill="1" applyBorder="1" applyAlignment="1" applyProtection="1">
      <alignment horizontal="right" vertical="center"/>
      <protection locked="0"/>
    </xf>
    <xf numFmtId="193" fontId="20" fillId="0" borderId="19" xfId="51" applyNumberFormat="1" applyFont="1" applyFill="1" applyBorder="1" applyAlignment="1" applyProtection="1">
      <alignment horizontal="right" vertical="center"/>
      <protection locked="0"/>
    </xf>
    <xf numFmtId="179" fontId="20" fillId="0" borderId="16" xfId="51" applyNumberFormat="1" applyFont="1" applyFill="1" applyBorder="1" applyAlignment="1" applyProtection="1">
      <alignment horizontal="left" vertical="center" shrinkToFit="1"/>
      <protection locked="0"/>
    </xf>
    <xf numFmtId="193" fontId="20" fillId="0" borderId="0" xfId="51" applyNumberFormat="1" applyFont="1" applyFill="1" applyBorder="1" applyAlignment="1">
      <alignment horizontal="right" vertical="center"/>
    </xf>
    <xf numFmtId="193" fontId="20" fillId="0" borderId="13" xfId="51" applyNumberFormat="1" applyFont="1" applyFill="1" applyBorder="1" applyAlignment="1">
      <alignment horizontal="right" vertical="center"/>
    </xf>
    <xf numFmtId="193" fontId="20" fillId="0" borderId="19" xfId="51" applyNumberFormat="1" applyFont="1" applyFill="1" applyBorder="1" applyAlignment="1">
      <alignment horizontal="right" vertical="center"/>
    </xf>
    <xf numFmtId="179" fontId="20" fillId="0" borderId="0" xfId="0" applyNumberFormat="1" applyFont="1" applyFill="1" applyBorder="1" applyAlignment="1">
      <alignment vertical="center" wrapText="1"/>
    </xf>
    <xf numFmtId="179" fontId="22" fillId="0" borderId="18" xfId="51" applyNumberFormat="1" applyFont="1" applyFill="1" applyBorder="1" applyAlignment="1" applyProtection="1">
      <alignment horizontal="left" vertical="center" wrapText="1"/>
      <protection locked="0"/>
    </xf>
    <xf numFmtId="193" fontId="65" fillId="0" borderId="13" xfId="51" applyNumberFormat="1" applyFont="1" applyFill="1" applyBorder="1" applyAlignment="1" applyProtection="1">
      <alignment horizontal="right" vertical="center"/>
      <protection locked="0"/>
    </xf>
    <xf numFmtId="193" fontId="65" fillId="0" borderId="19" xfId="51" applyNumberFormat="1" applyFont="1" applyFill="1" applyBorder="1" applyAlignment="1" applyProtection="1">
      <alignment horizontal="right" vertical="center"/>
      <protection locked="0"/>
    </xf>
    <xf numFmtId="193" fontId="65" fillId="0" borderId="13" xfId="51" applyNumberFormat="1" applyFont="1" applyFill="1" applyBorder="1" applyAlignment="1">
      <alignment horizontal="right" vertical="center"/>
    </xf>
    <xf numFmtId="193" fontId="65" fillId="0" borderId="19" xfId="51" applyNumberFormat="1" applyFont="1" applyFill="1" applyBorder="1" applyAlignment="1">
      <alignment horizontal="right" vertical="center"/>
    </xf>
    <xf numFmtId="193" fontId="65" fillId="0" borderId="0" xfId="51" applyNumberFormat="1" applyFont="1" applyFill="1" applyBorder="1" applyAlignment="1">
      <alignment horizontal="right" vertical="center"/>
    </xf>
    <xf numFmtId="0" fontId="64" fillId="0" borderId="40" xfId="43" applyFont="1" applyBorder="1" applyAlignment="1">
      <alignment/>
    </xf>
    <xf numFmtId="0" fontId="58" fillId="0" borderId="12" xfId="0" applyFont="1" applyBorder="1" applyAlignment="1">
      <alignment horizontal="left"/>
    </xf>
    <xf numFmtId="0" fontId="58" fillId="0" borderId="12" xfId="0" applyFont="1" applyFill="1" applyBorder="1" applyAlignment="1">
      <alignment horizontal="left"/>
    </xf>
    <xf numFmtId="0" fontId="45" fillId="0" borderId="12" xfId="0" applyFont="1" applyBorder="1" applyAlignment="1">
      <alignment horizontal="left"/>
    </xf>
    <xf numFmtId="0" fontId="45" fillId="0" borderId="11" xfId="0" applyFont="1" applyBorder="1" applyAlignment="1">
      <alignment horizontal="left"/>
    </xf>
    <xf numFmtId="179" fontId="20" fillId="0" borderId="41" xfId="0" applyNumberFormat="1" applyFont="1" applyFill="1" applyBorder="1" applyAlignment="1">
      <alignment horizontal="center" vertical="center"/>
    </xf>
    <xf numFmtId="193" fontId="22" fillId="0" borderId="17" xfId="51" applyNumberFormat="1" applyFont="1" applyFill="1" applyBorder="1" applyAlignment="1" applyProtection="1">
      <alignment horizontal="right" vertical="center"/>
      <protection locked="0"/>
    </xf>
    <xf numFmtId="179" fontId="20" fillId="0" borderId="21" xfId="0" applyNumberFormat="1" applyFont="1" applyFill="1" applyBorder="1" applyAlignment="1">
      <alignment horizontal="center" vertical="center"/>
    </xf>
    <xf numFmtId="179" fontId="20" fillId="0" borderId="0"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23"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11" fillId="0" borderId="42" xfId="0" applyNumberFormat="1" applyFont="1" applyBorder="1" applyAlignment="1">
      <alignment vertical="center"/>
    </xf>
    <xf numFmtId="41" fontId="12" fillId="0" borderId="43" xfId="65" applyNumberFormat="1" applyFont="1" applyFill="1" applyBorder="1" applyAlignment="1">
      <alignment horizontal="right" vertical="top" wrapText="1"/>
      <protection/>
    </xf>
    <xf numFmtId="41" fontId="12" fillId="0" borderId="44" xfId="65" applyNumberFormat="1" applyFont="1" applyFill="1" applyBorder="1" applyAlignment="1">
      <alignment horizontal="right" vertical="top" wrapText="1"/>
      <protection/>
    </xf>
    <xf numFmtId="3" fontId="9" fillId="0" borderId="16" xfId="0" applyNumberFormat="1" applyFont="1" applyBorder="1" applyAlignment="1">
      <alignment vertical="top"/>
    </xf>
    <xf numFmtId="0" fontId="16" fillId="0" borderId="0" xfId="0" applyFont="1" applyAlignment="1">
      <alignment horizontal="center"/>
    </xf>
    <xf numFmtId="0" fontId="17" fillId="0" borderId="0" xfId="0" applyFont="1" applyAlignment="1">
      <alignment horizontal="center"/>
    </xf>
    <xf numFmtId="0" fontId="5" fillId="34" borderId="0" xfId="0" applyNumberFormat="1" applyFont="1" applyFill="1" applyBorder="1" applyAlignment="1">
      <alignment horizontal="center" vertical="center"/>
    </xf>
    <xf numFmtId="38" fontId="4" fillId="34" borderId="14" xfId="51" applyNumberFormat="1" applyFont="1" applyFill="1" applyBorder="1" applyAlignment="1">
      <alignment horizontal="right" vertical="center"/>
    </xf>
    <xf numFmtId="38" fontId="4" fillId="34" borderId="13" xfId="51" applyNumberFormat="1" applyFont="1" applyFill="1" applyBorder="1" applyAlignment="1">
      <alignment horizontal="right" vertical="center"/>
    </xf>
    <xf numFmtId="38" fontId="4" fillId="34" borderId="0" xfId="51" applyNumberFormat="1" applyFont="1" applyFill="1" applyBorder="1" applyAlignment="1">
      <alignment horizontal="right" vertical="center"/>
    </xf>
    <xf numFmtId="0" fontId="4" fillId="0" borderId="24" xfId="0" applyFont="1" applyBorder="1" applyAlignment="1">
      <alignment vertical="center"/>
    </xf>
    <xf numFmtId="0" fontId="4" fillId="0" borderId="27" xfId="0" applyFont="1" applyBorder="1" applyAlignment="1">
      <alignment vertical="center"/>
    </xf>
    <xf numFmtId="187" fontId="58" fillId="0" borderId="15" xfId="0" applyNumberFormat="1" applyFont="1" applyBorder="1" applyAlignment="1">
      <alignment/>
    </xf>
    <xf numFmtId="3" fontId="58" fillId="0" borderId="0" xfId="0" applyNumberFormat="1" applyFont="1" applyFill="1" applyBorder="1" applyAlignment="1">
      <alignment horizontal="right"/>
    </xf>
    <xf numFmtId="187" fontId="58" fillId="0" borderId="0" xfId="0" applyNumberFormat="1" applyFont="1" applyFill="1" applyBorder="1" applyAlignment="1">
      <alignment/>
    </xf>
    <xf numFmtId="3" fontId="45" fillId="0" borderId="15" xfId="0" applyNumberFormat="1" applyFont="1" applyFill="1" applyBorder="1" applyAlignment="1">
      <alignment/>
    </xf>
    <xf numFmtId="187" fontId="58" fillId="0" borderId="15" xfId="0" applyNumberFormat="1" applyFont="1" applyFill="1" applyBorder="1" applyAlignment="1">
      <alignment/>
    </xf>
    <xf numFmtId="41" fontId="12" fillId="0" borderId="25" xfId="65" applyNumberFormat="1" applyFont="1" applyFill="1" applyBorder="1" applyAlignment="1">
      <alignment horizontal="right" vertical="top" shrinkToFit="1"/>
      <protection/>
    </xf>
    <xf numFmtId="41" fontId="12" fillId="0" borderId="43" xfId="65" applyNumberFormat="1" applyFont="1" applyFill="1" applyBorder="1" applyAlignment="1">
      <alignment horizontal="right" vertical="top" shrinkToFit="1"/>
      <protection/>
    </xf>
    <xf numFmtId="179" fontId="22" fillId="34" borderId="45" xfId="51" applyNumberFormat="1" applyFont="1" applyFill="1" applyBorder="1" applyAlignment="1" applyProtection="1">
      <alignment horizontal="left" vertical="center" wrapText="1"/>
      <protection locked="0"/>
    </xf>
    <xf numFmtId="193" fontId="22" fillId="34" borderId="46" xfId="51" applyNumberFormat="1" applyFont="1" applyFill="1" applyBorder="1" applyAlignment="1" applyProtection="1">
      <alignment horizontal="right" vertical="center"/>
      <protection locked="0"/>
    </xf>
    <xf numFmtId="193" fontId="22" fillId="34" borderId="47" xfId="51" applyNumberFormat="1" applyFont="1" applyFill="1" applyBorder="1" applyAlignment="1" applyProtection="1">
      <alignment horizontal="right" vertical="center"/>
      <protection locked="0"/>
    </xf>
    <xf numFmtId="179" fontId="20" fillId="0" borderId="48" xfId="0" applyNumberFormat="1" applyFont="1" applyFill="1" applyBorder="1" applyAlignment="1">
      <alignment vertical="center"/>
    </xf>
    <xf numFmtId="49" fontId="20" fillId="0" borderId="0" xfId="0" applyNumberFormat="1" applyFont="1" applyFill="1" applyAlignment="1">
      <alignment vertical="center"/>
    </xf>
    <xf numFmtId="0" fontId="20" fillId="0" borderId="0" xfId="0" applyNumberFormat="1" applyFont="1" applyFill="1" applyAlignment="1">
      <alignment vertical="center"/>
    </xf>
    <xf numFmtId="49" fontId="20" fillId="0" borderId="48" xfId="0" applyNumberFormat="1" applyFont="1" applyFill="1" applyBorder="1" applyAlignment="1">
      <alignment vertical="center"/>
    </xf>
    <xf numFmtId="49" fontId="20" fillId="0" borderId="0" xfId="0" applyNumberFormat="1" applyFont="1" applyFill="1" applyAlignment="1">
      <alignment horizontal="left" vertical="center"/>
    </xf>
    <xf numFmtId="49" fontId="20" fillId="0" borderId="0" xfId="0" applyNumberFormat="1" applyFont="1" applyFill="1" applyBorder="1" applyAlignment="1">
      <alignment horizontal="left" vertical="center"/>
    </xf>
    <xf numFmtId="49" fontId="20" fillId="0" borderId="15"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1" fillId="0" borderId="18" xfId="51" applyNumberFormat="1" applyFont="1" applyFill="1" applyBorder="1" applyAlignment="1" applyProtection="1">
      <alignment horizontal="center" vertical="center" wrapText="1"/>
      <protection locked="0"/>
    </xf>
    <xf numFmtId="49" fontId="20" fillId="0" borderId="0" xfId="0" applyNumberFormat="1" applyFont="1" applyFill="1" applyAlignment="1">
      <alignment horizontal="center" vertical="center"/>
    </xf>
    <xf numFmtId="179" fontId="22" fillId="35" borderId="31" xfId="51" applyNumberFormat="1" applyFont="1" applyFill="1" applyBorder="1" applyAlignment="1" applyProtection="1">
      <alignment horizontal="left" vertical="center" shrinkToFit="1"/>
      <protection locked="0"/>
    </xf>
    <xf numFmtId="49" fontId="23" fillId="34" borderId="45" xfId="51" applyNumberFormat="1" applyFont="1" applyFill="1" applyBorder="1" applyAlignment="1" applyProtection="1">
      <alignment horizontal="center" vertical="center" wrapText="1"/>
      <protection locked="0"/>
    </xf>
    <xf numFmtId="193" fontId="66" fillId="35" borderId="46" xfId="51" applyNumberFormat="1" applyFont="1" applyFill="1" applyBorder="1" applyAlignment="1">
      <alignment horizontal="right" vertical="center"/>
    </xf>
    <xf numFmtId="3" fontId="9" fillId="0" borderId="49" xfId="0" applyNumberFormat="1" applyFont="1" applyBorder="1" applyAlignment="1">
      <alignment vertical="top"/>
    </xf>
    <xf numFmtId="193" fontId="22" fillId="0" borderId="21" xfId="51" applyNumberFormat="1" applyFont="1" applyFill="1" applyBorder="1" applyAlignment="1" applyProtection="1">
      <alignment horizontal="right" vertical="center"/>
      <protection locked="0"/>
    </xf>
    <xf numFmtId="193" fontId="66" fillId="35" borderId="47" xfId="51" applyNumberFormat="1" applyFont="1" applyFill="1" applyBorder="1" applyAlignment="1">
      <alignment horizontal="right" vertical="center"/>
    </xf>
    <xf numFmtId="179" fontId="20" fillId="0" borderId="15" xfId="0" applyNumberFormat="1" applyFont="1" applyFill="1" applyBorder="1" applyAlignment="1">
      <alignment horizontal="right" vertical="center"/>
    </xf>
    <xf numFmtId="0" fontId="5" fillId="0" borderId="12" xfId="0" applyNumberFormat="1" applyFont="1" applyFill="1" applyBorder="1" applyAlignment="1">
      <alignment horizontal="center" vertical="center"/>
    </xf>
    <xf numFmtId="38" fontId="4" fillId="0" borderId="14" xfId="51"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38" fontId="4" fillId="0" borderId="50" xfId="51" applyNumberFormat="1" applyFont="1" applyFill="1" applyBorder="1" applyAlignment="1">
      <alignment horizontal="right" vertical="center"/>
    </xf>
    <xf numFmtId="38" fontId="4" fillId="0" borderId="23" xfId="51" applyNumberFormat="1" applyFont="1" applyFill="1" applyBorder="1" applyAlignment="1">
      <alignment horizontal="right" vertical="center"/>
    </xf>
    <xf numFmtId="38" fontId="4" fillId="0" borderId="15" xfId="51" applyNumberFormat="1" applyFont="1" applyFill="1" applyBorder="1" applyAlignment="1">
      <alignment horizontal="right"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vertical="center"/>
    </xf>
    <xf numFmtId="0" fontId="4" fillId="0" borderId="23" xfId="0" applyFont="1" applyFill="1" applyBorder="1" applyAlignment="1">
      <alignment vertical="center"/>
    </xf>
    <xf numFmtId="3" fontId="4" fillId="0" borderId="13"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vertical="center"/>
    </xf>
    <xf numFmtId="0" fontId="4" fillId="0" borderId="19" xfId="0" applyFont="1" applyFill="1" applyBorder="1" applyAlignment="1">
      <alignment vertical="center"/>
    </xf>
    <xf numFmtId="0" fontId="4" fillId="0" borderId="32" xfId="0" applyNumberFormat="1" applyFont="1" applyFill="1" applyBorder="1" applyAlignment="1">
      <alignment horizontal="center" vertical="center"/>
    </xf>
    <xf numFmtId="38" fontId="4" fillId="0" borderId="32" xfId="51" applyFont="1" applyFill="1" applyBorder="1" applyAlignment="1">
      <alignment horizontal="center" vertical="center"/>
    </xf>
    <xf numFmtId="38" fontId="4" fillId="0" borderId="34" xfId="51" applyFont="1" applyFill="1" applyBorder="1" applyAlignment="1">
      <alignment horizontal="center" vertical="center"/>
    </xf>
    <xf numFmtId="3" fontId="9" fillId="0" borderId="13" xfId="0" applyNumberFormat="1" applyFont="1" applyFill="1" applyBorder="1" applyAlignment="1">
      <alignment vertical="top"/>
    </xf>
    <xf numFmtId="3" fontId="4" fillId="0" borderId="13" xfId="0" applyNumberFormat="1" applyFont="1" applyFill="1" applyBorder="1" applyAlignment="1">
      <alignment vertical="top"/>
    </xf>
    <xf numFmtId="3" fontId="4" fillId="0" borderId="13" xfId="0" applyNumberFormat="1" applyFont="1" applyFill="1" applyBorder="1" applyAlignment="1">
      <alignment horizontal="right" vertical="top"/>
    </xf>
    <xf numFmtId="3" fontId="4" fillId="0" borderId="23" xfId="0" applyNumberFormat="1" applyFont="1" applyFill="1" applyBorder="1" applyAlignment="1">
      <alignment horizontal="right" vertical="top"/>
    </xf>
    <xf numFmtId="3" fontId="4" fillId="0" borderId="17" xfId="0" applyNumberFormat="1" applyFont="1" applyBorder="1" applyAlignment="1">
      <alignment horizontal="center" vertical="center"/>
    </xf>
    <xf numFmtId="0" fontId="11" fillId="0" borderId="24" xfId="0" applyNumberFormat="1" applyFont="1" applyBorder="1" applyAlignment="1">
      <alignment horizontal="center" vertical="center"/>
    </xf>
    <xf numFmtId="0" fontId="4" fillId="0" borderId="16" xfId="0" applyNumberFormat="1" applyFont="1" applyBorder="1" applyAlignment="1">
      <alignment horizontal="centerContinuous" vertical="center" shrinkToFit="1"/>
    </xf>
    <xf numFmtId="49" fontId="20" fillId="0" borderId="18" xfId="0" applyNumberFormat="1" applyFont="1" applyFill="1" applyBorder="1" applyAlignment="1">
      <alignment vertical="center"/>
    </xf>
    <xf numFmtId="179" fontId="20" fillId="0" borderId="20" xfId="51" applyNumberFormat="1" applyFont="1" applyFill="1" applyBorder="1" applyAlignment="1" applyProtection="1">
      <alignment horizontal="left" vertical="center" shrinkToFit="1"/>
      <protection locked="0"/>
    </xf>
    <xf numFmtId="193" fontId="20" fillId="0" borderId="17" xfId="51" applyNumberFormat="1" applyFont="1" applyFill="1" applyBorder="1" applyAlignment="1">
      <alignment horizontal="right" vertical="center"/>
    </xf>
    <xf numFmtId="193" fontId="20" fillId="0" borderId="17" xfId="51" applyNumberFormat="1" applyFont="1" applyFill="1" applyBorder="1" applyAlignment="1" applyProtection="1">
      <alignment horizontal="right" vertical="center"/>
      <protection locked="0"/>
    </xf>
    <xf numFmtId="193" fontId="65" fillId="0" borderId="17" xfId="51" applyNumberFormat="1" applyFont="1" applyFill="1" applyBorder="1" applyAlignment="1" applyProtection="1">
      <alignment horizontal="right" vertical="center"/>
      <protection locked="0"/>
    </xf>
    <xf numFmtId="193" fontId="65" fillId="0" borderId="21" xfId="51" applyNumberFormat="1" applyFont="1" applyFill="1" applyBorder="1" applyAlignment="1" applyProtection="1">
      <alignment horizontal="right" vertical="center"/>
      <protection locked="0"/>
    </xf>
    <xf numFmtId="193" fontId="65" fillId="0" borderId="17" xfId="51" applyNumberFormat="1" applyFont="1" applyFill="1" applyBorder="1" applyAlignment="1">
      <alignment horizontal="right" vertical="center"/>
    </xf>
    <xf numFmtId="3" fontId="11" fillId="0" borderId="13" xfId="0" applyNumberFormat="1" applyFont="1" applyBorder="1" applyAlignment="1">
      <alignment vertical="top" shrinkToFit="1"/>
    </xf>
    <xf numFmtId="3" fontId="11" fillId="0" borderId="13" xfId="0" applyNumberFormat="1" applyFont="1" applyBorder="1" applyAlignment="1">
      <alignment horizontal="right" vertical="top" shrinkToFit="1"/>
    </xf>
    <xf numFmtId="3" fontId="11" fillId="0" borderId="0" xfId="0" applyNumberFormat="1" applyFont="1" applyBorder="1" applyAlignment="1">
      <alignment horizontal="right" vertical="top" shrinkToFit="1"/>
    </xf>
    <xf numFmtId="3" fontId="11" fillId="0" borderId="19" xfId="0" applyNumberFormat="1" applyFont="1" applyBorder="1" applyAlignment="1">
      <alignment horizontal="right" vertical="top" shrinkToFit="1"/>
    </xf>
    <xf numFmtId="38" fontId="4" fillId="0" borderId="13" xfId="49" applyFont="1" applyFill="1" applyBorder="1" applyAlignment="1">
      <alignment horizontal="right" vertical="top" shrinkToFit="1"/>
    </xf>
    <xf numFmtId="3" fontId="12" fillId="0" borderId="13" xfId="64" applyNumberFormat="1" applyFont="1" applyFill="1" applyBorder="1" applyAlignment="1">
      <alignment horizontal="right" vertical="top" shrinkToFit="1"/>
      <protection/>
    </xf>
    <xf numFmtId="0" fontId="11" fillId="0" borderId="13" xfId="0" applyFont="1" applyBorder="1" applyAlignment="1">
      <alignment vertical="top" shrinkToFit="1"/>
    </xf>
    <xf numFmtId="0" fontId="11" fillId="0" borderId="13" xfId="0" applyFont="1" applyBorder="1" applyAlignment="1">
      <alignment horizontal="right" vertical="top" shrinkToFit="1"/>
    </xf>
    <xf numFmtId="177" fontId="11" fillId="0" borderId="13" xfId="0" applyNumberFormat="1" applyFont="1" applyBorder="1" applyAlignment="1">
      <alignment horizontal="right" vertical="top" shrinkToFit="1"/>
    </xf>
    <xf numFmtId="3" fontId="11" fillId="0" borderId="23" xfId="0" applyNumberFormat="1" applyFont="1" applyBorder="1" applyAlignment="1">
      <alignment vertical="top" shrinkToFit="1"/>
    </xf>
    <xf numFmtId="3" fontId="12" fillId="0" borderId="23" xfId="64" applyNumberFormat="1" applyFont="1" applyFill="1" applyBorder="1" applyAlignment="1">
      <alignment horizontal="right" vertical="top" shrinkToFit="1"/>
      <protection/>
    </xf>
    <xf numFmtId="3" fontId="11" fillId="0" borderId="15" xfId="0" applyNumberFormat="1" applyFont="1" applyBorder="1" applyAlignment="1">
      <alignment horizontal="right" vertical="top" shrinkToFit="1"/>
    </xf>
    <xf numFmtId="3" fontId="11" fillId="0" borderId="23" xfId="0" applyNumberFormat="1" applyFont="1" applyBorder="1" applyAlignment="1">
      <alignment horizontal="right" vertical="top" shrinkToFit="1"/>
    </xf>
    <xf numFmtId="3" fontId="11" fillId="0" borderId="22" xfId="0" applyNumberFormat="1" applyFont="1" applyBorder="1" applyAlignment="1">
      <alignment horizontal="right" vertical="top" shrinkToFit="1"/>
    </xf>
    <xf numFmtId="38" fontId="4" fillId="0" borderId="23" xfId="49" applyFont="1" applyFill="1" applyBorder="1" applyAlignment="1">
      <alignment horizontal="right" vertical="top" shrinkToFit="1"/>
    </xf>
    <xf numFmtId="0" fontId="11" fillId="0" borderId="43" xfId="0" applyNumberFormat="1" applyFont="1" applyBorder="1" applyAlignment="1">
      <alignment horizontal="center" vertical="center"/>
    </xf>
    <xf numFmtId="0" fontId="5" fillId="0" borderId="15" xfId="0" applyFont="1" applyFill="1" applyBorder="1" applyAlignment="1">
      <alignment horizontal="center" vertical="center"/>
    </xf>
    <xf numFmtId="38" fontId="0" fillId="0" borderId="0" xfId="49" applyFont="1" applyAlignment="1">
      <alignment/>
    </xf>
    <xf numFmtId="38" fontId="58" fillId="0" borderId="0" xfId="49" applyFont="1" applyFill="1" applyBorder="1" applyAlignment="1">
      <alignment/>
    </xf>
    <xf numFmtId="38" fontId="0" fillId="0" borderId="50" xfId="49" applyFont="1" applyBorder="1" applyAlignment="1">
      <alignment/>
    </xf>
    <xf numFmtId="193" fontId="20" fillId="0" borderId="13" xfId="0" applyNumberFormat="1" applyFont="1" applyFill="1" applyBorder="1" applyAlignment="1">
      <alignment vertical="center"/>
    </xf>
    <xf numFmtId="193" fontId="20" fillId="0" borderId="13" xfId="0" applyNumberFormat="1" applyFont="1" applyFill="1" applyBorder="1" applyAlignment="1">
      <alignment horizontal="right" vertical="center"/>
    </xf>
    <xf numFmtId="193" fontId="20" fillId="0" borderId="19" xfId="0" applyNumberFormat="1" applyFont="1" applyFill="1" applyBorder="1" applyAlignment="1">
      <alignment horizontal="right" vertical="center"/>
    </xf>
    <xf numFmtId="193" fontId="20" fillId="0" borderId="19" xfId="0" applyNumberFormat="1" applyFont="1" applyFill="1" applyBorder="1" applyAlignment="1">
      <alignment vertical="center"/>
    </xf>
    <xf numFmtId="193" fontId="20" fillId="0" borderId="33" xfId="0" applyNumberFormat="1" applyFont="1" applyFill="1" applyBorder="1" applyAlignment="1">
      <alignment vertical="center"/>
    </xf>
    <xf numFmtId="193" fontId="20" fillId="0" borderId="51" xfId="0" applyNumberFormat="1" applyFont="1" applyFill="1" applyBorder="1" applyAlignment="1">
      <alignment vertical="center"/>
    </xf>
    <xf numFmtId="49" fontId="23" fillId="34" borderId="36" xfId="51" applyNumberFormat="1" applyFont="1" applyFill="1" applyBorder="1" applyAlignment="1" applyProtection="1">
      <alignment horizontal="center" vertical="center" wrapText="1"/>
      <protection locked="0"/>
    </xf>
    <xf numFmtId="179" fontId="22" fillId="34" borderId="36" xfId="51" applyNumberFormat="1" applyFont="1" applyFill="1" applyBorder="1" applyAlignment="1" applyProtection="1">
      <alignment horizontal="left" vertical="center" wrapText="1"/>
      <protection locked="0"/>
    </xf>
    <xf numFmtId="193" fontId="22" fillId="34" borderId="52" xfId="51" applyNumberFormat="1" applyFont="1" applyFill="1" applyBorder="1" applyAlignment="1" applyProtection="1">
      <alignment horizontal="right" vertical="center"/>
      <protection locked="0"/>
    </xf>
    <xf numFmtId="193" fontId="22" fillId="34" borderId="53" xfId="51" applyNumberFormat="1" applyFont="1" applyFill="1" applyBorder="1" applyAlignment="1" applyProtection="1">
      <alignment horizontal="right" vertical="center"/>
      <protection locked="0"/>
    </xf>
    <xf numFmtId="0" fontId="16" fillId="0" borderId="0" xfId="0" applyNumberFormat="1" applyFont="1" applyBorder="1" applyAlignment="1">
      <alignment horizontal="distributed" vertical="center"/>
    </xf>
    <xf numFmtId="0" fontId="4" fillId="0" borderId="16" xfId="0" applyNumberFormat="1" applyFont="1" applyBorder="1" applyAlignment="1">
      <alignment horizontal="center" vertical="center" wrapText="1" shrinkToFit="1"/>
    </xf>
    <xf numFmtId="0" fontId="4" fillId="0" borderId="0" xfId="0" applyFont="1" applyBorder="1" applyAlignment="1">
      <alignment horizontal="center" vertical="center"/>
    </xf>
    <xf numFmtId="0" fontId="11" fillId="0" borderId="38" xfId="0" applyNumberFormat="1" applyFont="1" applyBorder="1" applyAlignment="1" quotePrefix="1">
      <alignment horizontal="distributed" vertical="top" wrapText="1" shrinkToFit="1"/>
    </xf>
    <xf numFmtId="0" fontId="18" fillId="0" borderId="54" xfId="0" applyFont="1" applyBorder="1" applyAlignment="1">
      <alignment shrinkToFit="1"/>
    </xf>
    <xf numFmtId="0" fontId="18" fillId="0" borderId="55" xfId="0" applyFont="1" applyBorder="1" applyAlignment="1">
      <alignment shrinkToFit="1"/>
    </xf>
    <xf numFmtId="0" fontId="0" fillId="0" borderId="55" xfId="0" applyBorder="1" applyAlignment="1">
      <alignment shrinkToFit="1"/>
    </xf>
    <xf numFmtId="0" fontId="0" fillId="0" borderId="56" xfId="0" applyBorder="1" applyAlignment="1">
      <alignment shrinkToFit="1"/>
    </xf>
    <xf numFmtId="0" fontId="67" fillId="0" borderId="0" xfId="0" applyFont="1" applyAlignment="1">
      <alignment horizontal="center"/>
    </xf>
    <xf numFmtId="0" fontId="0" fillId="0" borderId="0" xfId="0" applyAlignment="1">
      <alignment horizontal="center"/>
    </xf>
    <xf numFmtId="0" fontId="0" fillId="0" borderId="0" xfId="0" applyAlignment="1">
      <alignment/>
    </xf>
    <xf numFmtId="0" fontId="18" fillId="0" borderId="50" xfId="0" applyFont="1" applyBorder="1" applyAlignment="1">
      <alignment shrinkToFit="1"/>
    </xf>
    <xf numFmtId="0" fontId="18" fillId="0" borderId="15" xfId="0" applyFont="1" applyBorder="1" applyAlignment="1">
      <alignment shrinkToFit="1"/>
    </xf>
    <xf numFmtId="0" fontId="0" fillId="0" borderId="15" xfId="0" applyBorder="1" applyAlignment="1">
      <alignment shrinkToFit="1"/>
    </xf>
    <xf numFmtId="0" fontId="0" fillId="0" borderId="11" xfId="0" applyBorder="1" applyAlignment="1">
      <alignment shrinkToFit="1"/>
    </xf>
    <xf numFmtId="0" fontId="67" fillId="0" borderId="54" xfId="0" applyFont="1" applyBorder="1" applyAlignment="1">
      <alignment shrinkToFit="1"/>
    </xf>
    <xf numFmtId="0" fontId="67" fillId="0" borderId="55" xfId="0" applyFont="1" applyBorder="1" applyAlignment="1">
      <alignment shrinkToFit="1"/>
    </xf>
    <xf numFmtId="0" fontId="67" fillId="0" borderId="57" xfId="0" applyFont="1" applyBorder="1" applyAlignment="1">
      <alignment shrinkToFit="1"/>
    </xf>
    <xf numFmtId="0" fontId="67" fillId="0" borderId="18" xfId="0" applyFont="1" applyBorder="1" applyAlignment="1">
      <alignment shrinkToFit="1"/>
    </xf>
    <xf numFmtId="0" fontId="0" fillId="0" borderId="18" xfId="0" applyBorder="1" applyAlignment="1">
      <alignment shrinkToFit="1"/>
    </xf>
    <xf numFmtId="0" fontId="0" fillId="0" borderId="10" xfId="0" applyBorder="1" applyAlignment="1">
      <alignment shrinkToFit="1"/>
    </xf>
    <xf numFmtId="0" fontId="67" fillId="36" borderId="0" xfId="0" applyFont="1" applyFill="1" applyAlignment="1">
      <alignment horizontal="center"/>
    </xf>
    <xf numFmtId="0" fontId="67" fillId="0" borderId="0" xfId="0" applyFont="1" applyAlignment="1">
      <alignment/>
    </xf>
    <xf numFmtId="0" fontId="4" fillId="0" borderId="57" xfId="0" applyFont="1" applyBorder="1" applyAlignment="1">
      <alignment horizontal="center" vertical="center"/>
    </xf>
    <xf numFmtId="0" fontId="3" fillId="0" borderId="50" xfId="0" applyFont="1" applyBorder="1" applyAlignment="1">
      <alignment horizontal="center" vertical="center"/>
    </xf>
    <xf numFmtId="0" fontId="4" fillId="0" borderId="17" xfId="0" applyFont="1" applyBorder="1" applyAlignment="1">
      <alignment horizontal="center" vertical="center"/>
    </xf>
    <xf numFmtId="0" fontId="3" fillId="0" borderId="23" xfId="0" applyFont="1" applyBorder="1" applyAlignment="1">
      <alignment horizontal="center" vertical="center"/>
    </xf>
    <xf numFmtId="0" fontId="4" fillId="0" borderId="18" xfId="0" applyFont="1" applyBorder="1" applyAlignment="1">
      <alignment horizontal="center" vertical="center"/>
    </xf>
    <xf numFmtId="0" fontId="3" fillId="0" borderId="15" xfId="0" applyFont="1" applyBorder="1" applyAlignment="1">
      <alignment horizontal="center" vertical="center"/>
    </xf>
    <xf numFmtId="0" fontId="4" fillId="37" borderId="20" xfId="0" applyNumberFormat="1" applyFont="1" applyFill="1" applyBorder="1" applyAlignment="1">
      <alignment horizontal="center" vertical="center" wrapText="1"/>
    </xf>
    <xf numFmtId="0" fontId="4" fillId="37" borderId="16" xfId="0" applyNumberFormat="1" applyFont="1" applyFill="1" applyBorder="1" applyAlignment="1">
      <alignment horizontal="center" vertical="center" wrapText="1"/>
    </xf>
    <xf numFmtId="0" fontId="4" fillId="37" borderId="38" xfId="0" applyNumberFormat="1" applyFont="1" applyFill="1" applyBorder="1" applyAlignment="1">
      <alignment horizontal="center" vertical="center" wrapText="1"/>
    </xf>
    <xf numFmtId="0" fontId="10" fillId="0" borderId="13"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7" fillId="0" borderId="0" xfId="0" applyFont="1" applyAlignment="1">
      <alignment horizontal="center"/>
    </xf>
    <xf numFmtId="0" fontId="4" fillId="0" borderId="15" xfId="0" applyFont="1" applyBorder="1" applyAlignment="1">
      <alignment horizontal="right" vertical="center"/>
    </xf>
    <xf numFmtId="0" fontId="0" fillId="0" borderId="15" xfId="0" applyBorder="1" applyAlignment="1">
      <alignment horizontal="right" vertical="center"/>
    </xf>
    <xf numFmtId="3" fontId="4" fillId="0" borderId="20" xfId="0" applyNumberFormat="1" applyFont="1" applyBorder="1" applyAlignment="1">
      <alignment horizontal="center" vertical="center" wrapText="1" shrinkToFit="1"/>
    </xf>
    <xf numFmtId="3" fontId="4" fillId="0" borderId="16" xfId="0" applyNumberFormat="1" applyFont="1" applyBorder="1" applyAlignment="1">
      <alignment horizontal="center" vertical="center" wrapText="1" shrinkToFit="1"/>
    </xf>
    <xf numFmtId="3" fontId="4" fillId="0" borderId="38" xfId="0" applyNumberFormat="1" applyFont="1" applyBorder="1" applyAlignment="1">
      <alignment horizontal="center" vertical="center" wrapText="1" shrinkToFit="1"/>
    </xf>
    <xf numFmtId="3" fontId="10" fillId="0" borderId="13" xfId="0" applyNumberFormat="1" applyFont="1" applyBorder="1" applyAlignment="1">
      <alignment horizontal="center" vertical="center" wrapText="1"/>
    </xf>
    <xf numFmtId="0" fontId="11" fillId="0" borderId="20" xfId="0" applyNumberFormat="1" applyFont="1" applyBorder="1" applyAlignment="1">
      <alignment horizontal="center" vertical="center" wrapText="1" shrinkToFit="1"/>
    </xf>
    <xf numFmtId="0" fontId="11" fillId="0" borderId="16" xfId="0" applyNumberFormat="1" applyFont="1" applyBorder="1" applyAlignment="1">
      <alignment horizontal="center" vertical="center" wrapText="1" shrinkToFit="1"/>
    </xf>
    <xf numFmtId="0" fontId="11" fillId="0" borderId="38" xfId="0" applyNumberFormat="1" applyFont="1" applyBorder="1" applyAlignment="1">
      <alignment horizontal="center" vertical="center" wrapText="1" shrinkToFit="1"/>
    </xf>
    <xf numFmtId="0" fontId="17" fillId="0" borderId="0" xfId="0" applyFont="1" applyAlignment="1">
      <alignment horizontal="center" vertical="center"/>
    </xf>
    <xf numFmtId="0" fontId="11" fillId="0" borderId="58" xfId="0" applyNumberFormat="1" applyFont="1" applyFill="1" applyBorder="1" applyAlignment="1">
      <alignment horizontal="center" vertical="center" wrapText="1"/>
    </xf>
    <xf numFmtId="0" fontId="0" fillId="0" borderId="59" xfId="0" applyFill="1" applyBorder="1" applyAlignment="1">
      <alignment vertical="center"/>
    </xf>
    <xf numFmtId="0" fontId="0" fillId="0" borderId="51" xfId="0" applyFill="1" applyBorder="1" applyAlignment="1">
      <alignment vertical="center"/>
    </xf>
    <xf numFmtId="0" fontId="0" fillId="0" borderId="35" xfId="0" applyFill="1" applyBorder="1" applyAlignment="1">
      <alignment vertical="center"/>
    </xf>
    <xf numFmtId="0" fontId="11" fillId="0" borderId="21" xfId="0" applyNumberFormat="1" applyFont="1" applyFill="1" applyBorder="1" applyAlignment="1">
      <alignment horizontal="center" vertical="center" wrapText="1"/>
    </xf>
    <xf numFmtId="0" fontId="0" fillId="0" borderId="18" xfId="0" applyFill="1" applyBorder="1" applyAlignment="1">
      <alignment vertical="center"/>
    </xf>
    <xf numFmtId="0" fontId="0" fillId="0" borderId="20" xfId="0" applyFill="1" applyBorder="1" applyAlignment="1">
      <alignment vertical="center"/>
    </xf>
    <xf numFmtId="0" fontId="0" fillId="0" borderId="48" xfId="0" applyFill="1" applyBorder="1" applyAlignment="1">
      <alignment vertical="center"/>
    </xf>
    <xf numFmtId="0" fontId="11" fillId="0" borderId="18" xfId="0" applyNumberFormat="1" applyFont="1" applyFill="1" applyBorder="1" applyAlignment="1">
      <alignment horizontal="center" vertical="center" wrapText="1"/>
    </xf>
    <xf numFmtId="0" fontId="0" fillId="0" borderId="0" xfId="0" applyFill="1" applyAlignment="1">
      <alignment vertical="center"/>
    </xf>
    <xf numFmtId="0" fontId="0" fillId="0" borderId="16" xfId="0" applyFill="1" applyBorder="1" applyAlignment="1">
      <alignment vertical="center"/>
    </xf>
    <xf numFmtId="3" fontId="4" fillId="0" borderId="30" xfId="0" applyNumberFormat="1" applyFont="1" applyBorder="1" applyAlignment="1">
      <alignment horizontal="center" wrapText="1"/>
    </xf>
    <xf numFmtId="3" fontId="4" fillId="0" borderId="13" xfId="0" applyNumberFormat="1" applyFont="1" applyBorder="1" applyAlignment="1">
      <alignment horizontal="center" wrapText="1"/>
    </xf>
    <xf numFmtId="0" fontId="16" fillId="0" borderId="0" xfId="0" applyFont="1" applyAlignment="1">
      <alignment horizontal="center" vertical="center"/>
    </xf>
    <xf numFmtId="0" fontId="4" fillId="0" borderId="17" xfId="0" applyNumberFormat="1" applyFont="1" applyFill="1" applyBorder="1" applyAlignment="1">
      <alignment horizontal="center" vertical="center" wrapText="1"/>
    </xf>
    <xf numFmtId="0" fontId="0" fillId="0" borderId="13" xfId="0" applyFill="1" applyBorder="1" applyAlignment="1">
      <alignment vertical="center"/>
    </xf>
    <xf numFmtId="0" fontId="0" fillId="0" borderId="33" xfId="0" applyFill="1" applyBorder="1" applyAlignment="1">
      <alignment vertical="center"/>
    </xf>
    <xf numFmtId="0" fontId="0" fillId="0" borderId="0" xfId="0" applyFont="1" applyBorder="1" applyAlignment="1">
      <alignment/>
    </xf>
    <xf numFmtId="0" fontId="45" fillId="0" borderId="0" xfId="0" applyFont="1" applyBorder="1" applyAlignment="1">
      <alignment/>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54" xfId="0" applyFont="1" applyBorder="1" applyAlignment="1">
      <alignment horizontal="center" vertical="center"/>
    </xf>
    <xf numFmtId="0" fontId="0" fillId="0" borderId="55" xfId="0" applyBorder="1" applyAlignment="1">
      <alignment horizontal="center" vertical="center"/>
    </xf>
    <xf numFmtId="0" fontId="45" fillId="0" borderId="55"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Ｈ18 産業分類別事業所数（４人以上）" xfId="62"/>
    <cellStyle name="標準_第1表" xfId="63"/>
    <cellStyle name="標準_第2表" xfId="64"/>
    <cellStyle name="標準_第3表" xfId="65"/>
    <cellStyle name="標準_姫路の工業統計表第１、２、３、４表完成１" xfId="66"/>
    <cellStyle name="Followed Hyperlink" xfId="67"/>
    <cellStyle name="良い" xfId="68"/>
  </cellStyles>
  <dxfs count="3">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N10"/>
  <sheetViews>
    <sheetView showGridLines="0" tabSelected="1" zoomScalePageLayoutView="0" workbookViewId="0" topLeftCell="A1">
      <selection activeCell="I19" sqref="I19"/>
    </sheetView>
  </sheetViews>
  <sheetFormatPr defaultColWidth="9.00390625" defaultRowHeight="13.5"/>
  <cols>
    <col min="3" max="14" width="9.75390625" style="0" customWidth="1"/>
  </cols>
  <sheetData>
    <row r="1" spans="2:14" ht="15.75">
      <c r="B1" s="261" t="s">
        <v>82</v>
      </c>
      <c r="C1" s="261"/>
      <c r="D1" s="261"/>
      <c r="E1" s="261"/>
      <c r="F1" s="261"/>
      <c r="G1" s="261"/>
      <c r="H1" s="261"/>
      <c r="I1" s="262"/>
      <c r="J1" s="262"/>
      <c r="K1" s="263"/>
      <c r="L1" s="263"/>
      <c r="M1" s="263"/>
      <c r="N1" s="263"/>
    </row>
    <row r="2" spans="2:14" ht="15.75">
      <c r="B2" s="274" t="s">
        <v>83</v>
      </c>
      <c r="C2" s="274"/>
      <c r="D2" s="274"/>
      <c r="E2" s="274"/>
      <c r="F2" s="274"/>
      <c r="G2" s="275"/>
      <c r="H2" s="275"/>
      <c r="I2" s="263"/>
      <c r="J2" s="263"/>
      <c r="K2" s="263"/>
      <c r="L2" s="263"/>
      <c r="M2" s="263"/>
      <c r="N2" s="263"/>
    </row>
    <row r="4" spans="2:14" ht="15.75">
      <c r="B4" s="106" t="s">
        <v>114</v>
      </c>
      <c r="C4" s="270" t="s">
        <v>84</v>
      </c>
      <c r="D4" s="271"/>
      <c r="E4" s="271"/>
      <c r="F4" s="271"/>
      <c r="G4" s="271"/>
      <c r="H4" s="271"/>
      <c r="I4" s="272"/>
      <c r="J4" s="272"/>
      <c r="K4" s="272"/>
      <c r="L4" s="272"/>
      <c r="M4" s="272"/>
      <c r="N4" s="273"/>
    </row>
    <row r="5" spans="2:14" ht="15.75">
      <c r="B5" s="106" t="s">
        <v>115</v>
      </c>
      <c r="C5" s="268" t="s">
        <v>85</v>
      </c>
      <c r="D5" s="269"/>
      <c r="E5" s="269"/>
      <c r="F5" s="269"/>
      <c r="G5" s="269"/>
      <c r="H5" s="269"/>
      <c r="I5" s="259"/>
      <c r="J5" s="259"/>
      <c r="K5" s="259"/>
      <c r="L5" s="259"/>
      <c r="M5" s="259"/>
      <c r="N5" s="260"/>
    </row>
    <row r="6" spans="2:14" ht="15.75">
      <c r="B6" s="106" t="s">
        <v>116</v>
      </c>
      <c r="C6" s="268" t="s">
        <v>86</v>
      </c>
      <c r="D6" s="269"/>
      <c r="E6" s="269"/>
      <c r="F6" s="269"/>
      <c r="G6" s="269"/>
      <c r="H6" s="269"/>
      <c r="I6" s="259"/>
      <c r="J6" s="259"/>
      <c r="K6" s="259"/>
      <c r="L6" s="259"/>
      <c r="M6" s="259"/>
      <c r="N6" s="260"/>
    </row>
    <row r="7" spans="2:14" ht="17.25" customHeight="1">
      <c r="B7" s="106" t="s">
        <v>117</v>
      </c>
      <c r="C7" s="264" t="s">
        <v>87</v>
      </c>
      <c r="D7" s="265"/>
      <c r="E7" s="265"/>
      <c r="F7" s="265"/>
      <c r="G7" s="265"/>
      <c r="H7" s="265"/>
      <c r="I7" s="265"/>
      <c r="J7" s="265"/>
      <c r="K7" s="266"/>
      <c r="L7" s="266"/>
      <c r="M7" s="266"/>
      <c r="N7" s="267"/>
    </row>
    <row r="8" spans="2:14" ht="17.25" customHeight="1">
      <c r="B8" s="106" t="s">
        <v>118</v>
      </c>
      <c r="C8" s="257" t="s">
        <v>124</v>
      </c>
      <c r="D8" s="258"/>
      <c r="E8" s="258"/>
      <c r="F8" s="258"/>
      <c r="G8" s="258"/>
      <c r="H8" s="258"/>
      <c r="I8" s="258"/>
      <c r="J8" s="258"/>
      <c r="K8" s="259"/>
      <c r="L8" s="259"/>
      <c r="M8" s="259"/>
      <c r="N8" s="260"/>
    </row>
    <row r="9" spans="2:14" ht="17.25" customHeight="1">
      <c r="B9" s="137" t="s">
        <v>119</v>
      </c>
      <c r="C9" s="257" t="s">
        <v>113</v>
      </c>
      <c r="D9" s="258"/>
      <c r="E9" s="258"/>
      <c r="F9" s="258"/>
      <c r="G9" s="258"/>
      <c r="H9" s="258"/>
      <c r="I9" s="258"/>
      <c r="J9" s="258"/>
      <c r="K9" s="259"/>
      <c r="L9" s="259"/>
      <c r="M9" s="259"/>
      <c r="N9" s="260"/>
    </row>
    <row r="10" spans="2:14" ht="17.25" customHeight="1">
      <c r="B10" s="137" t="s">
        <v>120</v>
      </c>
      <c r="C10" s="257" t="s">
        <v>125</v>
      </c>
      <c r="D10" s="258"/>
      <c r="E10" s="258"/>
      <c r="F10" s="258"/>
      <c r="G10" s="258"/>
      <c r="H10" s="258"/>
      <c r="I10" s="258"/>
      <c r="J10" s="258"/>
      <c r="K10" s="259"/>
      <c r="L10" s="259"/>
      <c r="M10" s="259"/>
      <c r="N10" s="260"/>
    </row>
    <row r="11" ht="17.25" customHeight="1"/>
  </sheetData>
  <sheetProtection/>
  <mergeCells count="9">
    <mergeCell ref="C9:N9"/>
    <mergeCell ref="C10:N10"/>
    <mergeCell ref="B1:N1"/>
    <mergeCell ref="C8:N8"/>
    <mergeCell ref="C7:N7"/>
    <mergeCell ref="C6:N6"/>
    <mergeCell ref="C5:N5"/>
    <mergeCell ref="C4:N4"/>
    <mergeCell ref="B2:N2"/>
  </mergeCells>
  <hyperlinks>
    <hyperlink ref="B5" location="第2表!Print_Area" display="表2"/>
    <hyperlink ref="B6" location="第3表!Print_Area" display="表3"/>
    <hyperlink ref="B7" location="第4表!Print_Area" display="表4"/>
    <hyperlink ref="B8" location="第5表!Print_Area" display="表5"/>
    <hyperlink ref="B4" location="第１表!A1" display="表1"/>
    <hyperlink ref="B9" location="第6表!A1" display="表6"/>
    <hyperlink ref="B10" location="第7表!A1" display="表7"/>
  </hyperlink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56"/>
  <sheetViews>
    <sheetView showGridLines="0" zoomScaleSheetLayoutView="100" zoomScalePageLayoutView="0" workbookViewId="0" topLeftCell="A1">
      <selection activeCell="B56" sqref="B56"/>
    </sheetView>
  </sheetViews>
  <sheetFormatPr defaultColWidth="9.00390625" defaultRowHeight="13.5"/>
  <cols>
    <col min="1" max="1" width="12.50390625" style="2" customWidth="1"/>
    <col min="2" max="4" width="25.75390625" style="2" customWidth="1"/>
    <col min="5" max="16384" width="9.00390625" style="2" customWidth="1"/>
  </cols>
  <sheetData>
    <row r="1" spans="1:4" ht="22.5" customHeight="1">
      <c r="A1" s="1" t="s">
        <v>5</v>
      </c>
      <c r="B1" s="1"/>
      <c r="C1" s="1"/>
      <c r="D1" s="1"/>
    </row>
    <row r="2" spans="1:4" ht="15" customHeight="1">
      <c r="A2" s="3" t="s">
        <v>2</v>
      </c>
      <c r="B2" s="276" t="s">
        <v>0</v>
      </c>
      <c r="C2" s="278" t="s">
        <v>6</v>
      </c>
      <c r="D2" s="280" t="s">
        <v>7</v>
      </c>
    </row>
    <row r="3" spans="1:4" ht="15" customHeight="1">
      <c r="A3" s="4" t="s">
        <v>3</v>
      </c>
      <c r="B3" s="277"/>
      <c r="C3" s="279"/>
      <c r="D3" s="281"/>
    </row>
    <row r="4" spans="1:4" ht="18" customHeight="1">
      <c r="A4" s="5" t="s">
        <v>4</v>
      </c>
      <c r="B4" s="6">
        <v>1911</v>
      </c>
      <c r="C4" s="7">
        <v>63144</v>
      </c>
      <c r="D4" s="8">
        <v>95480549</v>
      </c>
    </row>
    <row r="5" spans="1:4" ht="18" customHeight="1">
      <c r="A5" s="5">
        <v>51</v>
      </c>
      <c r="B5" s="6">
        <v>1851</v>
      </c>
      <c r="C5" s="7">
        <v>60422</v>
      </c>
      <c r="D5" s="8">
        <v>105038440</v>
      </c>
    </row>
    <row r="6" spans="1:4" ht="18" customHeight="1">
      <c r="A6" s="5">
        <v>52</v>
      </c>
      <c r="B6" s="8">
        <v>1810</v>
      </c>
      <c r="C6" s="7">
        <v>58645</v>
      </c>
      <c r="D6" s="8">
        <v>110045426</v>
      </c>
    </row>
    <row r="7" spans="1:4" ht="18" customHeight="1">
      <c r="A7" s="5">
        <v>53</v>
      </c>
      <c r="B7" s="8">
        <v>1898</v>
      </c>
      <c r="C7" s="7">
        <v>57090</v>
      </c>
      <c r="D7" s="8">
        <v>107538132</v>
      </c>
    </row>
    <row r="8" spans="1:4" ht="18" customHeight="1">
      <c r="A8" s="5">
        <v>54</v>
      </c>
      <c r="B8" s="9">
        <v>1843</v>
      </c>
      <c r="C8" s="10">
        <v>55933</v>
      </c>
      <c r="D8" s="9">
        <v>125118018</v>
      </c>
    </row>
    <row r="9" spans="1:4" ht="18" customHeight="1">
      <c r="A9" s="5">
        <v>55</v>
      </c>
      <c r="B9" s="9">
        <v>1834</v>
      </c>
      <c r="C9" s="10">
        <v>55852</v>
      </c>
      <c r="D9" s="9">
        <v>155443961</v>
      </c>
    </row>
    <row r="10" spans="1:4" ht="18" customHeight="1">
      <c r="A10" s="5">
        <v>56</v>
      </c>
      <c r="B10" s="9">
        <v>1946</v>
      </c>
      <c r="C10" s="10">
        <v>56966</v>
      </c>
      <c r="D10" s="9">
        <v>157605456</v>
      </c>
    </row>
    <row r="11" spans="1:4" ht="18" customHeight="1">
      <c r="A11" s="5">
        <v>57</v>
      </c>
      <c r="B11" s="9">
        <v>1836</v>
      </c>
      <c r="C11" s="10">
        <v>56051</v>
      </c>
      <c r="D11" s="9">
        <v>164916836</v>
      </c>
    </row>
    <row r="12" spans="1:4" ht="18" customHeight="1">
      <c r="A12" s="5">
        <v>58</v>
      </c>
      <c r="B12" s="9">
        <v>1853</v>
      </c>
      <c r="C12" s="10">
        <v>55503</v>
      </c>
      <c r="D12" s="9">
        <v>162549638</v>
      </c>
    </row>
    <row r="13" spans="1:4" ht="18" customHeight="1">
      <c r="A13" s="5">
        <v>59</v>
      </c>
      <c r="B13" s="9">
        <v>1810</v>
      </c>
      <c r="C13" s="10">
        <v>55656</v>
      </c>
      <c r="D13" s="9">
        <v>176637940</v>
      </c>
    </row>
    <row r="14" spans="1:4" ht="18" customHeight="1">
      <c r="A14" s="5">
        <v>60</v>
      </c>
      <c r="B14" s="9">
        <v>1832</v>
      </c>
      <c r="C14" s="10">
        <v>54921</v>
      </c>
      <c r="D14" s="9">
        <v>172309580</v>
      </c>
    </row>
    <row r="15" spans="1:4" ht="18" customHeight="1">
      <c r="A15" s="5">
        <v>61</v>
      </c>
      <c r="B15" s="9">
        <v>1786</v>
      </c>
      <c r="C15" s="10">
        <v>54094</v>
      </c>
      <c r="D15" s="9">
        <v>152249214</v>
      </c>
    </row>
    <row r="16" spans="1:4" ht="18" customHeight="1">
      <c r="A16" s="5">
        <v>62</v>
      </c>
      <c r="B16" s="9">
        <v>1745</v>
      </c>
      <c r="C16" s="10">
        <v>52233</v>
      </c>
      <c r="D16" s="9">
        <v>146113495</v>
      </c>
    </row>
    <row r="17" spans="1:4" ht="18" customHeight="1">
      <c r="A17" s="5">
        <v>63</v>
      </c>
      <c r="B17" s="9">
        <v>1769</v>
      </c>
      <c r="C17" s="10">
        <v>51727</v>
      </c>
      <c r="D17" s="9">
        <v>161700236</v>
      </c>
    </row>
    <row r="18" spans="1:4" ht="18" customHeight="1">
      <c r="A18" s="5" t="s">
        <v>1</v>
      </c>
      <c r="B18" s="9">
        <v>1728</v>
      </c>
      <c r="C18" s="10">
        <v>52550</v>
      </c>
      <c r="D18" s="9">
        <v>184394062</v>
      </c>
    </row>
    <row r="19" spans="1:4" ht="18" customHeight="1">
      <c r="A19" s="5">
        <v>2</v>
      </c>
      <c r="B19" s="9">
        <v>1736</v>
      </c>
      <c r="C19" s="10">
        <v>52715</v>
      </c>
      <c r="D19" s="9">
        <v>194204268</v>
      </c>
    </row>
    <row r="20" spans="1:4" ht="18" customHeight="1">
      <c r="A20" s="5">
        <v>3</v>
      </c>
      <c r="B20" s="9">
        <v>1742</v>
      </c>
      <c r="C20" s="10">
        <v>53208</v>
      </c>
      <c r="D20" s="9">
        <v>205691617</v>
      </c>
    </row>
    <row r="21" spans="1:4" ht="18" customHeight="1">
      <c r="A21" s="5">
        <v>4</v>
      </c>
      <c r="B21" s="9">
        <v>1714</v>
      </c>
      <c r="C21" s="10">
        <v>52650</v>
      </c>
      <c r="D21" s="9">
        <v>193692454</v>
      </c>
    </row>
    <row r="22" spans="1:4" ht="18" customHeight="1">
      <c r="A22" s="11">
        <v>5</v>
      </c>
      <c r="B22" s="9">
        <v>1636</v>
      </c>
      <c r="C22" s="10">
        <v>51984</v>
      </c>
      <c r="D22" s="9">
        <v>181707691</v>
      </c>
    </row>
    <row r="23" spans="1:4" ht="18" customHeight="1">
      <c r="A23" s="5">
        <v>6</v>
      </c>
      <c r="B23" s="9">
        <v>1556</v>
      </c>
      <c r="C23" s="10">
        <v>51045</v>
      </c>
      <c r="D23" s="9">
        <v>182792595</v>
      </c>
    </row>
    <row r="24" spans="1:4" ht="18" customHeight="1">
      <c r="A24" s="5">
        <v>7</v>
      </c>
      <c r="B24" s="9">
        <v>1525</v>
      </c>
      <c r="C24" s="10">
        <v>49906</v>
      </c>
      <c r="D24" s="9">
        <v>183898935</v>
      </c>
    </row>
    <row r="25" spans="1:4" ht="18" customHeight="1">
      <c r="A25" s="5">
        <v>8</v>
      </c>
      <c r="B25" s="9">
        <v>1458</v>
      </c>
      <c r="C25" s="10">
        <v>48508</v>
      </c>
      <c r="D25" s="9">
        <v>190055686</v>
      </c>
    </row>
    <row r="26" spans="1:4" ht="18" customHeight="1">
      <c r="A26" s="5">
        <v>9</v>
      </c>
      <c r="B26" s="9">
        <v>1539</v>
      </c>
      <c r="C26" s="10">
        <v>49584</v>
      </c>
      <c r="D26" s="9">
        <v>199193814</v>
      </c>
    </row>
    <row r="27" spans="1:4" ht="18" customHeight="1">
      <c r="A27" s="5">
        <v>10</v>
      </c>
      <c r="B27" s="9">
        <v>1559</v>
      </c>
      <c r="C27" s="10">
        <v>48265</v>
      </c>
      <c r="D27" s="9">
        <v>183574265</v>
      </c>
    </row>
    <row r="28" spans="1:4" ht="18" customHeight="1">
      <c r="A28" s="5">
        <v>11</v>
      </c>
      <c r="B28" s="9">
        <v>1444</v>
      </c>
      <c r="C28" s="10">
        <v>46473</v>
      </c>
      <c r="D28" s="9">
        <v>169908673</v>
      </c>
    </row>
    <row r="29" spans="1:4" ht="18" customHeight="1">
      <c r="A29" s="5">
        <v>12</v>
      </c>
      <c r="B29" s="9">
        <v>1403</v>
      </c>
      <c r="C29" s="10">
        <v>45107</v>
      </c>
      <c r="D29" s="9">
        <v>180067882</v>
      </c>
    </row>
    <row r="30" spans="1:4" ht="18" customHeight="1">
      <c r="A30" s="5">
        <v>13</v>
      </c>
      <c r="B30" s="9">
        <v>1277</v>
      </c>
      <c r="C30" s="10">
        <v>42852</v>
      </c>
      <c r="D30" s="9">
        <v>166136998</v>
      </c>
    </row>
    <row r="31" spans="1:4" ht="18" customHeight="1">
      <c r="A31" s="5">
        <v>14</v>
      </c>
      <c r="B31" s="9">
        <v>1283</v>
      </c>
      <c r="C31" s="10">
        <v>41816</v>
      </c>
      <c r="D31" s="9">
        <v>164415181</v>
      </c>
    </row>
    <row r="32" spans="1:4" ht="18" customHeight="1">
      <c r="A32" s="5">
        <v>15</v>
      </c>
      <c r="B32" s="9">
        <v>1279</v>
      </c>
      <c r="C32" s="10">
        <v>41347</v>
      </c>
      <c r="D32" s="9">
        <v>167642568</v>
      </c>
    </row>
    <row r="33" spans="1:4" ht="18" customHeight="1">
      <c r="A33" s="5">
        <v>16</v>
      </c>
      <c r="B33" s="9">
        <v>1178</v>
      </c>
      <c r="C33" s="10">
        <v>40495</v>
      </c>
      <c r="D33" s="9">
        <v>185405227</v>
      </c>
    </row>
    <row r="34" spans="1:4" ht="18" customHeight="1">
      <c r="A34" s="5">
        <v>17</v>
      </c>
      <c r="B34" s="9">
        <v>1185</v>
      </c>
      <c r="C34" s="10">
        <v>40840</v>
      </c>
      <c r="D34" s="9">
        <v>200426723</v>
      </c>
    </row>
    <row r="35" spans="1:4" ht="18" customHeight="1">
      <c r="A35" s="5">
        <v>18</v>
      </c>
      <c r="B35" s="12">
        <v>1272</v>
      </c>
      <c r="C35" s="10">
        <v>45489</v>
      </c>
      <c r="D35" s="12">
        <v>218856094</v>
      </c>
    </row>
    <row r="36" spans="1:4" ht="18" customHeight="1">
      <c r="A36" s="5">
        <v>19</v>
      </c>
      <c r="B36" s="12">
        <v>1301</v>
      </c>
      <c r="C36" s="10">
        <v>46959</v>
      </c>
      <c r="D36" s="12">
        <v>238546989</v>
      </c>
    </row>
    <row r="37" spans="1:4" ht="18" customHeight="1">
      <c r="A37" s="5">
        <v>20</v>
      </c>
      <c r="B37" s="12">
        <v>1360</v>
      </c>
      <c r="C37" s="10">
        <v>47541</v>
      </c>
      <c r="D37" s="12">
        <v>265213737</v>
      </c>
    </row>
    <row r="38" spans="1:4" ht="18" customHeight="1">
      <c r="A38" s="5">
        <v>21</v>
      </c>
      <c r="B38" s="12">
        <v>1224</v>
      </c>
      <c r="C38" s="10">
        <v>44168</v>
      </c>
      <c r="D38" s="12">
        <v>161615056</v>
      </c>
    </row>
    <row r="39" spans="1:4" ht="18" customHeight="1">
      <c r="A39" s="5">
        <v>22</v>
      </c>
      <c r="B39" s="13">
        <v>1144</v>
      </c>
      <c r="C39" s="10">
        <v>44670</v>
      </c>
      <c r="D39" s="12">
        <v>190357733</v>
      </c>
    </row>
    <row r="40" spans="1:4" ht="18" customHeight="1">
      <c r="A40" s="14">
        <v>23</v>
      </c>
      <c r="B40" s="13">
        <v>1108</v>
      </c>
      <c r="C40" s="15">
        <v>43843</v>
      </c>
      <c r="D40" s="16">
        <v>207772600</v>
      </c>
    </row>
    <row r="41" spans="1:4" ht="18" customHeight="1">
      <c r="A41" s="14">
        <v>24</v>
      </c>
      <c r="B41" s="13">
        <v>1091</v>
      </c>
      <c r="C41" s="15">
        <v>45008</v>
      </c>
      <c r="D41" s="16">
        <v>202813472</v>
      </c>
    </row>
    <row r="42" spans="1:4" ht="18" customHeight="1">
      <c r="A42" s="14">
        <v>25</v>
      </c>
      <c r="B42" s="13">
        <v>1077</v>
      </c>
      <c r="C42" s="15">
        <v>45915</v>
      </c>
      <c r="D42" s="16">
        <v>213760733</v>
      </c>
    </row>
    <row r="43" spans="1:13" ht="18" customHeight="1">
      <c r="A43" s="5">
        <v>26</v>
      </c>
      <c r="B43" s="13">
        <v>1055</v>
      </c>
      <c r="C43" s="15">
        <v>46540</v>
      </c>
      <c r="D43" s="16">
        <v>240874041</v>
      </c>
      <c r="E43" s="17"/>
      <c r="F43" s="17"/>
      <c r="G43" s="17"/>
      <c r="H43" s="17"/>
      <c r="I43" s="17"/>
      <c r="J43" s="17"/>
      <c r="K43" s="17"/>
      <c r="L43" s="17"/>
      <c r="M43" s="17"/>
    </row>
    <row r="44" spans="1:13" ht="18" customHeight="1" hidden="1">
      <c r="A44" s="157">
        <v>27</v>
      </c>
      <c r="B44" s="158"/>
      <c r="C44" s="159"/>
      <c r="D44" s="160"/>
      <c r="E44" s="19"/>
      <c r="F44" s="18"/>
      <c r="G44" s="18"/>
      <c r="H44" s="18"/>
      <c r="I44" s="18"/>
      <c r="J44" s="18"/>
      <c r="K44" s="18"/>
      <c r="L44" s="18"/>
      <c r="M44" s="18"/>
    </row>
    <row r="45" spans="1:13" ht="18" customHeight="1">
      <c r="A45" s="190">
        <v>28</v>
      </c>
      <c r="B45" s="191">
        <v>1075</v>
      </c>
      <c r="C45" s="15">
        <v>44640</v>
      </c>
      <c r="D45" s="16">
        <v>234955804</v>
      </c>
      <c r="E45" s="19"/>
      <c r="F45" s="19"/>
      <c r="G45" s="19"/>
      <c r="H45" s="19"/>
      <c r="I45" s="19"/>
      <c r="J45" s="19"/>
      <c r="K45" s="19"/>
      <c r="L45" s="19"/>
      <c r="M45" s="19"/>
    </row>
    <row r="46" spans="1:13" ht="18" customHeight="1">
      <c r="A46" s="192">
        <v>29</v>
      </c>
      <c r="B46" s="191">
        <v>992</v>
      </c>
      <c r="C46" s="15">
        <v>46842</v>
      </c>
      <c r="D46" s="16">
        <v>223319948</v>
      </c>
      <c r="E46" s="19"/>
      <c r="F46" s="18"/>
      <c r="G46" s="18"/>
      <c r="H46" s="18"/>
      <c r="I46" s="18"/>
      <c r="J46" s="18"/>
      <c r="K46" s="18"/>
      <c r="L46" s="18"/>
      <c r="M46" s="18"/>
    </row>
    <row r="47" spans="1:13" ht="18" customHeight="1">
      <c r="A47" s="190">
        <v>30</v>
      </c>
      <c r="B47" s="191">
        <v>963</v>
      </c>
      <c r="C47" s="15">
        <v>48075</v>
      </c>
      <c r="D47" s="16">
        <v>235733208</v>
      </c>
      <c r="E47" s="19"/>
      <c r="F47" s="19"/>
      <c r="G47" s="19"/>
      <c r="H47" s="19"/>
      <c r="I47" s="19"/>
      <c r="J47" s="19"/>
      <c r="K47" s="19"/>
      <c r="L47" s="19"/>
      <c r="M47" s="19"/>
    </row>
    <row r="48" spans="1:13" ht="18" customHeight="1">
      <c r="A48" s="239" t="s">
        <v>127</v>
      </c>
      <c r="B48" s="193">
        <v>926</v>
      </c>
      <c r="C48" s="194">
        <v>48424</v>
      </c>
      <c r="D48" s="195">
        <v>248695117</v>
      </c>
      <c r="E48" s="19"/>
      <c r="F48" s="18"/>
      <c r="G48" s="18"/>
      <c r="H48" s="18"/>
      <c r="I48" s="18"/>
      <c r="J48" s="18"/>
      <c r="K48" s="18"/>
      <c r="L48" s="18"/>
      <c r="M48" s="18"/>
    </row>
    <row r="49" spans="1:13" ht="18" customHeight="1">
      <c r="A49" s="19"/>
      <c r="B49" s="19"/>
      <c r="C49" s="19"/>
      <c r="D49" s="19"/>
      <c r="E49" s="19"/>
      <c r="F49" s="19"/>
      <c r="G49" s="19"/>
      <c r="H49" s="19"/>
      <c r="I49" s="19"/>
      <c r="J49" s="19"/>
      <c r="K49" s="19"/>
      <c r="L49" s="19"/>
      <c r="M49" s="19"/>
    </row>
    <row r="50" spans="1:13" ht="18" customHeight="1">
      <c r="A50" s="19"/>
      <c r="B50" s="19"/>
      <c r="C50" s="19"/>
      <c r="D50" s="19"/>
      <c r="E50" s="19"/>
      <c r="F50" s="19"/>
      <c r="G50" s="19"/>
      <c r="H50" s="19"/>
      <c r="I50" s="19"/>
      <c r="J50" s="19"/>
      <c r="K50" s="19"/>
      <c r="L50" s="19"/>
      <c r="M50" s="19"/>
    </row>
    <row r="51" spans="1:13" ht="12.75">
      <c r="A51" s="155"/>
      <c r="B51" s="156"/>
      <c r="C51" s="156"/>
      <c r="D51" s="156"/>
      <c r="E51" s="156"/>
      <c r="F51" s="1"/>
      <c r="G51" s="1"/>
      <c r="H51" s="1"/>
      <c r="I51" s="1"/>
      <c r="J51" s="1"/>
      <c r="K51" s="1"/>
      <c r="L51" s="1"/>
      <c r="M51" s="1"/>
    </row>
    <row r="52" spans="1:5" ht="12">
      <c r="A52" s="1"/>
      <c r="B52" s="1"/>
      <c r="C52" s="1"/>
      <c r="D52" s="1"/>
      <c r="E52" s="1"/>
    </row>
    <row r="53" spans="1:5" ht="12">
      <c r="A53" s="1"/>
      <c r="B53" s="1"/>
      <c r="C53" s="1"/>
      <c r="D53" s="1"/>
      <c r="E53" s="1"/>
    </row>
    <row r="54" spans="1:5" ht="12">
      <c r="A54" s="1"/>
      <c r="B54" s="1"/>
      <c r="C54" s="1"/>
      <c r="D54" s="1"/>
      <c r="E54" s="1"/>
    </row>
    <row r="55" spans="1:5" ht="12">
      <c r="A55" s="1"/>
      <c r="B55" s="1"/>
      <c r="C55" s="1"/>
      <c r="D55" s="1"/>
      <c r="E55" s="1"/>
    </row>
    <row r="56" spans="1:5" ht="12">
      <c r="A56" s="1"/>
      <c r="B56" s="1"/>
      <c r="C56" s="1"/>
      <c r="D56" s="1"/>
      <c r="E56" s="1"/>
    </row>
  </sheetData>
  <sheetProtection/>
  <mergeCells count="3">
    <mergeCell ref="B2:B3"/>
    <mergeCell ref="C2:C3"/>
    <mergeCell ref="D2:D3"/>
  </mergeCells>
  <printOptions/>
  <pageMargins left="0.5905511811023623" right="0.4330708661417323" top="0.4724409448818898" bottom="0.3937007874015748" header="0.1968503937007874" footer="0"/>
  <pageSetup firstPageNumber="31" useFirstPageNumber="1" horizontalDpi="300" verticalDpi="3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M43"/>
  <sheetViews>
    <sheetView showGridLines="0" zoomScaleSheetLayoutView="100" zoomScalePageLayoutView="0" workbookViewId="0" topLeftCell="A16">
      <selection activeCell="A8" sqref="A8:A31"/>
    </sheetView>
  </sheetViews>
  <sheetFormatPr defaultColWidth="9.00390625" defaultRowHeight="18.75" customHeight="1"/>
  <cols>
    <col min="1" max="1" width="12.75390625" style="21" customWidth="1"/>
    <col min="2" max="13" width="6.00390625" style="21" customWidth="1"/>
    <col min="14" max="16384" width="9.00390625" style="21" customWidth="1"/>
  </cols>
  <sheetData>
    <row r="1" s="1" customFormat="1" ht="22.5" customHeight="1">
      <c r="A1" s="98" t="s">
        <v>17</v>
      </c>
    </row>
    <row r="2" spans="1:13" ht="12" customHeight="1">
      <c r="A2" s="282" t="s">
        <v>16</v>
      </c>
      <c r="B2" s="25" t="s">
        <v>15</v>
      </c>
      <c r="C2" s="25"/>
      <c r="D2" s="25"/>
      <c r="E2" s="26"/>
      <c r="F2" s="25"/>
      <c r="G2" s="25"/>
      <c r="H2" s="34"/>
      <c r="I2" s="48"/>
      <c r="J2" s="196"/>
      <c r="K2" s="196"/>
      <c r="L2" s="196"/>
      <c r="M2" s="197" t="s">
        <v>133</v>
      </c>
    </row>
    <row r="3" spans="1:13" ht="12">
      <c r="A3" s="283"/>
      <c r="B3" s="28" t="s">
        <v>14</v>
      </c>
      <c r="C3" s="28" t="s">
        <v>13</v>
      </c>
      <c r="D3" s="28" t="s">
        <v>12</v>
      </c>
      <c r="E3" s="29" t="s">
        <v>11</v>
      </c>
      <c r="F3" s="28" t="s">
        <v>10</v>
      </c>
      <c r="G3" s="28" t="s">
        <v>9</v>
      </c>
      <c r="H3" s="147" t="s">
        <v>25</v>
      </c>
      <c r="I3" s="146" t="s">
        <v>126</v>
      </c>
      <c r="J3" s="198" t="s">
        <v>129</v>
      </c>
      <c r="K3" s="198" t="s">
        <v>130</v>
      </c>
      <c r="L3" s="198" t="s">
        <v>131</v>
      </c>
      <c r="M3" s="199" t="s">
        <v>132</v>
      </c>
    </row>
    <row r="4" spans="1:13" ht="12" customHeight="1">
      <c r="A4" s="283"/>
      <c r="B4" s="285"/>
      <c r="C4" s="28"/>
      <c r="D4" s="28"/>
      <c r="E4" s="29"/>
      <c r="F4" s="28"/>
      <c r="G4" s="28"/>
      <c r="H4" s="147"/>
      <c r="J4" s="200"/>
      <c r="K4" s="200"/>
      <c r="L4" s="200"/>
      <c r="M4" s="200"/>
    </row>
    <row r="5" spans="1:13" ht="12">
      <c r="A5" s="284"/>
      <c r="B5" s="286"/>
      <c r="C5" s="30"/>
      <c r="D5" s="30"/>
      <c r="E5" s="23"/>
      <c r="F5" s="30"/>
      <c r="G5" s="30"/>
      <c r="H5" s="148"/>
      <c r="I5" s="149"/>
      <c r="J5" s="201"/>
      <c r="K5" s="201"/>
      <c r="L5" s="201"/>
      <c r="M5" s="201"/>
    </row>
    <row r="6" spans="1:13" ht="12">
      <c r="A6" s="49"/>
      <c r="B6" s="34"/>
      <c r="C6" s="35"/>
      <c r="D6" s="36"/>
      <c r="E6" s="36"/>
      <c r="F6" s="36"/>
      <c r="G6" s="45"/>
      <c r="H6" s="34"/>
      <c r="J6" s="200"/>
      <c r="K6" s="200"/>
      <c r="L6" s="200"/>
      <c r="M6" s="200"/>
    </row>
    <row r="7" spans="1:13" ht="27" customHeight="1">
      <c r="A7" s="71" t="s">
        <v>8</v>
      </c>
      <c r="B7" s="39">
        <v>1301</v>
      </c>
      <c r="C7" s="40">
        <v>1360</v>
      </c>
      <c r="D7" s="41">
        <v>1224</v>
      </c>
      <c r="E7" s="41">
        <v>1144</v>
      </c>
      <c r="F7" s="41">
        <v>1108</v>
      </c>
      <c r="G7" s="46">
        <v>1091</v>
      </c>
      <c r="H7" s="46">
        <v>1077</v>
      </c>
      <c r="I7" s="41">
        <v>1055</v>
      </c>
      <c r="J7" s="41">
        <v>1075</v>
      </c>
      <c r="K7" s="41">
        <f>SUM(K8:K31)</f>
        <v>992</v>
      </c>
      <c r="L7" s="41">
        <f>SUM(L8:L31)</f>
        <v>963</v>
      </c>
      <c r="M7" s="46">
        <f>SUM(M8:M31)</f>
        <v>926</v>
      </c>
    </row>
    <row r="8" spans="1:13" ht="27" customHeight="1">
      <c r="A8" s="72" t="s">
        <v>27</v>
      </c>
      <c r="B8" s="42">
        <v>200</v>
      </c>
      <c r="C8" s="41">
        <v>201</v>
      </c>
      <c r="D8" s="41">
        <v>191</v>
      </c>
      <c r="E8" s="41">
        <v>180</v>
      </c>
      <c r="F8" s="41">
        <v>132</v>
      </c>
      <c r="G8" s="46">
        <v>145</v>
      </c>
      <c r="H8" s="46">
        <v>153</v>
      </c>
      <c r="I8" s="41">
        <v>153</v>
      </c>
      <c r="J8" s="41">
        <v>142</v>
      </c>
      <c r="K8" s="41">
        <v>130</v>
      </c>
      <c r="L8" s="41">
        <v>123</v>
      </c>
      <c r="M8" s="46">
        <v>121</v>
      </c>
    </row>
    <row r="9" spans="1:13" ht="27" customHeight="1">
      <c r="A9" s="72" t="s">
        <v>28</v>
      </c>
      <c r="B9" s="42">
        <v>21</v>
      </c>
      <c r="C9" s="41">
        <v>21</v>
      </c>
      <c r="D9" s="41">
        <v>21</v>
      </c>
      <c r="E9" s="41">
        <v>18</v>
      </c>
      <c r="F9" s="41">
        <v>19</v>
      </c>
      <c r="G9" s="46">
        <v>15</v>
      </c>
      <c r="H9" s="46">
        <v>17</v>
      </c>
      <c r="I9" s="41">
        <v>17</v>
      </c>
      <c r="J9" s="41">
        <v>18</v>
      </c>
      <c r="K9" s="41">
        <v>15</v>
      </c>
      <c r="L9" s="41">
        <v>15</v>
      </c>
      <c r="M9" s="46">
        <v>14</v>
      </c>
    </row>
    <row r="10" spans="1:13" ht="27" customHeight="1">
      <c r="A10" s="72" t="s">
        <v>29</v>
      </c>
      <c r="B10" s="42">
        <v>45</v>
      </c>
      <c r="C10" s="41">
        <v>50</v>
      </c>
      <c r="D10" s="41">
        <v>40</v>
      </c>
      <c r="E10" s="41">
        <v>39</v>
      </c>
      <c r="F10" s="41">
        <v>37</v>
      </c>
      <c r="G10" s="46">
        <v>31</v>
      </c>
      <c r="H10" s="46">
        <v>28</v>
      </c>
      <c r="I10" s="41">
        <v>28</v>
      </c>
      <c r="J10" s="41">
        <v>32</v>
      </c>
      <c r="K10" s="41">
        <v>26</v>
      </c>
      <c r="L10" s="41">
        <v>26</v>
      </c>
      <c r="M10" s="46">
        <v>27</v>
      </c>
    </row>
    <row r="11" spans="1:13" ht="27" customHeight="1">
      <c r="A11" s="72" t="s">
        <v>30</v>
      </c>
      <c r="B11" s="42">
        <v>25</v>
      </c>
      <c r="C11" s="41">
        <v>26</v>
      </c>
      <c r="D11" s="41">
        <v>21</v>
      </c>
      <c r="E11" s="41">
        <v>19</v>
      </c>
      <c r="F11" s="41">
        <v>17</v>
      </c>
      <c r="G11" s="46">
        <v>17</v>
      </c>
      <c r="H11" s="46">
        <v>16</v>
      </c>
      <c r="I11" s="41">
        <v>16</v>
      </c>
      <c r="J11" s="41">
        <v>17</v>
      </c>
      <c r="K11" s="41">
        <v>15</v>
      </c>
      <c r="L11" s="41">
        <v>17</v>
      </c>
      <c r="M11" s="46">
        <v>14</v>
      </c>
    </row>
    <row r="12" spans="1:13" ht="27" customHeight="1">
      <c r="A12" s="72" t="s">
        <v>31</v>
      </c>
      <c r="B12" s="42">
        <v>23</v>
      </c>
      <c r="C12" s="41">
        <v>22</v>
      </c>
      <c r="D12" s="41">
        <v>19</v>
      </c>
      <c r="E12" s="41">
        <v>17</v>
      </c>
      <c r="F12" s="41">
        <v>19</v>
      </c>
      <c r="G12" s="46">
        <v>16</v>
      </c>
      <c r="H12" s="46">
        <v>15</v>
      </c>
      <c r="I12" s="41">
        <v>17</v>
      </c>
      <c r="J12" s="41">
        <v>21</v>
      </c>
      <c r="K12" s="41">
        <v>14</v>
      </c>
      <c r="L12" s="41">
        <v>13</v>
      </c>
      <c r="M12" s="46">
        <v>14</v>
      </c>
    </row>
    <row r="13" spans="1:13" ht="27" customHeight="1">
      <c r="A13" s="72" t="s">
        <v>32</v>
      </c>
      <c r="B13" s="42">
        <v>49</v>
      </c>
      <c r="C13" s="41">
        <v>47</v>
      </c>
      <c r="D13" s="41">
        <v>42</v>
      </c>
      <c r="E13" s="41">
        <v>38</v>
      </c>
      <c r="F13" s="41">
        <v>37</v>
      </c>
      <c r="G13" s="46">
        <v>37</v>
      </c>
      <c r="H13" s="46">
        <v>38</v>
      </c>
      <c r="I13" s="41">
        <v>37</v>
      </c>
      <c r="J13" s="41">
        <v>33</v>
      </c>
      <c r="K13" s="41">
        <v>32</v>
      </c>
      <c r="L13" s="41">
        <v>32</v>
      </c>
      <c r="M13" s="46">
        <v>30</v>
      </c>
    </row>
    <row r="14" spans="1:13" ht="27" customHeight="1">
      <c r="A14" s="72" t="s">
        <v>33</v>
      </c>
      <c r="B14" s="42">
        <v>69</v>
      </c>
      <c r="C14" s="41">
        <v>71</v>
      </c>
      <c r="D14" s="41">
        <v>69</v>
      </c>
      <c r="E14" s="41">
        <v>67</v>
      </c>
      <c r="F14" s="41">
        <v>75</v>
      </c>
      <c r="G14" s="46">
        <v>72</v>
      </c>
      <c r="H14" s="46">
        <v>65</v>
      </c>
      <c r="I14" s="41">
        <v>65</v>
      </c>
      <c r="J14" s="41">
        <v>62</v>
      </c>
      <c r="K14" s="41">
        <v>60</v>
      </c>
      <c r="L14" s="41">
        <v>59</v>
      </c>
      <c r="M14" s="46">
        <v>57</v>
      </c>
    </row>
    <row r="15" spans="1:13" ht="27" customHeight="1">
      <c r="A15" s="72" t="s">
        <v>34</v>
      </c>
      <c r="B15" s="42">
        <v>33</v>
      </c>
      <c r="C15" s="41">
        <v>36</v>
      </c>
      <c r="D15" s="41">
        <v>34</v>
      </c>
      <c r="E15" s="41">
        <v>31</v>
      </c>
      <c r="F15" s="41">
        <v>31</v>
      </c>
      <c r="G15" s="46">
        <v>26</v>
      </c>
      <c r="H15" s="46">
        <v>30</v>
      </c>
      <c r="I15" s="41">
        <v>31</v>
      </c>
      <c r="J15" s="41">
        <v>31</v>
      </c>
      <c r="K15" s="41">
        <v>29</v>
      </c>
      <c r="L15" s="41">
        <v>30</v>
      </c>
      <c r="M15" s="46">
        <v>29</v>
      </c>
    </row>
    <row r="16" spans="1:13" ht="27" customHeight="1">
      <c r="A16" s="72" t="s">
        <v>35</v>
      </c>
      <c r="B16" s="42">
        <v>8</v>
      </c>
      <c r="C16" s="41">
        <v>8</v>
      </c>
      <c r="D16" s="41">
        <v>8</v>
      </c>
      <c r="E16" s="41">
        <v>8</v>
      </c>
      <c r="F16" s="41">
        <v>8</v>
      </c>
      <c r="G16" s="46">
        <v>8</v>
      </c>
      <c r="H16" s="46">
        <v>7</v>
      </c>
      <c r="I16" s="41">
        <v>7</v>
      </c>
      <c r="J16" s="41">
        <v>8</v>
      </c>
      <c r="K16" s="41">
        <v>8</v>
      </c>
      <c r="L16" s="41">
        <v>8</v>
      </c>
      <c r="M16" s="46">
        <v>8</v>
      </c>
    </row>
    <row r="17" spans="1:13" ht="27" customHeight="1">
      <c r="A17" s="72" t="s">
        <v>36</v>
      </c>
      <c r="B17" s="42">
        <v>39</v>
      </c>
      <c r="C17" s="41">
        <v>40</v>
      </c>
      <c r="D17" s="41">
        <v>36</v>
      </c>
      <c r="E17" s="41">
        <v>37</v>
      </c>
      <c r="F17" s="41">
        <v>39</v>
      </c>
      <c r="G17" s="46">
        <v>37</v>
      </c>
      <c r="H17" s="46">
        <v>38</v>
      </c>
      <c r="I17" s="41">
        <v>39</v>
      </c>
      <c r="J17" s="41">
        <v>38</v>
      </c>
      <c r="K17" s="41">
        <v>40</v>
      </c>
      <c r="L17" s="41">
        <v>37</v>
      </c>
      <c r="M17" s="46">
        <v>35</v>
      </c>
    </row>
    <row r="18" spans="1:13" ht="27" customHeight="1">
      <c r="A18" s="72" t="s">
        <v>37</v>
      </c>
      <c r="B18" s="42">
        <v>8</v>
      </c>
      <c r="C18" s="41">
        <v>8</v>
      </c>
      <c r="D18" s="41">
        <v>9</v>
      </c>
      <c r="E18" s="41">
        <v>9</v>
      </c>
      <c r="F18" s="41">
        <v>10</v>
      </c>
      <c r="G18" s="46">
        <v>12</v>
      </c>
      <c r="H18" s="46">
        <v>10</v>
      </c>
      <c r="I18" s="41">
        <v>9</v>
      </c>
      <c r="J18" s="41">
        <v>7</v>
      </c>
      <c r="K18" s="41">
        <v>9</v>
      </c>
      <c r="L18" s="41">
        <v>8</v>
      </c>
      <c r="M18" s="46">
        <v>8</v>
      </c>
    </row>
    <row r="19" spans="1:13" ht="27" customHeight="1">
      <c r="A19" s="72" t="s">
        <v>38</v>
      </c>
      <c r="B19" s="42">
        <v>85</v>
      </c>
      <c r="C19" s="41">
        <v>91</v>
      </c>
      <c r="D19" s="41">
        <v>76</v>
      </c>
      <c r="E19" s="41">
        <v>65</v>
      </c>
      <c r="F19" s="41">
        <v>65</v>
      </c>
      <c r="G19" s="46">
        <v>62</v>
      </c>
      <c r="H19" s="46">
        <v>56</v>
      </c>
      <c r="I19" s="41">
        <v>55</v>
      </c>
      <c r="J19" s="41">
        <v>63</v>
      </c>
      <c r="K19" s="41">
        <v>49</v>
      </c>
      <c r="L19" s="41">
        <v>46</v>
      </c>
      <c r="M19" s="46">
        <v>43</v>
      </c>
    </row>
    <row r="20" spans="1:13" ht="27" customHeight="1">
      <c r="A20" s="72" t="s">
        <v>39</v>
      </c>
      <c r="B20" s="42">
        <v>33</v>
      </c>
      <c r="C20" s="41">
        <v>36</v>
      </c>
      <c r="D20" s="41">
        <v>35</v>
      </c>
      <c r="E20" s="41">
        <v>29</v>
      </c>
      <c r="F20" s="41">
        <v>28</v>
      </c>
      <c r="G20" s="46">
        <v>27</v>
      </c>
      <c r="H20" s="46">
        <v>32</v>
      </c>
      <c r="I20" s="41">
        <v>29</v>
      </c>
      <c r="J20" s="41">
        <v>27</v>
      </c>
      <c r="K20" s="41">
        <v>26</v>
      </c>
      <c r="L20" s="41">
        <v>25</v>
      </c>
      <c r="M20" s="46">
        <v>23</v>
      </c>
    </row>
    <row r="21" spans="1:13" ht="27" customHeight="1">
      <c r="A21" s="72" t="s">
        <v>40</v>
      </c>
      <c r="B21" s="42">
        <v>47</v>
      </c>
      <c r="C21" s="41">
        <v>62</v>
      </c>
      <c r="D21" s="41">
        <v>58</v>
      </c>
      <c r="E21" s="41">
        <v>57</v>
      </c>
      <c r="F21" s="41">
        <v>55</v>
      </c>
      <c r="G21" s="46">
        <v>59</v>
      </c>
      <c r="H21" s="46">
        <v>59</v>
      </c>
      <c r="I21" s="41">
        <v>58</v>
      </c>
      <c r="J21" s="41">
        <v>62</v>
      </c>
      <c r="K21" s="41">
        <v>55</v>
      </c>
      <c r="L21" s="41">
        <v>53</v>
      </c>
      <c r="M21" s="46">
        <v>52</v>
      </c>
    </row>
    <row r="22" spans="1:13" ht="27" customHeight="1">
      <c r="A22" s="72" t="s">
        <v>41</v>
      </c>
      <c r="B22" s="42">
        <v>14</v>
      </c>
      <c r="C22" s="41">
        <v>15</v>
      </c>
      <c r="D22" s="41">
        <v>12</v>
      </c>
      <c r="E22" s="41">
        <v>12</v>
      </c>
      <c r="F22" s="41">
        <v>12</v>
      </c>
      <c r="G22" s="46">
        <v>15</v>
      </c>
      <c r="H22" s="46">
        <v>13</v>
      </c>
      <c r="I22" s="41">
        <v>15</v>
      </c>
      <c r="J22" s="41">
        <v>16</v>
      </c>
      <c r="K22" s="41">
        <v>12</v>
      </c>
      <c r="L22" s="41">
        <v>11</v>
      </c>
      <c r="M22" s="46">
        <v>11</v>
      </c>
    </row>
    <row r="23" spans="1:13" ht="27" customHeight="1">
      <c r="A23" s="72" t="s">
        <v>42</v>
      </c>
      <c r="B23" s="42">
        <v>203</v>
      </c>
      <c r="C23" s="41">
        <v>210</v>
      </c>
      <c r="D23" s="41">
        <v>197</v>
      </c>
      <c r="E23" s="41">
        <v>176</v>
      </c>
      <c r="F23" s="41">
        <v>162</v>
      </c>
      <c r="G23" s="46">
        <v>173</v>
      </c>
      <c r="H23" s="46">
        <v>164</v>
      </c>
      <c r="I23" s="41">
        <v>163</v>
      </c>
      <c r="J23" s="41">
        <v>160</v>
      </c>
      <c r="K23" s="41">
        <v>156</v>
      </c>
      <c r="L23" s="41">
        <v>154</v>
      </c>
      <c r="M23" s="46">
        <v>139</v>
      </c>
    </row>
    <row r="24" spans="1:13" ht="27" customHeight="1">
      <c r="A24" s="72" t="s">
        <v>43</v>
      </c>
      <c r="B24" s="42">
        <v>67</v>
      </c>
      <c r="C24" s="41">
        <v>70</v>
      </c>
      <c r="D24" s="41">
        <v>68</v>
      </c>
      <c r="E24" s="41">
        <v>65</v>
      </c>
      <c r="F24" s="41">
        <v>70</v>
      </c>
      <c r="G24" s="46">
        <v>66</v>
      </c>
      <c r="H24" s="46">
        <v>67</v>
      </c>
      <c r="I24" s="41">
        <v>65</v>
      </c>
      <c r="J24" s="41">
        <v>71</v>
      </c>
      <c r="K24" s="41">
        <v>68</v>
      </c>
      <c r="L24" s="41">
        <v>67</v>
      </c>
      <c r="M24" s="46">
        <v>64</v>
      </c>
    </row>
    <row r="25" spans="1:13" ht="27" customHeight="1">
      <c r="A25" s="72" t="s">
        <v>44</v>
      </c>
      <c r="B25" s="42">
        <v>101</v>
      </c>
      <c r="C25" s="41">
        <v>111</v>
      </c>
      <c r="D25" s="41">
        <v>86</v>
      </c>
      <c r="E25" s="41">
        <v>84</v>
      </c>
      <c r="F25" s="41">
        <v>91</v>
      </c>
      <c r="G25" s="46">
        <v>88</v>
      </c>
      <c r="H25" s="46">
        <v>84</v>
      </c>
      <c r="I25" s="41">
        <v>79</v>
      </c>
      <c r="J25" s="41">
        <v>82</v>
      </c>
      <c r="K25" s="41">
        <v>73</v>
      </c>
      <c r="L25" s="41">
        <v>73</v>
      </c>
      <c r="M25" s="46">
        <v>81</v>
      </c>
    </row>
    <row r="26" spans="1:13" ht="27" customHeight="1">
      <c r="A26" s="72" t="s">
        <v>45</v>
      </c>
      <c r="B26" s="42">
        <v>16</v>
      </c>
      <c r="C26" s="41">
        <v>17</v>
      </c>
      <c r="D26" s="41">
        <v>17</v>
      </c>
      <c r="E26" s="41">
        <v>12</v>
      </c>
      <c r="F26" s="41">
        <v>17</v>
      </c>
      <c r="G26" s="46">
        <v>14</v>
      </c>
      <c r="H26" s="46">
        <v>15</v>
      </c>
      <c r="I26" s="41">
        <v>14</v>
      </c>
      <c r="J26" s="41">
        <v>13</v>
      </c>
      <c r="K26" s="41">
        <v>14</v>
      </c>
      <c r="L26" s="41">
        <v>15</v>
      </c>
      <c r="M26" s="46">
        <v>11</v>
      </c>
    </row>
    <row r="27" spans="1:13" ht="27" customHeight="1">
      <c r="A27" s="72" t="s">
        <v>46</v>
      </c>
      <c r="B27" s="42">
        <v>21</v>
      </c>
      <c r="C27" s="41">
        <v>21</v>
      </c>
      <c r="D27" s="41">
        <v>14</v>
      </c>
      <c r="E27" s="41">
        <v>16</v>
      </c>
      <c r="F27" s="41">
        <v>17</v>
      </c>
      <c r="G27" s="46">
        <v>18</v>
      </c>
      <c r="H27" s="46">
        <v>18</v>
      </c>
      <c r="I27" s="41">
        <v>17</v>
      </c>
      <c r="J27" s="41">
        <v>21</v>
      </c>
      <c r="K27" s="41">
        <v>18</v>
      </c>
      <c r="L27" s="41">
        <v>16</v>
      </c>
      <c r="M27" s="46">
        <v>11</v>
      </c>
    </row>
    <row r="28" spans="1:13" ht="27" customHeight="1">
      <c r="A28" s="72" t="s">
        <v>47</v>
      </c>
      <c r="B28" s="42">
        <v>77</v>
      </c>
      <c r="C28" s="41">
        <v>82</v>
      </c>
      <c r="D28" s="41">
        <v>76</v>
      </c>
      <c r="E28" s="41">
        <v>71</v>
      </c>
      <c r="F28" s="41">
        <v>74</v>
      </c>
      <c r="G28" s="46">
        <v>66</v>
      </c>
      <c r="H28" s="46">
        <v>69</v>
      </c>
      <c r="I28" s="41">
        <v>61</v>
      </c>
      <c r="J28" s="41">
        <v>56</v>
      </c>
      <c r="K28" s="41">
        <v>58</v>
      </c>
      <c r="L28" s="41">
        <v>53</v>
      </c>
      <c r="M28" s="46">
        <v>57</v>
      </c>
    </row>
    <row r="29" spans="1:13" ht="27" customHeight="1">
      <c r="A29" s="72" t="s">
        <v>48</v>
      </c>
      <c r="B29" s="42">
        <v>10</v>
      </c>
      <c r="C29" s="41">
        <v>10</v>
      </c>
      <c r="D29" s="41">
        <v>10</v>
      </c>
      <c r="E29" s="41">
        <v>13</v>
      </c>
      <c r="F29" s="41">
        <v>11</v>
      </c>
      <c r="G29" s="46">
        <v>11</v>
      </c>
      <c r="H29" s="46">
        <v>11</v>
      </c>
      <c r="I29" s="41">
        <v>11</v>
      </c>
      <c r="J29" s="41">
        <v>9</v>
      </c>
      <c r="K29" s="41">
        <v>11</v>
      </c>
      <c r="L29" s="41">
        <v>8</v>
      </c>
      <c r="M29" s="46">
        <v>7</v>
      </c>
    </row>
    <row r="30" spans="1:13" ht="27" customHeight="1">
      <c r="A30" s="72" t="s">
        <v>49</v>
      </c>
      <c r="B30" s="42">
        <v>56</v>
      </c>
      <c r="C30" s="41">
        <v>60</v>
      </c>
      <c r="D30" s="41">
        <v>50</v>
      </c>
      <c r="E30" s="41">
        <v>49</v>
      </c>
      <c r="F30" s="41">
        <v>52</v>
      </c>
      <c r="G30" s="46">
        <v>44</v>
      </c>
      <c r="H30" s="46">
        <v>41</v>
      </c>
      <c r="I30" s="41">
        <v>40</v>
      </c>
      <c r="J30" s="41">
        <v>52</v>
      </c>
      <c r="K30" s="41">
        <v>42</v>
      </c>
      <c r="L30" s="41">
        <v>44</v>
      </c>
      <c r="M30" s="46">
        <v>41</v>
      </c>
    </row>
    <row r="31" spans="1:13" ht="27" customHeight="1">
      <c r="A31" s="256" t="s">
        <v>50</v>
      </c>
      <c r="B31" s="43">
        <v>51</v>
      </c>
      <c r="C31" s="44">
        <v>45</v>
      </c>
      <c r="D31" s="44">
        <v>35</v>
      </c>
      <c r="E31" s="44">
        <v>32</v>
      </c>
      <c r="F31" s="44">
        <v>30</v>
      </c>
      <c r="G31" s="47">
        <v>32</v>
      </c>
      <c r="H31" s="47">
        <v>31</v>
      </c>
      <c r="I31" s="44">
        <v>29</v>
      </c>
      <c r="J31" s="44">
        <v>34</v>
      </c>
      <c r="K31" s="44">
        <v>32</v>
      </c>
      <c r="L31" s="44">
        <v>30</v>
      </c>
      <c r="M31" s="47">
        <v>29</v>
      </c>
    </row>
    <row r="32" spans="1:3" ht="12" customHeight="1">
      <c r="A32" s="2"/>
      <c r="B32" s="2"/>
      <c r="C32" s="2"/>
    </row>
    <row r="33" spans="1:3" ht="12" customHeight="1">
      <c r="A33" s="2"/>
      <c r="B33" s="2"/>
      <c r="C33" s="2"/>
    </row>
    <row r="34" spans="1:8" ht="12" customHeight="1">
      <c r="A34" s="287"/>
      <c r="B34" s="287"/>
      <c r="C34" s="287"/>
      <c r="D34" s="287"/>
      <c r="E34" s="287"/>
      <c r="F34" s="287"/>
      <c r="G34" s="287"/>
      <c r="H34" s="287"/>
    </row>
    <row r="35" spans="1:3" ht="12" customHeight="1">
      <c r="A35" s="2"/>
      <c r="B35" s="2"/>
      <c r="C35" s="2"/>
    </row>
    <row r="36" spans="1:3" ht="12" customHeight="1">
      <c r="A36" s="2"/>
      <c r="B36" s="2"/>
      <c r="C36" s="2"/>
    </row>
    <row r="37" spans="1:3" ht="12" customHeight="1">
      <c r="A37" s="2"/>
      <c r="B37" s="2"/>
      <c r="C37" s="2"/>
    </row>
    <row r="38" spans="1:3" ht="6" customHeight="1">
      <c r="A38" s="2"/>
      <c r="B38" s="2"/>
      <c r="C38" s="2"/>
    </row>
    <row r="39" spans="1:3" ht="12" customHeight="1">
      <c r="A39" s="2"/>
      <c r="B39" s="2"/>
      <c r="C39" s="2"/>
    </row>
    <row r="40" spans="1:3" ht="12" customHeight="1">
      <c r="A40" s="2"/>
      <c r="B40" s="2"/>
      <c r="C40" s="2"/>
    </row>
    <row r="41" spans="1:3" ht="12" customHeight="1">
      <c r="A41" s="2"/>
      <c r="B41" s="2"/>
      <c r="C41" s="2"/>
    </row>
    <row r="42" spans="1:3" ht="12" customHeight="1">
      <c r="A42" s="2"/>
      <c r="B42" s="2"/>
      <c r="C42" s="2"/>
    </row>
    <row r="43" spans="1:3" ht="6" customHeight="1">
      <c r="A43" s="2"/>
      <c r="B43" s="2"/>
      <c r="C43" s="2"/>
    </row>
  </sheetData>
  <sheetProtection/>
  <mergeCells count="3">
    <mergeCell ref="A2:A5"/>
    <mergeCell ref="B4:B5"/>
    <mergeCell ref="A34:H34"/>
  </mergeCells>
  <printOptions/>
  <pageMargins left="0.3937007874015748" right="0.1968503937007874" top="0.4724409448818898" bottom="0.3937007874015748" header="0" footer="0"/>
  <pageSetup firstPageNumber="32"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M49"/>
  <sheetViews>
    <sheetView showGridLines="0" zoomScaleSheetLayoutView="100" zoomScalePageLayoutView="0" workbookViewId="0" topLeftCell="A22">
      <selection activeCell="A9" sqref="A9:A32"/>
    </sheetView>
  </sheetViews>
  <sheetFormatPr defaultColWidth="9.00390625" defaultRowHeight="18.75" customHeight="1"/>
  <cols>
    <col min="1" max="1" width="12.75390625" style="146" customWidth="1"/>
    <col min="2" max="13" width="6.75390625" style="21" customWidth="1"/>
    <col min="14" max="16384" width="9.00390625" style="21" customWidth="1"/>
  </cols>
  <sheetData>
    <row r="1" ht="12">
      <c r="A1" s="146" t="s">
        <v>26</v>
      </c>
    </row>
    <row r="2" spans="8:13" ht="12.75">
      <c r="H2" s="288"/>
      <c r="I2" s="289"/>
      <c r="L2" s="288" t="s">
        <v>21</v>
      </c>
      <c r="M2" s="289"/>
    </row>
    <row r="3" spans="1:13" ht="12" customHeight="1">
      <c r="A3" s="290" t="s">
        <v>20</v>
      </c>
      <c r="B3" s="213" t="s">
        <v>15</v>
      </c>
      <c r="C3" s="57"/>
      <c r="D3" s="56"/>
      <c r="E3" s="57"/>
      <c r="F3" s="57"/>
      <c r="G3" s="57"/>
      <c r="H3" s="57"/>
      <c r="J3" s="196"/>
      <c r="K3" s="196"/>
      <c r="L3" s="196"/>
      <c r="M3" s="197" t="s">
        <v>135</v>
      </c>
    </row>
    <row r="4" spans="1:13" ht="12">
      <c r="A4" s="291"/>
      <c r="B4" s="58" t="s">
        <v>14</v>
      </c>
      <c r="C4" s="58" t="s">
        <v>13</v>
      </c>
      <c r="D4" s="59" t="s">
        <v>12</v>
      </c>
      <c r="E4" s="58" t="s">
        <v>11</v>
      </c>
      <c r="F4" s="58" t="s">
        <v>10</v>
      </c>
      <c r="G4" s="58" t="s">
        <v>9</v>
      </c>
      <c r="H4" s="58" t="s">
        <v>25</v>
      </c>
      <c r="I4" s="146" t="s">
        <v>126</v>
      </c>
      <c r="J4" s="202" t="s">
        <v>129</v>
      </c>
      <c r="K4" s="198" t="s">
        <v>130</v>
      </c>
      <c r="L4" s="202" t="s">
        <v>131</v>
      </c>
      <c r="M4" s="202" t="s">
        <v>134</v>
      </c>
    </row>
    <row r="5" spans="1:13" ht="12" customHeight="1">
      <c r="A5" s="291"/>
      <c r="B5" s="293"/>
      <c r="C5" s="58"/>
      <c r="D5" s="59"/>
      <c r="E5" s="58"/>
      <c r="F5" s="58"/>
      <c r="G5" s="58"/>
      <c r="H5" s="58"/>
      <c r="J5" s="200"/>
      <c r="K5" s="200"/>
      <c r="L5" s="200"/>
      <c r="M5" s="200"/>
    </row>
    <row r="6" spans="1:13" ht="12">
      <c r="A6" s="292"/>
      <c r="B6" s="286"/>
      <c r="C6" s="60"/>
      <c r="D6" s="51"/>
      <c r="E6" s="60"/>
      <c r="F6" s="60"/>
      <c r="G6" s="60"/>
      <c r="H6" s="60"/>
      <c r="I6" s="150"/>
      <c r="J6" s="201"/>
      <c r="K6" s="201"/>
      <c r="L6" s="201"/>
      <c r="M6" s="201"/>
    </row>
    <row r="7" spans="1:13" ht="12">
      <c r="A7" s="254"/>
      <c r="B7" s="30" t="s">
        <v>19</v>
      </c>
      <c r="C7" s="53"/>
      <c r="E7" s="53"/>
      <c r="F7" s="53"/>
      <c r="G7" s="53"/>
      <c r="H7" s="53"/>
      <c r="J7" s="200"/>
      <c r="K7" s="200"/>
      <c r="L7" s="200"/>
      <c r="M7" s="200"/>
    </row>
    <row r="8" spans="1:13" ht="27" customHeight="1">
      <c r="A8" s="71" t="s">
        <v>8</v>
      </c>
      <c r="B8" s="223">
        <v>46959</v>
      </c>
      <c r="C8" s="224">
        <v>47541</v>
      </c>
      <c r="D8" s="225">
        <v>44168</v>
      </c>
      <c r="E8" s="224">
        <v>44670</v>
      </c>
      <c r="F8" s="224">
        <v>43843</v>
      </c>
      <c r="G8" s="224">
        <v>45008</v>
      </c>
      <c r="H8" s="224">
        <v>45915</v>
      </c>
      <c r="I8" s="226">
        <v>46540</v>
      </c>
      <c r="J8" s="227">
        <v>44640</v>
      </c>
      <c r="K8" s="227">
        <f>SUM(K9:K32)</f>
        <v>46842</v>
      </c>
      <c r="L8" s="227">
        <f>SUM(L9:L32)</f>
        <v>48075</v>
      </c>
      <c r="M8" s="227">
        <f>SUM(M9:M32)</f>
        <v>48424</v>
      </c>
    </row>
    <row r="9" spans="1:13" ht="27" customHeight="1">
      <c r="A9" s="72" t="s">
        <v>27</v>
      </c>
      <c r="B9" s="223">
        <v>4706</v>
      </c>
      <c r="C9" s="228">
        <v>4850</v>
      </c>
      <c r="D9" s="225">
        <v>5275</v>
      </c>
      <c r="E9" s="224">
        <v>5144</v>
      </c>
      <c r="F9" s="224">
        <v>4380</v>
      </c>
      <c r="G9" s="224">
        <v>5220</v>
      </c>
      <c r="H9" s="224">
        <v>5265</v>
      </c>
      <c r="I9" s="226">
        <v>5294</v>
      </c>
      <c r="J9" s="227">
        <v>4450</v>
      </c>
      <c r="K9" s="227">
        <v>4320</v>
      </c>
      <c r="L9" s="227">
        <v>4583</v>
      </c>
      <c r="M9" s="227">
        <v>4244</v>
      </c>
    </row>
    <row r="10" spans="1:13" ht="27" customHeight="1">
      <c r="A10" s="72" t="s">
        <v>28</v>
      </c>
      <c r="B10" s="229">
        <v>537</v>
      </c>
      <c r="C10" s="228">
        <v>602</v>
      </c>
      <c r="D10" s="225">
        <v>576</v>
      </c>
      <c r="E10" s="224">
        <v>558</v>
      </c>
      <c r="F10" s="224">
        <v>608</v>
      </c>
      <c r="G10" s="224">
        <v>553</v>
      </c>
      <c r="H10" s="224">
        <v>549</v>
      </c>
      <c r="I10" s="226">
        <v>555</v>
      </c>
      <c r="J10" s="227">
        <v>549</v>
      </c>
      <c r="K10" s="227">
        <v>592</v>
      </c>
      <c r="L10" s="227">
        <v>560</v>
      </c>
      <c r="M10" s="227">
        <v>524</v>
      </c>
    </row>
    <row r="11" spans="1:13" ht="27" customHeight="1">
      <c r="A11" s="72" t="s">
        <v>29</v>
      </c>
      <c r="B11" s="230">
        <v>350</v>
      </c>
      <c r="C11" s="228">
        <v>1140</v>
      </c>
      <c r="D11" s="225">
        <v>1081</v>
      </c>
      <c r="E11" s="224">
        <v>1011</v>
      </c>
      <c r="F11" s="224">
        <v>849</v>
      </c>
      <c r="G11" s="224">
        <v>849</v>
      </c>
      <c r="H11" s="224">
        <v>757</v>
      </c>
      <c r="I11" s="226">
        <v>846</v>
      </c>
      <c r="J11" s="227">
        <v>890</v>
      </c>
      <c r="K11" s="227">
        <v>791</v>
      </c>
      <c r="L11" s="227">
        <v>821</v>
      </c>
      <c r="M11" s="227">
        <v>853</v>
      </c>
    </row>
    <row r="12" spans="1:13" ht="27" customHeight="1">
      <c r="A12" s="72" t="s">
        <v>30</v>
      </c>
      <c r="B12" s="223">
        <v>708</v>
      </c>
      <c r="C12" s="228">
        <v>318</v>
      </c>
      <c r="D12" s="225">
        <v>227</v>
      </c>
      <c r="E12" s="224">
        <v>249</v>
      </c>
      <c r="F12" s="224">
        <v>276</v>
      </c>
      <c r="G12" s="224">
        <v>329</v>
      </c>
      <c r="H12" s="224">
        <v>244</v>
      </c>
      <c r="I12" s="226">
        <v>238</v>
      </c>
      <c r="J12" s="227">
        <v>204</v>
      </c>
      <c r="K12" s="227">
        <v>234</v>
      </c>
      <c r="L12" s="227">
        <v>241</v>
      </c>
      <c r="M12" s="227">
        <v>179</v>
      </c>
    </row>
    <row r="13" spans="1:13" ht="27" customHeight="1">
      <c r="A13" s="72" t="s">
        <v>31</v>
      </c>
      <c r="B13" s="229">
        <v>324</v>
      </c>
      <c r="C13" s="228">
        <v>319</v>
      </c>
      <c r="D13" s="225">
        <v>279</v>
      </c>
      <c r="E13" s="224">
        <v>228</v>
      </c>
      <c r="F13" s="224">
        <v>224</v>
      </c>
      <c r="G13" s="224">
        <v>211</v>
      </c>
      <c r="H13" s="224">
        <v>206</v>
      </c>
      <c r="I13" s="226">
        <v>212</v>
      </c>
      <c r="J13" s="227">
        <v>215</v>
      </c>
      <c r="K13" s="227">
        <v>152</v>
      </c>
      <c r="L13" s="227">
        <v>162</v>
      </c>
      <c r="M13" s="227">
        <v>183</v>
      </c>
    </row>
    <row r="14" spans="1:13" ht="27" customHeight="1">
      <c r="A14" s="72" t="s">
        <v>32</v>
      </c>
      <c r="B14" s="229">
        <v>341</v>
      </c>
      <c r="C14" s="228">
        <v>1029</v>
      </c>
      <c r="D14" s="225">
        <v>992</v>
      </c>
      <c r="E14" s="224">
        <v>921</v>
      </c>
      <c r="F14" s="224">
        <v>911</v>
      </c>
      <c r="G14" s="224">
        <v>951</v>
      </c>
      <c r="H14" s="224">
        <v>913</v>
      </c>
      <c r="I14" s="226">
        <v>876</v>
      </c>
      <c r="J14" s="227">
        <v>877</v>
      </c>
      <c r="K14" s="227">
        <v>830</v>
      </c>
      <c r="L14" s="227">
        <v>869</v>
      </c>
      <c r="M14" s="227">
        <v>878</v>
      </c>
    </row>
    <row r="15" spans="1:13" ht="27" customHeight="1">
      <c r="A15" s="72" t="s">
        <v>33</v>
      </c>
      <c r="B15" s="223">
        <v>1138</v>
      </c>
      <c r="C15" s="228">
        <v>1152</v>
      </c>
      <c r="D15" s="225">
        <v>1123</v>
      </c>
      <c r="E15" s="224">
        <v>1099</v>
      </c>
      <c r="F15" s="224">
        <v>1090</v>
      </c>
      <c r="G15" s="224">
        <v>1211</v>
      </c>
      <c r="H15" s="224">
        <v>1157</v>
      </c>
      <c r="I15" s="226">
        <v>1210</v>
      </c>
      <c r="J15" s="227">
        <v>1035</v>
      </c>
      <c r="K15" s="227">
        <v>1177</v>
      </c>
      <c r="L15" s="227">
        <v>1128</v>
      </c>
      <c r="M15" s="227">
        <v>1115</v>
      </c>
    </row>
    <row r="16" spans="1:13" ht="27" customHeight="1">
      <c r="A16" s="72" t="s">
        <v>34</v>
      </c>
      <c r="B16" s="223">
        <v>1136</v>
      </c>
      <c r="C16" s="228">
        <v>3198</v>
      </c>
      <c r="D16" s="225">
        <v>3241</v>
      </c>
      <c r="E16" s="224">
        <v>3220</v>
      </c>
      <c r="F16" s="224">
        <v>3013</v>
      </c>
      <c r="G16" s="224">
        <v>3112</v>
      </c>
      <c r="H16" s="224">
        <v>3362</v>
      </c>
      <c r="I16" s="226">
        <v>3504</v>
      </c>
      <c r="J16" s="227">
        <v>3084</v>
      </c>
      <c r="K16" s="227">
        <v>3557</v>
      </c>
      <c r="L16" s="227">
        <v>3744</v>
      </c>
      <c r="M16" s="227">
        <v>3813</v>
      </c>
    </row>
    <row r="17" spans="1:13" ht="27" customHeight="1">
      <c r="A17" s="72" t="s">
        <v>35</v>
      </c>
      <c r="B17" s="231">
        <v>3031</v>
      </c>
      <c r="C17" s="228">
        <v>288</v>
      </c>
      <c r="D17" s="225">
        <v>290</v>
      </c>
      <c r="E17" s="224">
        <v>305</v>
      </c>
      <c r="F17" s="224">
        <v>174</v>
      </c>
      <c r="G17" s="224">
        <v>296</v>
      </c>
      <c r="H17" s="224">
        <v>277</v>
      </c>
      <c r="I17" s="226">
        <v>286</v>
      </c>
      <c r="J17" s="227">
        <v>163</v>
      </c>
      <c r="K17" s="227">
        <v>196</v>
      </c>
      <c r="L17" s="227">
        <v>179</v>
      </c>
      <c r="M17" s="227">
        <v>312</v>
      </c>
    </row>
    <row r="18" spans="1:13" ht="27" customHeight="1">
      <c r="A18" s="72" t="s">
        <v>36</v>
      </c>
      <c r="B18" s="231">
        <v>267</v>
      </c>
      <c r="C18" s="228">
        <v>1005</v>
      </c>
      <c r="D18" s="225">
        <v>948</v>
      </c>
      <c r="E18" s="224">
        <v>1029</v>
      </c>
      <c r="F18" s="224">
        <v>1019</v>
      </c>
      <c r="G18" s="224">
        <v>1040</v>
      </c>
      <c r="H18" s="224">
        <v>1090</v>
      </c>
      <c r="I18" s="226">
        <v>1164</v>
      </c>
      <c r="J18" s="227">
        <v>1142</v>
      </c>
      <c r="K18" s="227">
        <v>1300</v>
      </c>
      <c r="L18" s="227">
        <v>1304</v>
      </c>
      <c r="M18" s="227">
        <v>1324</v>
      </c>
    </row>
    <row r="19" spans="1:13" ht="27" customHeight="1">
      <c r="A19" s="72" t="s">
        <v>37</v>
      </c>
      <c r="B19" s="223">
        <v>1023</v>
      </c>
      <c r="C19" s="228">
        <v>639</v>
      </c>
      <c r="D19" s="225">
        <v>649</v>
      </c>
      <c r="E19" s="224">
        <v>649</v>
      </c>
      <c r="F19" s="224">
        <v>834</v>
      </c>
      <c r="G19" s="224">
        <v>762</v>
      </c>
      <c r="H19" s="224">
        <v>750</v>
      </c>
      <c r="I19" s="226">
        <v>737</v>
      </c>
      <c r="J19" s="227">
        <v>719</v>
      </c>
      <c r="K19" s="227">
        <v>710</v>
      </c>
      <c r="L19" s="227">
        <v>746</v>
      </c>
      <c r="M19" s="227">
        <v>729</v>
      </c>
    </row>
    <row r="20" spans="1:13" ht="27" customHeight="1">
      <c r="A20" s="72" t="s">
        <v>38</v>
      </c>
      <c r="B20" s="231">
        <v>646</v>
      </c>
      <c r="C20" s="228">
        <v>857</v>
      </c>
      <c r="D20" s="225">
        <v>734</v>
      </c>
      <c r="E20" s="224">
        <v>626</v>
      </c>
      <c r="F20" s="224">
        <v>572</v>
      </c>
      <c r="G20" s="224">
        <v>600</v>
      </c>
      <c r="H20" s="224">
        <v>557</v>
      </c>
      <c r="I20" s="226">
        <v>544</v>
      </c>
      <c r="J20" s="227">
        <v>595</v>
      </c>
      <c r="K20" s="227">
        <v>524</v>
      </c>
      <c r="L20" s="227">
        <v>543</v>
      </c>
      <c r="M20" s="227">
        <v>573</v>
      </c>
    </row>
    <row r="21" spans="1:13" ht="27" customHeight="1">
      <c r="A21" s="72" t="s">
        <v>39</v>
      </c>
      <c r="B21" s="223">
        <v>904</v>
      </c>
      <c r="C21" s="228">
        <v>1041</v>
      </c>
      <c r="D21" s="225">
        <v>970</v>
      </c>
      <c r="E21" s="224">
        <v>863</v>
      </c>
      <c r="F21" s="224">
        <v>936</v>
      </c>
      <c r="G21" s="224">
        <v>845</v>
      </c>
      <c r="H21" s="224">
        <v>940</v>
      </c>
      <c r="I21" s="226">
        <v>854</v>
      </c>
      <c r="J21" s="227">
        <v>890</v>
      </c>
      <c r="K21" s="227">
        <v>904</v>
      </c>
      <c r="L21" s="227">
        <v>955</v>
      </c>
      <c r="M21" s="227">
        <v>996</v>
      </c>
    </row>
    <row r="22" spans="1:13" ht="27" customHeight="1">
      <c r="A22" s="72" t="s">
        <v>40</v>
      </c>
      <c r="B22" s="223">
        <v>1091</v>
      </c>
      <c r="C22" s="228">
        <v>5428</v>
      </c>
      <c r="D22" s="225">
        <v>5374</v>
      </c>
      <c r="E22" s="224">
        <v>5619</v>
      </c>
      <c r="F22" s="224">
        <v>5382</v>
      </c>
      <c r="G22" s="224">
        <v>5498</v>
      </c>
      <c r="H22" s="224">
        <v>5401</v>
      </c>
      <c r="I22" s="226">
        <v>5378</v>
      </c>
      <c r="J22" s="227">
        <v>5592</v>
      </c>
      <c r="K22" s="227">
        <v>5197</v>
      </c>
      <c r="L22" s="227">
        <v>5331</v>
      </c>
      <c r="M22" s="227">
        <v>5406</v>
      </c>
    </row>
    <row r="23" spans="1:13" ht="27" customHeight="1">
      <c r="A23" s="72" t="s">
        <v>41</v>
      </c>
      <c r="B23" s="223">
        <v>4935</v>
      </c>
      <c r="C23" s="228">
        <v>893</v>
      </c>
      <c r="D23" s="225">
        <v>770</v>
      </c>
      <c r="E23" s="224">
        <v>783</v>
      </c>
      <c r="F23" s="224">
        <v>607</v>
      </c>
      <c r="G23" s="224">
        <v>649</v>
      </c>
      <c r="H23" s="224">
        <v>672</v>
      </c>
      <c r="I23" s="226">
        <v>718</v>
      </c>
      <c r="J23" s="227">
        <v>662</v>
      </c>
      <c r="K23" s="227">
        <v>653</v>
      </c>
      <c r="L23" s="227">
        <v>649</v>
      </c>
      <c r="M23" s="227">
        <v>572</v>
      </c>
    </row>
    <row r="24" spans="1:13" ht="27" customHeight="1">
      <c r="A24" s="72" t="s">
        <v>42</v>
      </c>
      <c r="B24" s="229">
        <v>721</v>
      </c>
      <c r="C24" s="228">
        <v>3758</v>
      </c>
      <c r="D24" s="225">
        <v>3492</v>
      </c>
      <c r="E24" s="224">
        <v>3225</v>
      </c>
      <c r="F24" s="224">
        <v>2837</v>
      </c>
      <c r="G24" s="224">
        <v>3251</v>
      </c>
      <c r="H24" s="224">
        <v>2942</v>
      </c>
      <c r="I24" s="226">
        <v>3116</v>
      </c>
      <c r="J24" s="227">
        <v>2907</v>
      </c>
      <c r="K24" s="227">
        <v>3309</v>
      </c>
      <c r="L24" s="227">
        <v>3283</v>
      </c>
      <c r="M24" s="227">
        <v>3200</v>
      </c>
    </row>
    <row r="25" spans="1:13" ht="27" customHeight="1">
      <c r="A25" s="72" t="s">
        <v>43</v>
      </c>
      <c r="B25" s="223">
        <v>3506</v>
      </c>
      <c r="C25" s="228">
        <v>1666</v>
      </c>
      <c r="D25" s="225">
        <v>1725</v>
      </c>
      <c r="E25" s="224">
        <v>2098</v>
      </c>
      <c r="F25" s="224">
        <v>2155</v>
      </c>
      <c r="G25" s="224">
        <v>2257</v>
      </c>
      <c r="H25" s="224">
        <v>1997</v>
      </c>
      <c r="I25" s="226">
        <v>1764</v>
      </c>
      <c r="J25" s="227">
        <v>1767</v>
      </c>
      <c r="K25" s="227">
        <v>2274</v>
      </c>
      <c r="L25" s="227">
        <v>2224</v>
      </c>
      <c r="M25" s="227">
        <v>2320</v>
      </c>
    </row>
    <row r="26" spans="1:13" ht="27" customHeight="1">
      <c r="A26" s="72" t="s">
        <v>44</v>
      </c>
      <c r="B26" s="223">
        <v>6782</v>
      </c>
      <c r="C26" s="228">
        <v>2763</v>
      </c>
      <c r="D26" s="225">
        <v>1999</v>
      </c>
      <c r="E26" s="224">
        <v>1663</v>
      </c>
      <c r="F26" s="224">
        <v>1815</v>
      </c>
      <c r="G26" s="224">
        <v>1496</v>
      </c>
      <c r="H26" s="224">
        <v>1525</v>
      </c>
      <c r="I26" s="226">
        <v>1504</v>
      </c>
      <c r="J26" s="227">
        <v>1269</v>
      </c>
      <c r="K26" s="227">
        <v>1910</v>
      </c>
      <c r="L26" s="227">
        <v>1999</v>
      </c>
      <c r="M26" s="227">
        <v>2339</v>
      </c>
    </row>
    <row r="27" spans="1:13" ht="27" customHeight="1">
      <c r="A27" s="72" t="s">
        <v>45</v>
      </c>
      <c r="B27" s="223">
        <v>9549</v>
      </c>
      <c r="C27" s="228">
        <v>2175</v>
      </c>
      <c r="D27" s="225">
        <v>2087</v>
      </c>
      <c r="E27" s="224">
        <v>1960</v>
      </c>
      <c r="F27" s="224">
        <v>2224</v>
      </c>
      <c r="G27" s="224">
        <v>2170</v>
      </c>
      <c r="H27" s="224">
        <v>2213</v>
      </c>
      <c r="I27" s="226">
        <v>2156</v>
      </c>
      <c r="J27" s="227">
        <v>2077</v>
      </c>
      <c r="K27" s="227">
        <v>2166</v>
      </c>
      <c r="L27" s="227">
        <v>2236</v>
      </c>
      <c r="M27" s="227">
        <v>1896</v>
      </c>
    </row>
    <row r="28" spans="1:13" ht="27" customHeight="1">
      <c r="A28" s="72" t="s">
        <v>46</v>
      </c>
      <c r="B28" s="223">
        <v>415</v>
      </c>
      <c r="C28" s="228">
        <v>1576</v>
      </c>
      <c r="D28" s="225">
        <v>420</v>
      </c>
      <c r="E28" s="224">
        <v>1103</v>
      </c>
      <c r="F28" s="224">
        <v>649</v>
      </c>
      <c r="G28" s="224">
        <v>1628</v>
      </c>
      <c r="H28" s="224">
        <v>1746</v>
      </c>
      <c r="I28" s="226">
        <v>1972</v>
      </c>
      <c r="J28" s="227">
        <v>2055</v>
      </c>
      <c r="K28" s="227">
        <v>1981</v>
      </c>
      <c r="L28" s="227">
        <v>1950</v>
      </c>
      <c r="M28" s="227">
        <v>1777</v>
      </c>
    </row>
    <row r="29" spans="1:13" ht="27" customHeight="1">
      <c r="A29" s="72" t="s">
        <v>47</v>
      </c>
      <c r="B29" s="223">
        <v>2002</v>
      </c>
      <c r="C29" s="228">
        <v>10289</v>
      </c>
      <c r="D29" s="225">
        <v>9480</v>
      </c>
      <c r="E29" s="224">
        <v>9655</v>
      </c>
      <c r="F29" s="224">
        <v>9646</v>
      </c>
      <c r="G29" s="224">
        <v>9791</v>
      </c>
      <c r="H29" s="224">
        <v>10450</v>
      </c>
      <c r="I29" s="226">
        <v>10426</v>
      </c>
      <c r="J29" s="227">
        <v>10469</v>
      </c>
      <c r="K29" s="227">
        <v>10184</v>
      </c>
      <c r="L29" s="227">
        <v>10332</v>
      </c>
      <c r="M29" s="227">
        <v>11351</v>
      </c>
    </row>
    <row r="30" spans="1:13" ht="27" customHeight="1">
      <c r="A30" s="72" t="s">
        <v>48</v>
      </c>
      <c r="B30" s="224">
        <v>2116</v>
      </c>
      <c r="C30" s="228">
        <v>339</v>
      </c>
      <c r="D30" s="225">
        <v>380</v>
      </c>
      <c r="E30" s="224">
        <v>539</v>
      </c>
      <c r="F30" s="224">
        <v>631</v>
      </c>
      <c r="G30" s="224">
        <v>351</v>
      </c>
      <c r="H30" s="224">
        <v>345</v>
      </c>
      <c r="I30" s="226">
        <v>334</v>
      </c>
      <c r="J30" s="227">
        <v>324</v>
      </c>
      <c r="K30" s="227">
        <v>316</v>
      </c>
      <c r="L30" s="227">
        <v>258</v>
      </c>
      <c r="M30" s="227">
        <v>265</v>
      </c>
    </row>
    <row r="31" spans="1:13" ht="27" customHeight="1">
      <c r="A31" s="72" t="s">
        <v>49</v>
      </c>
      <c r="B31" s="230">
        <v>281</v>
      </c>
      <c r="C31" s="228">
        <v>1670</v>
      </c>
      <c r="D31" s="225">
        <v>1560</v>
      </c>
      <c r="E31" s="224">
        <v>1640</v>
      </c>
      <c r="F31" s="224">
        <v>2337</v>
      </c>
      <c r="G31" s="224">
        <v>1136</v>
      </c>
      <c r="H31" s="224">
        <v>1719</v>
      </c>
      <c r="I31" s="226">
        <v>2008</v>
      </c>
      <c r="J31" s="227">
        <v>1738</v>
      </c>
      <c r="K31" s="227">
        <v>2486</v>
      </c>
      <c r="L31" s="227">
        <v>2945</v>
      </c>
      <c r="M31" s="227">
        <v>2409</v>
      </c>
    </row>
    <row r="32" spans="1:13" ht="27" customHeight="1">
      <c r="A32" s="256" t="s">
        <v>50</v>
      </c>
      <c r="B32" s="232">
        <v>450</v>
      </c>
      <c r="C32" s="233">
        <v>546</v>
      </c>
      <c r="D32" s="234">
        <v>496</v>
      </c>
      <c r="E32" s="235">
        <v>483</v>
      </c>
      <c r="F32" s="235">
        <v>674</v>
      </c>
      <c r="G32" s="235">
        <v>802</v>
      </c>
      <c r="H32" s="235">
        <v>838</v>
      </c>
      <c r="I32" s="236">
        <v>844</v>
      </c>
      <c r="J32" s="237">
        <v>967</v>
      </c>
      <c r="K32" s="237">
        <v>1079</v>
      </c>
      <c r="L32" s="237">
        <v>1033</v>
      </c>
      <c r="M32" s="237">
        <v>1166</v>
      </c>
    </row>
    <row r="33" spans="1:8" ht="12">
      <c r="A33" s="255"/>
      <c r="B33" s="33"/>
      <c r="C33" s="54"/>
      <c r="D33" s="55"/>
      <c r="E33" s="55"/>
      <c r="F33" s="55"/>
      <c r="G33" s="55"/>
      <c r="H33" s="55"/>
    </row>
    <row r="34" spans="1:8" ht="22.5" customHeight="1">
      <c r="A34" s="255"/>
      <c r="B34" s="33"/>
      <c r="D34" s="55"/>
      <c r="E34" s="55"/>
      <c r="F34" s="55"/>
      <c r="G34" s="55"/>
      <c r="H34" s="55"/>
    </row>
    <row r="35" spans="1:8" ht="22.5" customHeight="1">
      <c r="A35" s="255"/>
      <c r="B35" s="33"/>
      <c r="D35" s="55"/>
      <c r="E35" s="55"/>
      <c r="F35" s="55"/>
      <c r="G35" s="55"/>
      <c r="H35" s="55"/>
    </row>
    <row r="36" spans="1:8" ht="22.5" customHeight="1">
      <c r="A36" s="255"/>
      <c r="B36" s="33"/>
      <c r="D36" s="55"/>
      <c r="E36" s="55"/>
      <c r="F36" s="55"/>
      <c r="G36" s="55"/>
      <c r="H36" s="55"/>
    </row>
    <row r="37" spans="1:8" ht="22.5" customHeight="1">
      <c r="A37" s="255"/>
      <c r="B37" s="33"/>
      <c r="D37" s="55"/>
      <c r="E37" s="55"/>
      <c r="F37" s="55"/>
      <c r="G37" s="55"/>
      <c r="H37" s="55"/>
    </row>
    <row r="38" spans="1:8" ht="22.5" customHeight="1">
      <c r="A38" s="255"/>
      <c r="B38" s="33"/>
      <c r="D38" s="55"/>
      <c r="E38" s="55"/>
      <c r="F38" s="55"/>
      <c r="G38" s="55"/>
      <c r="H38" s="55"/>
    </row>
    <row r="39" spans="1:8" ht="22.5" customHeight="1">
      <c r="A39" s="255"/>
      <c r="B39" s="33"/>
      <c r="D39" s="55"/>
      <c r="E39" s="55"/>
      <c r="F39" s="55"/>
      <c r="G39" s="55"/>
      <c r="H39" s="55"/>
    </row>
    <row r="40" spans="1:8" ht="22.5" customHeight="1">
      <c r="A40" s="287"/>
      <c r="B40" s="287"/>
      <c r="C40" s="287"/>
      <c r="D40" s="287"/>
      <c r="E40" s="287"/>
      <c r="F40" s="287"/>
      <c r="G40" s="287"/>
      <c r="H40" s="287"/>
    </row>
    <row r="41" spans="1:8" ht="12">
      <c r="A41" s="255"/>
      <c r="B41" s="33"/>
      <c r="C41" s="54"/>
      <c r="D41" s="55"/>
      <c r="E41" s="55"/>
      <c r="F41" s="55"/>
      <c r="G41" s="55"/>
      <c r="H41" s="55"/>
    </row>
    <row r="42" spans="1:8" ht="6" customHeight="1">
      <c r="A42" s="255"/>
      <c r="B42" s="33"/>
      <c r="C42" s="54"/>
      <c r="D42" s="55"/>
      <c r="E42" s="55"/>
      <c r="F42" s="55"/>
      <c r="G42" s="55"/>
      <c r="H42" s="55"/>
    </row>
    <row r="43" spans="1:8" ht="12">
      <c r="A43" s="255"/>
      <c r="B43" s="33"/>
      <c r="C43" s="54"/>
      <c r="D43" s="55"/>
      <c r="E43" s="55"/>
      <c r="F43" s="55"/>
      <c r="G43" s="55"/>
      <c r="H43" s="55"/>
    </row>
    <row r="44" spans="1:8" ht="6" customHeight="1">
      <c r="A44" s="255"/>
      <c r="B44" s="33"/>
      <c r="C44" s="54"/>
      <c r="D44" s="55"/>
      <c r="E44" s="55"/>
      <c r="F44" s="55"/>
      <c r="G44" s="55"/>
      <c r="H44" s="55"/>
    </row>
    <row r="45" spans="1:8" ht="12">
      <c r="A45" s="255"/>
      <c r="B45" s="33"/>
      <c r="C45" s="54"/>
      <c r="D45" s="55"/>
      <c r="E45" s="55"/>
      <c r="F45" s="55"/>
      <c r="G45" s="55"/>
      <c r="H45" s="55"/>
    </row>
    <row r="46" spans="1:8" ht="12">
      <c r="A46" s="255"/>
      <c r="B46" s="33"/>
      <c r="C46" s="54"/>
      <c r="D46" s="33"/>
      <c r="E46" s="33"/>
      <c r="F46" s="33"/>
      <c r="G46" s="33"/>
      <c r="H46" s="33"/>
    </row>
    <row r="47" spans="1:8" ht="12">
      <c r="A47" s="255"/>
      <c r="B47" s="33"/>
      <c r="C47" s="33"/>
      <c r="D47" s="33"/>
      <c r="E47" s="33"/>
      <c r="F47" s="33"/>
      <c r="G47" s="33"/>
      <c r="H47" s="33"/>
    </row>
    <row r="48" spans="1:8" ht="12">
      <c r="A48" s="255"/>
      <c r="B48" s="33"/>
      <c r="C48" s="33"/>
      <c r="D48" s="33"/>
      <c r="E48" s="33"/>
      <c r="F48" s="33"/>
      <c r="G48" s="33"/>
      <c r="H48" s="33"/>
    </row>
    <row r="49" spans="1:8" ht="12">
      <c r="A49" s="255"/>
      <c r="B49" s="33"/>
      <c r="C49" s="33"/>
      <c r="D49" s="33"/>
      <c r="E49" s="33"/>
      <c r="F49" s="33"/>
      <c r="G49" s="33"/>
      <c r="H49" s="33"/>
    </row>
    <row r="50" ht="6" customHeight="1"/>
    <row r="51" ht="12"/>
    <row r="52" ht="12"/>
    <row r="53" ht="12"/>
    <row r="54" ht="12"/>
    <row r="55" ht="12"/>
    <row r="56" ht="6" customHeight="1"/>
    <row r="57" ht="12"/>
    <row r="58" ht="12"/>
    <row r="59" ht="12"/>
    <row r="60" ht="12"/>
    <row r="61" ht="12"/>
    <row r="62" ht="6" customHeight="1"/>
    <row r="63" ht="12"/>
    <row r="64" ht="12"/>
    <row r="65" ht="12"/>
    <row r="66" ht="12"/>
    <row r="67" ht="12"/>
    <row r="68" ht="6" customHeight="1"/>
    <row r="69" ht="12"/>
    <row r="70" ht="12"/>
    <row r="71" ht="12"/>
    <row r="72" ht="12"/>
    <row r="73" ht="6" customHeight="1"/>
  </sheetData>
  <sheetProtection/>
  <mergeCells count="5">
    <mergeCell ref="A40:H40"/>
    <mergeCell ref="H2:I2"/>
    <mergeCell ref="L2:M2"/>
    <mergeCell ref="A3:A6"/>
    <mergeCell ref="B5:B6"/>
  </mergeCells>
  <printOptions/>
  <pageMargins left="0.7874015748031497" right="0.1968503937007874" top="0.3937007874015748" bottom="0.4724409448818898" header="0.5118110236220472" footer="0.5118110236220472"/>
  <pageSetup firstPageNumber="33"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M34"/>
  <sheetViews>
    <sheetView showGridLines="0" zoomScaleSheetLayoutView="100" zoomScalePageLayoutView="0" workbookViewId="0" topLeftCell="A16">
      <selection activeCell="A8" sqref="A8:A31"/>
    </sheetView>
  </sheetViews>
  <sheetFormatPr defaultColWidth="9.00390625" defaultRowHeight="18.75" customHeight="1"/>
  <cols>
    <col min="1" max="1" width="12.75390625" style="21" customWidth="1"/>
    <col min="2" max="2" width="10.125" style="21" customWidth="1"/>
    <col min="3" max="13" width="10.375" style="21" customWidth="1"/>
    <col min="14" max="16384" width="9.00390625" style="21" customWidth="1"/>
  </cols>
  <sheetData>
    <row r="1" spans="1:3" ht="13.5" customHeight="1">
      <c r="A1" s="21" t="s">
        <v>53</v>
      </c>
      <c r="B1" s="20"/>
      <c r="C1" s="20"/>
    </row>
    <row r="2" spans="1:13" ht="13.5" customHeight="1">
      <c r="A2" s="22"/>
      <c r="B2" s="22"/>
      <c r="C2" s="61"/>
      <c r="F2" s="52"/>
      <c r="G2" s="52"/>
      <c r="H2" s="52"/>
      <c r="M2" s="52" t="s">
        <v>24</v>
      </c>
    </row>
    <row r="3" spans="1:13" ht="12" customHeight="1">
      <c r="A3" s="294" t="s">
        <v>23</v>
      </c>
      <c r="B3" s="214" t="s">
        <v>15</v>
      </c>
      <c r="C3" s="62"/>
      <c r="D3" s="62"/>
      <c r="E3" s="62"/>
      <c r="F3" s="62"/>
      <c r="G3" s="62"/>
      <c r="H3" s="151"/>
      <c r="I3" s="161"/>
      <c r="J3" s="196"/>
      <c r="K3" s="196"/>
      <c r="L3" s="196"/>
      <c r="M3" s="203"/>
    </row>
    <row r="4" spans="1:13" ht="12" customHeight="1">
      <c r="A4" s="295"/>
      <c r="B4" s="63" t="s">
        <v>22</v>
      </c>
      <c r="C4" s="63" t="s">
        <v>13</v>
      </c>
      <c r="D4" s="63" t="s">
        <v>12</v>
      </c>
      <c r="E4" s="63" t="s">
        <v>11</v>
      </c>
      <c r="F4" s="63" t="s">
        <v>10</v>
      </c>
      <c r="G4" s="63" t="s">
        <v>9</v>
      </c>
      <c r="H4" s="63" t="s">
        <v>25</v>
      </c>
      <c r="I4" s="63" t="s">
        <v>126</v>
      </c>
      <c r="J4" s="63" t="s">
        <v>128</v>
      </c>
      <c r="K4" s="63" t="s">
        <v>129</v>
      </c>
      <c r="L4" s="63" t="s">
        <v>130</v>
      </c>
      <c r="M4" s="238" t="s">
        <v>131</v>
      </c>
    </row>
    <row r="5" spans="1:13" ht="12" customHeight="1">
      <c r="A5" s="296"/>
      <c r="B5" s="76"/>
      <c r="C5" s="75"/>
      <c r="D5" s="75"/>
      <c r="E5" s="75"/>
      <c r="F5" s="75"/>
      <c r="G5" s="75"/>
      <c r="H5" s="75"/>
      <c r="I5" s="162"/>
      <c r="J5" s="201"/>
      <c r="K5" s="201"/>
      <c r="L5" s="201"/>
      <c r="M5" s="204"/>
    </row>
    <row r="6" spans="1:13" ht="12" customHeight="1">
      <c r="A6" s="70"/>
      <c r="B6" s="64"/>
      <c r="C6" s="65"/>
      <c r="D6" s="64"/>
      <c r="E6" s="64"/>
      <c r="F6" s="64"/>
      <c r="G6" s="64"/>
      <c r="H6" s="64"/>
      <c r="I6" s="64"/>
      <c r="J6" s="200"/>
      <c r="K6" s="200"/>
      <c r="L6" s="200"/>
      <c r="M6" s="205"/>
    </row>
    <row r="7" spans="1:13" ht="27" customHeight="1">
      <c r="A7" s="71" t="s">
        <v>18</v>
      </c>
      <c r="B7" s="66">
        <v>238546989</v>
      </c>
      <c r="C7" s="66">
        <v>265213737</v>
      </c>
      <c r="D7" s="168">
        <v>161615056</v>
      </c>
      <c r="E7" s="168">
        <v>190357733</v>
      </c>
      <c r="F7" s="168">
        <v>207772600</v>
      </c>
      <c r="G7" s="168">
        <v>202813472</v>
      </c>
      <c r="H7" s="168">
        <v>213760733</v>
      </c>
      <c r="I7" s="169">
        <v>240874041</v>
      </c>
      <c r="J7" s="169">
        <v>234955804</v>
      </c>
      <c r="K7" s="169">
        <f>SUM(K8:K31)</f>
        <v>223319948</v>
      </c>
      <c r="L7" s="169">
        <f>SUM(L8:L31)</f>
        <v>235733208</v>
      </c>
      <c r="M7" s="169">
        <f>SUM(M8:M31)</f>
        <v>248695117</v>
      </c>
    </row>
    <row r="8" spans="1:13" ht="27" customHeight="1">
      <c r="A8" s="72" t="s">
        <v>27</v>
      </c>
      <c r="B8" s="66">
        <v>7422718</v>
      </c>
      <c r="C8" s="67">
        <v>8333270</v>
      </c>
      <c r="D8" s="67">
        <v>8717632</v>
      </c>
      <c r="E8" s="67">
        <v>8214529</v>
      </c>
      <c r="F8" s="67">
        <v>11402089</v>
      </c>
      <c r="G8" s="67">
        <v>12226562</v>
      </c>
      <c r="H8" s="67">
        <v>11447520</v>
      </c>
      <c r="I8" s="152">
        <v>11974759</v>
      </c>
      <c r="J8" s="152">
        <v>12110629</v>
      </c>
      <c r="K8" s="152">
        <v>11735107</v>
      </c>
      <c r="L8" s="152">
        <v>12500593</v>
      </c>
      <c r="M8" s="152">
        <v>11608557</v>
      </c>
    </row>
    <row r="9" spans="1:13" ht="27" customHeight="1">
      <c r="A9" s="72" t="s">
        <v>28</v>
      </c>
      <c r="B9" s="66">
        <v>2899392</v>
      </c>
      <c r="C9" s="67">
        <v>3654412</v>
      </c>
      <c r="D9" s="67">
        <v>3015832</v>
      </c>
      <c r="E9" s="67">
        <v>3139704</v>
      </c>
      <c r="F9" s="67">
        <v>3384126</v>
      </c>
      <c r="G9" s="67">
        <v>3494937</v>
      </c>
      <c r="H9" s="67">
        <v>3560794</v>
      </c>
      <c r="I9" s="152">
        <v>3764258</v>
      </c>
      <c r="J9" s="152">
        <v>3444151</v>
      </c>
      <c r="K9" s="152">
        <v>3256532</v>
      </c>
      <c r="L9" s="152">
        <v>3659401</v>
      </c>
      <c r="M9" s="152">
        <v>3383382</v>
      </c>
    </row>
    <row r="10" spans="1:13" ht="27" customHeight="1">
      <c r="A10" s="72" t="s">
        <v>29</v>
      </c>
      <c r="B10" s="66">
        <v>1469039</v>
      </c>
      <c r="C10" s="67">
        <v>1356564</v>
      </c>
      <c r="D10" s="67">
        <v>1169280</v>
      </c>
      <c r="E10" s="67">
        <v>1334947</v>
      </c>
      <c r="F10" s="67">
        <v>1500350</v>
      </c>
      <c r="G10" s="67">
        <v>1046469</v>
      </c>
      <c r="H10" s="67">
        <v>980020</v>
      </c>
      <c r="I10" s="152">
        <v>1521737</v>
      </c>
      <c r="J10" s="152">
        <v>2067891</v>
      </c>
      <c r="K10" s="152">
        <v>2147690</v>
      </c>
      <c r="L10" s="152">
        <v>2097749</v>
      </c>
      <c r="M10" s="152">
        <v>1917258</v>
      </c>
    </row>
    <row r="11" spans="1:13" ht="27" customHeight="1">
      <c r="A11" s="72" t="s">
        <v>30</v>
      </c>
      <c r="B11" s="66">
        <v>386897</v>
      </c>
      <c r="C11" s="67">
        <v>394473</v>
      </c>
      <c r="D11" s="67">
        <v>375587</v>
      </c>
      <c r="E11" s="67">
        <v>417039</v>
      </c>
      <c r="F11" s="67">
        <v>764104</v>
      </c>
      <c r="G11" s="67">
        <v>856416</v>
      </c>
      <c r="H11" s="67">
        <v>412790</v>
      </c>
      <c r="I11" s="152">
        <v>448754</v>
      </c>
      <c r="J11" s="152">
        <v>375548</v>
      </c>
      <c r="K11" s="152">
        <v>485996</v>
      </c>
      <c r="L11" s="152">
        <v>564105</v>
      </c>
      <c r="M11" s="152">
        <v>438785</v>
      </c>
    </row>
    <row r="12" spans="1:13" ht="27" customHeight="1">
      <c r="A12" s="72" t="s">
        <v>31</v>
      </c>
      <c r="B12" s="66">
        <v>443581</v>
      </c>
      <c r="C12" s="67">
        <v>394585</v>
      </c>
      <c r="D12" s="67">
        <v>572655</v>
      </c>
      <c r="E12" s="67">
        <v>459927</v>
      </c>
      <c r="F12" s="67">
        <v>425310</v>
      </c>
      <c r="G12" s="67">
        <v>458329</v>
      </c>
      <c r="H12" s="67">
        <v>407603</v>
      </c>
      <c r="I12" s="152">
        <v>438496</v>
      </c>
      <c r="J12" s="152">
        <v>193780</v>
      </c>
      <c r="K12" s="152">
        <v>186955</v>
      </c>
      <c r="L12" s="152">
        <v>186796</v>
      </c>
      <c r="M12" s="152">
        <v>261430</v>
      </c>
    </row>
    <row r="13" spans="1:13" ht="27" customHeight="1">
      <c r="A13" s="72" t="s">
        <v>32</v>
      </c>
      <c r="B13" s="66">
        <v>3287748</v>
      </c>
      <c r="C13" s="67">
        <v>3165653</v>
      </c>
      <c r="D13" s="67">
        <v>3065813</v>
      </c>
      <c r="E13" s="67">
        <v>2940611</v>
      </c>
      <c r="F13" s="67">
        <v>2476862</v>
      </c>
      <c r="G13" s="67">
        <v>2792592</v>
      </c>
      <c r="H13" s="67">
        <v>2451435</v>
      </c>
      <c r="I13" s="152">
        <v>2517800</v>
      </c>
      <c r="J13" s="152">
        <v>2880160</v>
      </c>
      <c r="K13" s="152">
        <v>2963039</v>
      </c>
      <c r="L13" s="152">
        <v>2957528</v>
      </c>
      <c r="M13" s="152">
        <v>2897052</v>
      </c>
    </row>
    <row r="14" spans="1:13" ht="27" customHeight="1">
      <c r="A14" s="72" t="s">
        <v>33</v>
      </c>
      <c r="B14" s="66">
        <v>2750919</v>
      </c>
      <c r="C14" s="67">
        <v>2647799</v>
      </c>
      <c r="D14" s="67">
        <v>2413608</v>
      </c>
      <c r="E14" s="67">
        <v>2342925</v>
      </c>
      <c r="F14" s="67">
        <v>2415519</v>
      </c>
      <c r="G14" s="67">
        <v>2654666</v>
      </c>
      <c r="H14" s="67">
        <v>2656748</v>
      </c>
      <c r="I14" s="152">
        <v>2721223</v>
      </c>
      <c r="J14" s="152">
        <v>2592500</v>
      </c>
      <c r="K14" s="152">
        <v>2871203</v>
      </c>
      <c r="L14" s="152">
        <v>2756469</v>
      </c>
      <c r="M14" s="152">
        <v>2638388</v>
      </c>
    </row>
    <row r="15" spans="1:13" ht="27" customHeight="1">
      <c r="A15" s="72" t="s">
        <v>34</v>
      </c>
      <c r="B15" s="66">
        <v>33998380</v>
      </c>
      <c r="C15" s="67">
        <v>37328581</v>
      </c>
      <c r="D15" s="67">
        <v>27085498</v>
      </c>
      <c r="E15" s="67">
        <v>31974567</v>
      </c>
      <c r="F15" s="67">
        <v>38566155</v>
      </c>
      <c r="G15" s="67">
        <v>29979390</v>
      </c>
      <c r="H15" s="67">
        <v>30072917</v>
      </c>
      <c r="I15" s="152">
        <v>40886613</v>
      </c>
      <c r="J15" s="152">
        <v>37234714</v>
      </c>
      <c r="K15" s="152">
        <v>34606942</v>
      </c>
      <c r="L15" s="152">
        <v>37951719</v>
      </c>
      <c r="M15" s="152">
        <v>40923601</v>
      </c>
    </row>
    <row r="16" spans="1:13" ht="27" customHeight="1">
      <c r="A16" s="72" t="s">
        <v>35</v>
      </c>
      <c r="B16" s="66">
        <v>605910</v>
      </c>
      <c r="C16" s="67">
        <v>763619</v>
      </c>
      <c r="D16" s="67">
        <v>837315</v>
      </c>
      <c r="E16" s="67">
        <v>688829</v>
      </c>
      <c r="F16" s="67">
        <v>654674</v>
      </c>
      <c r="G16" s="67">
        <v>678756</v>
      </c>
      <c r="H16" s="67">
        <v>716811</v>
      </c>
      <c r="I16" s="152">
        <v>714523</v>
      </c>
      <c r="J16" s="152">
        <v>993175</v>
      </c>
      <c r="K16" s="152">
        <v>781766</v>
      </c>
      <c r="L16" s="152">
        <v>879619</v>
      </c>
      <c r="M16" s="152">
        <v>864240</v>
      </c>
    </row>
    <row r="17" spans="1:13" ht="27" customHeight="1">
      <c r="A17" s="72" t="s">
        <v>36</v>
      </c>
      <c r="B17" s="66">
        <v>3506365</v>
      </c>
      <c r="C17" s="67">
        <v>3510881</v>
      </c>
      <c r="D17" s="67">
        <v>3137256</v>
      </c>
      <c r="E17" s="67">
        <v>3888849</v>
      </c>
      <c r="F17" s="67">
        <v>3636617</v>
      </c>
      <c r="G17" s="67">
        <v>3955786</v>
      </c>
      <c r="H17" s="67">
        <v>3894816</v>
      </c>
      <c r="I17" s="152">
        <v>4137680</v>
      </c>
      <c r="J17" s="152">
        <v>4133603</v>
      </c>
      <c r="K17" s="152">
        <v>4645186</v>
      </c>
      <c r="L17" s="152">
        <v>4772754</v>
      </c>
      <c r="M17" s="152">
        <v>4819346</v>
      </c>
    </row>
    <row r="18" spans="1:13" ht="27" customHeight="1">
      <c r="A18" s="72" t="s">
        <v>37</v>
      </c>
      <c r="B18" s="66">
        <v>3493858</v>
      </c>
      <c r="C18" s="67">
        <v>3326351</v>
      </c>
      <c r="D18" s="67">
        <v>2324548</v>
      </c>
      <c r="E18" s="67">
        <v>3053964</v>
      </c>
      <c r="F18" s="67">
        <v>3113759</v>
      </c>
      <c r="G18" s="67">
        <v>3239130</v>
      </c>
      <c r="H18" s="67">
        <v>3264847</v>
      </c>
      <c r="I18" s="152">
        <v>3231520</v>
      </c>
      <c r="J18" s="152">
        <v>3347942</v>
      </c>
      <c r="K18" s="152">
        <v>3514724</v>
      </c>
      <c r="L18" s="152">
        <v>2856479</v>
      </c>
      <c r="M18" s="152">
        <v>3005226</v>
      </c>
    </row>
    <row r="19" spans="1:13" ht="27" customHeight="1">
      <c r="A19" s="72" t="s">
        <v>38</v>
      </c>
      <c r="B19" s="66">
        <v>1783359</v>
      </c>
      <c r="C19" s="67">
        <v>1656634</v>
      </c>
      <c r="D19" s="67">
        <v>1339815</v>
      </c>
      <c r="E19" s="67">
        <v>1203230</v>
      </c>
      <c r="F19" s="67">
        <v>1131828</v>
      </c>
      <c r="G19" s="67">
        <v>1029761</v>
      </c>
      <c r="H19" s="67">
        <v>948651</v>
      </c>
      <c r="I19" s="152">
        <v>976828</v>
      </c>
      <c r="J19" s="152">
        <v>881083</v>
      </c>
      <c r="K19" s="152">
        <v>965280</v>
      </c>
      <c r="L19" s="152">
        <v>1054453</v>
      </c>
      <c r="M19" s="152">
        <v>1021621</v>
      </c>
    </row>
    <row r="20" spans="1:13" ht="27" customHeight="1">
      <c r="A20" s="72" t="s">
        <v>39</v>
      </c>
      <c r="B20" s="66">
        <v>2333950</v>
      </c>
      <c r="C20" s="67">
        <v>2369163</v>
      </c>
      <c r="D20" s="67">
        <v>2129152</v>
      </c>
      <c r="E20" s="67">
        <v>2158511</v>
      </c>
      <c r="F20" s="67">
        <v>2549529</v>
      </c>
      <c r="G20" s="67">
        <v>2170314</v>
      </c>
      <c r="H20" s="67">
        <v>2316965</v>
      </c>
      <c r="I20" s="152">
        <v>2149875</v>
      </c>
      <c r="J20" s="152">
        <v>2476536</v>
      </c>
      <c r="K20" s="152">
        <v>2256783</v>
      </c>
      <c r="L20" s="152">
        <v>2635179</v>
      </c>
      <c r="M20" s="152">
        <v>2737710</v>
      </c>
    </row>
    <row r="21" spans="1:13" ht="27" customHeight="1">
      <c r="A21" s="72" t="s">
        <v>40</v>
      </c>
      <c r="B21" s="66">
        <v>65838764</v>
      </c>
      <c r="C21" s="67">
        <v>82085142</v>
      </c>
      <c r="D21" s="67">
        <v>44458448</v>
      </c>
      <c r="E21" s="67">
        <v>57888769</v>
      </c>
      <c r="F21" s="67">
        <v>63448055</v>
      </c>
      <c r="G21" s="67">
        <v>60014246</v>
      </c>
      <c r="H21" s="67">
        <v>61329803</v>
      </c>
      <c r="I21" s="152">
        <v>68699975</v>
      </c>
      <c r="J21" s="152">
        <v>65500301</v>
      </c>
      <c r="K21" s="152">
        <v>56385661</v>
      </c>
      <c r="L21" s="152">
        <v>61381548</v>
      </c>
      <c r="M21" s="152">
        <v>65852953</v>
      </c>
    </row>
    <row r="22" spans="1:13" ht="27" customHeight="1">
      <c r="A22" s="72" t="s">
        <v>41</v>
      </c>
      <c r="B22" s="66">
        <v>2132104</v>
      </c>
      <c r="C22" s="67">
        <v>2667045</v>
      </c>
      <c r="D22" s="67">
        <v>1815718</v>
      </c>
      <c r="E22" s="67">
        <v>2220524</v>
      </c>
      <c r="F22" s="67">
        <v>1333744</v>
      </c>
      <c r="G22" s="67">
        <v>1834386</v>
      </c>
      <c r="H22" s="67">
        <v>1690917</v>
      </c>
      <c r="I22" s="152">
        <v>1915840</v>
      </c>
      <c r="J22" s="152">
        <v>1714086</v>
      </c>
      <c r="K22" s="152">
        <v>1795302</v>
      </c>
      <c r="L22" s="152">
        <v>1795744</v>
      </c>
      <c r="M22" s="152">
        <v>1972566</v>
      </c>
    </row>
    <row r="23" spans="1:13" ht="27" customHeight="1">
      <c r="A23" s="72" t="s">
        <v>42</v>
      </c>
      <c r="B23" s="66">
        <v>8187525</v>
      </c>
      <c r="C23" s="67">
        <v>8370757</v>
      </c>
      <c r="D23" s="67">
        <v>6832123</v>
      </c>
      <c r="E23" s="67">
        <v>6589630</v>
      </c>
      <c r="F23" s="67">
        <v>5181107</v>
      </c>
      <c r="G23" s="67">
        <v>7084203</v>
      </c>
      <c r="H23" s="67">
        <v>6787569</v>
      </c>
      <c r="I23" s="152">
        <v>7342083</v>
      </c>
      <c r="J23" s="152">
        <v>7412902</v>
      </c>
      <c r="K23" s="152">
        <v>7818006</v>
      </c>
      <c r="L23" s="152">
        <v>7995048</v>
      </c>
      <c r="M23" s="152">
        <v>8229114</v>
      </c>
    </row>
    <row r="24" spans="1:13" ht="27" customHeight="1">
      <c r="A24" s="72" t="s">
        <v>43</v>
      </c>
      <c r="B24" s="66">
        <v>4671225</v>
      </c>
      <c r="C24" s="67">
        <v>3436823</v>
      </c>
      <c r="D24" s="67">
        <v>3468902</v>
      </c>
      <c r="E24" s="67">
        <v>3927332</v>
      </c>
      <c r="F24" s="67">
        <v>4381102</v>
      </c>
      <c r="G24" s="67">
        <v>4704080</v>
      </c>
      <c r="H24" s="67">
        <v>3824204</v>
      </c>
      <c r="I24" s="152">
        <v>3751859</v>
      </c>
      <c r="J24" s="152">
        <v>3862953</v>
      </c>
      <c r="K24" s="152">
        <v>5133216</v>
      </c>
      <c r="L24" s="152">
        <v>5415055</v>
      </c>
      <c r="M24" s="152">
        <v>6073189</v>
      </c>
    </row>
    <row r="25" spans="1:13" ht="27" customHeight="1">
      <c r="A25" s="72" t="s">
        <v>44</v>
      </c>
      <c r="B25" s="66">
        <v>5799756</v>
      </c>
      <c r="C25" s="67">
        <v>6930240</v>
      </c>
      <c r="D25" s="67">
        <v>4568378</v>
      </c>
      <c r="E25" s="67">
        <v>3558432</v>
      </c>
      <c r="F25" s="67">
        <v>3943311</v>
      </c>
      <c r="G25" s="67">
        <v>3582928</v>
      </c>
      <c r="H25" s="67">
        <v>3647634</v>
      </c>
      <c r="I25" s="152">
        <v>3384105</v>
      </c>
      <c r="J25" s="152">
        <v>2077323</v>
      </c>
      <c r="K25" s="152">
        <v>4218066</v>
      </c>
      <c r="L25" s="152">
        <v>4661418</v>
      </c>
      <c r="M25" s="152">
        <v>6147524</v>
      </c>
    </row>
    <row r="26" spans="1:13" ht="27" customHeight="1">
      <c r="A26" s="72" t="s">
        <v>45</v>
      </c>
      <c r="B26" s="66">
        <v>8048665</v>
      </c>
      <c r="C26" s="67">
        <v>13031845</v>
      </c>
      <c r="D26" s="67">
        <v>7174504</v>
      </c>
      <c r="E26" s="67">
        <v>6322135</v>
      </c>
      <c r="F26" s="67">
        <v>6849192</v>
      </c>
      <c r="G26" s="67">
        <v>5898892</v>
      </c>
      <c r="H26" s="67">
        <v>12088089</v>
      </c>
      <c r="I26" s="152">
        <v>12663696</v>
      </c>
      <c r="J26" s="152">
        <v>14341140</v>
      </c>
      <c r="K26" s="152">
        <v>14587067</v>
      </c>
      <c r="L26" s="152">
        <v>14125651</v>
      </c>
      <c r="M26" s="152">
        <v>14662456</v>
      </c>
    </row>
    <row r="27" spans="1:13" ht="27" customHeight="1">
      <c r="A27" s="72" t="s">
        <v>46</v>
      </c>
      <c r="B27" s="66">
        <v>27411379</v>
      </c>
      <c r="C27" s="67">
        <v>28356333</v>
      </c>
      <c r="D27" s="67">
        <v>463751</v>
      </c>
      <c r="E27" s="67">
        <v>2719542</v>
      </c>
      <c r="F27" s="67">
        <v>487374</v>
      </c>
      <c r="G27" s="67">
        <v>8464337</v>
      </c>
      <c r="H27" s="67">
        <v>10898325</v>
      </c>
      <c r="I27" s="152">
        <v>11536143</v>
      </c>
      <c r="J27" s="152">
        <v>10606274</v>
      </c>
      <c r="K27" s="152">
        <v>8594164</v>
      </c>
      <c r="L27" s="152">
        <v>8022409</v>
      </c>
      <c r="M27" s="152">
        <v>7815913</v>
      </c>
    </row>
    <row r="28" spans="1:13" ht="27" customHeight="1">
      <c r="A28" s="72" t="s">
        <v>47</v>
      </c>
      <c r="B28" s="66">
        <v>46952970</v>
      </c>
      <c r="C28" s="67">
        <v>47488099</v>
      </c>
      <c r="D28" s="67">
        <v>33226662</v>
      </c>
      <c r="E28" s="67">
        <v>40162556</v>
      </c>
      <c r="F28" s="67">
        <v>42392654</v>
      </c>
      <c r="G28" s="67">
        <v>41073647</v>
      </c>
      <c r="H28" s="67">
        <v>44315544</v>
      </c>
      <c r="I28" s="152">
        <v>49418768</v>
      </c>
      <c r="J28" s="152">
        <v>49181099</v>
      </c>
      <c r="K28" s="152">
        <v>46912486</v>
      </c>
      <c r="L28" s="152">
        <v>48760236</v>
      </c>
      <c r="M28" s="152">
        <v>52723091</v>
      </c>
    </row>
    <row r="29" spans="1:13" ht="27" customHeight="1">
      <c r="A29" s="72" t="s">
        <v>48</v>
      </c>
      <c r="B29" s="66">
        <v>603443</v>
      </c>
      <c r="C29" s="67">
        <v>610701</v>
      </c>
      <c r="D29" s="67">
        <v>613436</v>
      </c>
      <c r="E29" s="67">
        <v>1774008</v>
      </c>
      <c r="F29" s="67">
        <v>3022234</v>
      </c>
      <c r="G29" s="67">
        <v>2339450</v>
      </c>
      <c r="H29" s="67">
        <v>2232337</v>
      </c>
      <c r="I29" s="152">
        <v>2244887</v>
      </c>
      <c r="J29" s="152">
        <v>2596240</v>
      </c>
      <c r="K29" s="152">
        <v>1987926</v>
      </c>
      <c r="L29" s="152">
        <v>1057570</v>
      </c>
      <c r="M29" s="152">
        <v>1446676</v>
      </c>
    </row>
    <row r="30" spans="1:13" ht="27" customHeight="1">
      <c r="A30" s="72" t="s">
        <v>49</v>
      </c>
      <c r="B30" s="66">
        <v>3951199</v>
      </c>
      <c r="C30" s="67">
        <v>2919236</v>
      </c>
      <c r="D30" s="67">
        <v>2420877</v>
      </c>
      <c r="E30" s="67">
        <v>2988697</v>
      </c>
      <c r="F30" s="67">
        <v>3308448</v>
      </c>
      <c r="G30" s="67">
        <v>1548238</v>
      </c>
      <c r="H30" s="67">
        <v>2163062</v>
      </c>
      <c r="I30" s="152">
        <v>2505124</v>
      </c>
      <c r="J30" s="152">
        <v>2813490</v>
      </c>
      <c r="K30" s="152">
        <v>3413915</v>
      </c>
      <c r="L30" s="152">
        <v>5476036</v>
      </c>
      <c r="M30" s="152">
        <v>4782888</v>
      </c>
    </row>
    <row r="31" spans="1:13" ht="27" customHeight="1">
      <c r="A31" s="72" t="s">
        <v>50</v>
      </c>
      <c r="B31" s="73">
        <v>567843</v>
      </c>
      <c r="C31" s="74">
        <v>415531</v>
      </c>
      <c r="D31" s="74">
        <v>388266</v>
      </c>
      <c r="E31" s="74">
        <v>388476</v>
      </c>
      <c r="F31" s="74">
        <v>1404457</v>
      </c>
      <c r="G31" s="74">
        <v>1685957</v>
      </c>
      <c r="H31" s="74">
        <v>1651332</v>
      </c>
      <c r="I31" s="153">
        <v>1927495</v>
      </c>
      <c r="J31" s="153">
        <v>2118284</v>
      </c>
      <c r="K31" s="153">
        <v>2056936</v>
      </c>
      <c r="L31" s="153">
        <v>2169649</v>
      </c>
      <c r="M31" s="153">
        <v>2472151</v>
      </c>
    </row>
    <row r="32" spans="1:3" ht="12">
      <c r="A32" s="68" t="s">
        <v>51</v>
      </c>
      <c r="B32" s="69"/>
      <c r="C32" s="69"/>
    </row>
    <row r="33" spans="1:3" ht="12">
      <c r="A33" s="69" t="s">
        <v>52</v>
      </c>
      <c r="B33" s="69"/>
      <c r="C33" s="69"/>
    </row>
    <row r="34" spans="1:8" ht="12" customHeight="1">
      <c r="A34" s="253"/>
      <c r="B34" s="297"/>
      <c r="C34" s="297"/>
      <c r="D34" s="297"/>
      <c r="E34" s="297"/>
      <c r="F34" s="297"/>
      <c r="G34" s="297"/>
      <c r="H34" s="297"/>
    </row>
  </sheetData>
  <sheetProtection/>
  <mergeCells count="2">
    <mergeCell ref="A3:A5"/>
    <mergeCell ref="B34:H34"/>
  </mergeCells>
  <printOptions/>
  <pageMargins left="0.5905511811023623" right="0.1968503937007874" top="0.3937007874015748" bottom="0.4724409448818898" header="0.5118110236220472" footer="0.5118110236220472"/>
  <pageSetup firstPageNumber="34"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V35"/>
  <sheetViews>
    <sheetView showGridLines="0" zoomScaleSheetLayoutView="100" zoomScalePageLayoutView="0" workbookViewId="0" topLeftCell="A25">
      <selection activeCell="A32" sqref="A9:A32"/>
    </sheetView>
  </sheetViews>
  <sheetFormatPr defaultColWidth="9.00390625" defaultRowHeight="13.5"/>
  <cols>
    <col min="1" max="1" width="12.75390625" style="21" customWidth="1"/>
    <col min="2" max="5" width="6.625" style="21" customWidth="1"/>
    <col min="6" max="6" width="8.00390625" style="21" customWidth="1"/>
    <col min="7" max="8" width="6.625" style="21" customWidth="1"/>
    <col min="9" max="9" width="8.75390625" style="21" customWidth="1"/>
    <col min="10" max="10" width="8.75390625" style="77" customWidth="1"/>
    <col min="11" max="11" width="6.625" style="21" customWidth="1"/>
    <col min="12" max="12" width="6.625" style="77" customWidth="1"/>
    <col min="13" max="13" width="6.625" style="21" customWidth="1"/>
    <col min="14" max="14" width="6.625" style="77" customWidth="1"/>
    <col min="15" max="16" width="12.50390625" style="21" customWidth="1"/>
    <col min="17" max="17" width="10.75390625" style="21" customWidth="1"/>
    <col min="18" max="18" width="12.75390625" style="21" customWidth="1"/>
    <col min="19" max="19" width="10.75390625" style="21" customWidth="1"/>
    <col min="20" max="21" width="12.50390625" style="21" customWidth="1"/>
    <col min="22" max="22" width="13.75390625" style="21" customWidth="1"/>
    <col min="23" max="16384" width="9.00390625" style="21" customWidth="1"/>
  </cols>
  <sheetData>
    <row r="1" spans="1:22" ht="16.5" customHeight="1">
      <c r="A1" s="21" t="s">
        <v>81</v>
      </c>
      <c r="B1" s="20"/>
      <c r="C1" s="20"/>
      <c r="D1" s="20"/>
      <c r="E1" s="20"/>
      <c r="F1" s="20"/>
      <c r="G1" s="20"/>
      <c r="H1" s="20"/>
      <c r="I1" s="20"/>
      <c r="K1" s="20"/>
      <c r="M1" s="20"/>
      <c r="O1" s="20"/>
      <c r="P1" s="20"/>
      <c r="Q1" s="20"/>
      <c r="R1" s="20"/>
      <c r="S1" s="50"/>
      <c r="T1" s="20"/>
      <c r="U1" s="20"/>
      <c r="V1" s="20"/>
    </row>
    <row r="2" spans="1:22" ht="16.5" customHeight="1">
      <c r="A2" s="21" t="s">
        <v>138</v>
      </c>
      <c r="B2" s="20"/>
      <c r="C2" s="20"/>
      <c r="D2" s="20"/>
      <c r="E2" s="20"/>
      <c r="F2" s="20"/>
      <c r="G2" s="20"/>
      <c r="H2" s="20"/>
      <c r="I2" s="20"/>
      <c r="K2" s="20"/>
      <c r="M2" s="20"/>
      <c r="O2" s="20"/>
      <c r="P2" s="20"/>
      <c r="Q2" s="20"/>
      <c r="R2" s="20"/>
      <c r="S2" s="50"/>
      <c r="T2" s="20"/>
      <c r="U2" s="20"/>
      <c r="V2" s="20"/>
    </row>
    <row r="3" spans="1:22" ht="16.5" customHeight="1">
      <c r="A3" s="32"/>
      <c r="B3" s="78" t="s">
        <v>55</v>
      </c>
      <c r="C3" s="78"/>
      <c r="D3" s="78"/>
      <c r="E3" s="79"/>
      <c r="F3" s="312" t="s">
        <v>500</v>
      </c>
      <c r="G3" s="306" t="s">
        <v>501</v>
      </c>
      <c r="H3" s="304"/>
      <c r="I3" s="302" t="s">
        <v>506</v>
      </c>
      <c r="J3" s="303"/>
      <c r="K3" s="303"/>
      <c r="L3" s="303"/>
      <c r="M3" s="303"/>
      <c r="N3" s="304"/>
      <c r="O3" s="99" t="s">
        <v>56</v>
      </c>
      <c r="P3" s="99"/>
      <c r="Q3" s="99"/>
      <c r="R3" s="99"/>
      <c r="S3" s="100"/>
      <c r="T3" s="32"/>
      <c r="U3" s="80"/>
      <c r="V3" s="104"/>
    </row>
    <row r="4" spans="1:22" ht="16.5" customHeight="1">
      <c r="A4" s="24"/>
      <c r="B4" s="24"/>
      <c r="C4" s="24"/>
      <c r="D4" s="24"/>
      <c r="E4" s="24"/>
      <c r="F4" s="313"/>
      <c r="G4" s="307"/>
      <c r="H4" s="308"/>
      <c r="I4" s="300"/>
      <c r="J4" s="305"/>
      <c r="K4" s="305"/>
      <c r="L4" s="305"/>
      <c r="M4" s="305"/>
      <c r="N4" s="301"/>
      <c r="O4" s="24"/>
      <c r="P4" s="81" t="s">
        <v>58</v>
      </c>
      <c r="Q4" s="82" t="s">
        <v>59</v>
      </c>
      <c r="R4" s="29" t="s">
        <v>60</v>
      </c>
      <c r="S4" s="83"/>
      <c r="T4" s="81" t="s">
        <v>61</v>
      </c>
      <c r="U4" s="28" t="s">
        <v>57</v>
      </c>
      <c r="V4" s="27" t="s">
        <v>78</v>
      </c>
    </row>
    <row r="5" spans="1:22" ht="16.5" customHeight="1">
      <c r="A5" s="215" t="s">
        <v>62</v>
      </c>
      <c r="B5" s="81" t="s">
        <v>63</v>
      </c>
      <c r="C5" s="81" t="s">
        <v>64</v>
      </c>
      <c r="D5" s="81" t="s">
        <v>65</v>
      </c>
      <c r="E5" s="81" t="s">
        <v>66</v>
      </c>
      <c r="F5" s="313"/>
      <c r="G5" s="307"/>
      <c r="H5" s="308"/>
      <c r="I5" s="298" t="s">
        <v>497</v>
      </c>
      <c r="J5" s="299"/>
      <c r="K5" s="298" t="s">
        <v>498</v>
      </c>
      <c r="L5" s="299"/>
      <c r="M5" s="298" t="s">
        <v>499</v>
      </c>
      <c r="N5" s="299"/>
      <c r="O5" s="81" t="s">
        <v>68</v>
      </c>
      <c r="P5" s="81"/>
      <c r="Q5" s="28"/>
      <c r="R5" s="81"/>
      <c r="S5" s="309" t="s">
        <v>69</v>
      </c>
      <c r="T5" s="81"/>
      <c r="U5" s="28" t="s">
        <v>67</v>
      </c>
      <c r="V5" s="27" t="s">
        <v>79</v>
      </c>
    </row>
    <row r="6" spans="1:22" ht="16.5" customHeight="1">
      <c r="A6" s="24"/>
      <c r="B6" s="81"/>
      <c r="C6" s="81"/>
      <c r="D6" s="81" t="s">
        <v>54</v>
      </c>
      <c r="E6" s="81"/>
      <c r="F6" s="313"/>
      <c r="G6" s="305"/>
      <c r="H6" s="301"/>
      <c r="I6" s="300"/>
      <c r="J6" s="301"/>
      <c r="K6" s="300"/>
      <c r="L6" s="301"/>
      <c r="M6" s="300"/>
      <c r="N6" s="301"/>
      <c r="O6" s="81" t="s">
        <v>80</v>
      </c>
      <c r="P6" s="81" t="s">
        <v>70</v>
      </c>
      <c r="Q6" s="28" t="s">
        <v>71</v>
      </c>
      <c r="R6" s="28" t="s">
        <v>71</v>
      </c>
      <c r="S6" s="310"/>
      <c r="T6" s="81"/>
      <c r="U6" s="30"/>
      <c r="V6" s="31"/>
    </row>
    <row r="7" spans="1:22" ht="17.25" customHeight="1">
      <c r="A7" s="84"/>
      <c r="B7" s="85"/>
      <c r="C7" s="85"/>
      <c r="D7" s="85" t="s">
        <v>76</v>
      </c>
      <c r="E7" s="85"/>
      <c r="F7" s="314"/>
      <c r="G7" s="206" t="s">
        <v>72</v>
      </c>
      <c r="H7" s="206" t="s">
        <v>73</v>
      </c>
      <c r="I7" s="206" t="s">
        <v>72</v>
      </c>
      <c r="J7" s="207" t="s">
        <v>73</v>
      </c>
      <c r="K7" s="206" t="s">
        <v>72</v>
      </c>
      <c r="L7" s="207" t="s">
        <v>73</v>
      </c>
      <c r="M7" s="206" t="s">
        <v>72</v>
      </c>
      <c r="N7" s="208" t="s">
        <v>73</v>
      </c>
      <c r="O7" s="85" t="s">
        <v>74</v>
      </c>
      <c r="P7" s="85" t="s">
        <v>74</v>
      </c>
      <c r="Q7" s="86" t="s">
        <v>74</v>
      </c>
      <c r="R7" s="86" t="s">
        <v>74</v>
      </c>
      <c r="S7" s="88" t="s">
        <v>74</v>
      </c>
      <c r="T7" s="88" t="s">
        <v>74</v>
      </c>
      <c r="U7" s="87" t="s">
        <v>74</v>
      </c>
      <c r="V7" s="105" t="s">
        <v>77</v>
      </c>
    </row>
    <row r="8" spans="1:22" ht="30" customHeight="1">
      <c r="A8" s="96" t="s">
        <v>75</v>
      </c>
      <c r="B8" s="97">
        <f>SUM(B9:B32)</f>
        <v>926</v>
      </c>
      <c r="C8" s="97">
        <f>SUM(C9:C32)</f>
        <v>818</v>
      </c>
      <c r="D8" s="97">
        <f>SUM(D9:D32)</f>
        <v>5</v>
      </c>
      <c r="E8" s="97">
        <f>SUM(E9:E32)</f>
        <v>103</v>
      </c>
      <c r="F8" s="209">
        <f aca="true" t="shared" si="0" ref="F8:N8">SUM(F9:F32)</f>
        <v>48424</v>
      </c>
      <c r="G8" s="209">
        <f t="shared" si="0"/>
        <v>113</v>
      </c>
      <c r="H8" s="209">
        <f t="shared" si="0"/>
        <v>58</v>
      </c>
      <c r="I8" s="209">
        <f t="shared" si="0"/>
        <v>29461</v>
      </c>
      <c r="J8" s="209">
        <f t="shared" si="0"/>
        <v>6372</v>
      </c>
      <c r="K8" s="209">
        <f t="shared" si="0"/>
        <v>3862</v>
      </c>
      <c r="L8" s="209">
        <f t="shared" si="0"/>
        <v>4761</v>
      </c>
      <c r="M8" s="209">
        <f t="shared" si="0"/>
        <v>3309</v>
      </c>
      <c r="N8" s="209">
        <f t="shared" si="0"/>
        <v>1398</v>
      </c>
      <c r="O8" s="154">
        <f>SUM(P8:R8)</f>
        <v>248695117</v>
      </c>
      <c r="P8" s="97">
        <f aca="true" t="shared" si="1" ref="P8:V8">SUM(P9:P32)</f>
        <v>224197221</v>
      </c>
      <c r="Q8" s="97">
        <f t="shared" si="1"/>
        <v>9034841</v>
      </c>
      <c r="R8" s="97">
        <f t="shared" si="1"/>
        <v>15463055</v>
      </c>
      <c r="S8" s="97">
        <f t="shared" si="1"/>
        <v>3398119</v>
      </c>
      <c r="T8" s="97">
        <f t="shared" si="1"/>
        <v>58239064</v>
      </c>
      <c r="U8" s="97">
        <f t="shared" si="1"/>
        <v>181803193</v>
      </c>
      <c r="V8" s="186">
        <f t="shared" si="1"/>
        <v>25021315</v>
      </c>
    </row>
    <row r="9" spans="1:22" ht="30" customHeight="1">
      <c r="A9" s="91" t="s">
        <v>27</v>
      </c>
      <c r="B9" s="92">
        <f>SUM(C9:E9)</f>
        <v>121</v>
      </c>
      <c r="C9" s="89">
        <v>78</v>
      </c>
      <c r="D9" s="89">
        <v>3</v>
      </c>
      <c r="E9" s="38">
        <v>40</v>
      </c>
      <c r="F9" s="210">
        <v>4244</v>
      </c>
      <c r="G9" s="211">
        <v>55</v>
      </c>
      <c r="H9" s="211">
        <v>31</v>
      </c>
      <c r="I9" s="211">
        <v>1233</v>
      </c>
      <c r="J9" s="211">
        <v>671</v>
      </c>
      <c r="K9" s="211">
        <v>434</v>
      </c>
      <c r="L9" s="211">
        <v>1512</v>
      </c>
      <c r="M9" s="211">
        <v>130</v>
      </c>
      <c r="N9" s="211">
        <v>179</v>
      </c>
      <c r="O9" s="101">
        <f aca="true" t="shared" si="2" ref="O9:O32">SUM(P9:R9)</f>
        <v>11608557</v>
      </c>
      <c r="P9" s="38">
        <v>11226722</v>
      </c>
      <c r="Q9" s="38">
        <v>164656</v>
      </c>
      <c r="R9" s="38">
        <v>217179</v>
      </c>
      <c r="S9" s="38" t="s">
        <v>504</v>
      </c>
      <c r="T9" s="90">
        <v>2788672</v>
      </c>
      <c r="U9" s="38">
        <v>8373785</v>
      </c>
      <c r="V9" s="37">
        <v>1226907</v>
      </c>
    </row>
    <row r="10" spans="1:22" ht="30" customHeight="1">
      <c r="A10" s="91" t="s">
        <v>28</v>
      </c>
      <c r="B10" s="92">
        <f aca="true" t="shared" si="3" ref="B10:B32">SUM(C10:E10)</f>
        <v>14</v>
      </c>
      <c r="C10" s="89">
        <v>14</v>
      </c>
      <c r="D10" s="38" t="s">
        <v>505</v>
      </c>
      <c r="E10" s="38" t="s">
        <v>504</v>
      </c>
      <c r="F10" s="210">
        <v>524</v>
      </c>
      <c r="G10" s="211" t="s">
        <v>504</v>
      </c>
      <c r="H10" s="211" t="s">
        <v>504</v>
      </c>
      <c r="I10" s="211">
        <v>326</v>
      </c>
      <c r="J10" s="211">
        <v>81</v>
      </c>
      <c r="K10" s="211">
        <v>27</v>
      </c>
      <c r="L10" s="211">
        <v>85</v>
      </c>
      <c r="M10" s="211">
        <v>3</v>
      </c>
      <c r="N10" s="211">
        <v>2</v>
      </c>
      <c r="O10" s="101">
        <f t="shared" si="2"/>
        <v>3383382</v>
      </c>
      <c r="P10" s="38">
        <v>3123962</v>
      </c>
      <c r="Q10" s="38" t="s">
        <v>504</v>
      </c>
      <c r="R10" s="38">
        <v>259420</v>
      </c>
      <c r="S10" s="38" t="s">
        <v>504</v>
      </c>
      <c r="T10" s="90">
        <v>667053</v>
      </c>
      <c r="U10" s="38">
        <v>2425076</v>
      </c>
      <c r="V10" s="37">
        <v>257830</v>
      </c>
    </row>
    <row r="11" spans="1:22" ht="30" customHeight="1">
      <c r="A11" s="91" t="s">
        <v>29</v>
      </c>
      <c r="B11" s="92">
        <f t="shared" si="3"/>
        <v>27</v>
      </c>
      <c r="C11" s="89">
        <v>18</v>
      </c>
      <c r="D11" s="38" t="s">
        <v>504</v>
      </c>
      <c r="E11" s="38">
        <v>9</v>
      </c>
      <c r="F11" s="210">
        <v>853</v>
      </c>
      <c r="G11" s="211">
        <v>9</v>
      </c>
      <c r="H11" s="211">
        <v>6</v>
      </c>
      <c r="I11" s="211">
        <v>395</v>
      </c>
      <c r="J11" s="211">
        <v>154</v>
      </c>
      <c r="K11" s="211">
        <v>47</v>
      </c>
      <c r="L11" s="211">
        <v>197</v>
      </c>
      <c r="M11" s="211">
        <v>38</v>
      </c>
      <c r="N11" s="211">
        <v>8</v>
      </c>
      <c r="O11" s="101">
        <f t="shared" si="2"/>
        <v>1917258</v>
      </c>
      <c r="P11" s="38">
        <v>1397591</v>
      </c>
      <c r="Q11" s="38">
        <v>50220</v>
      </c>
      <c r="R11" s="38">
        <v>469447</v>
      </c>
      <c r="S11" s="38" t="s">
        <v>504</v>
      </c>
      <c r="T11" s="90">
        <v>970409</v>
      </c>
      <c r="U11" s="38">
        <v>842018</v>
      </c>
      <c r="V11" s="37">
        <v>339393</v>
      </c>
    </row>
    <row r="12" spans="1:22" ht="30" customHeight="1">
      <c r="A12" s="91" t="s">
        <v>30</v>
      </c>
      <c r="B12" s="92">
        <f t="shared" si="3"/>
        <v>14</v>
      </c>
      <c r="C12" s="89">
        <v>12</v>
      </c>
      <c r="D12" s="38" t="s">
        <v>504</v>
      </c>
      <c r="E12" s="38">
        <v>2</v>
      </c>
      <c r="F12" s="210">
        <v>179</v>
      </c>
      <c r="G12" s="211">
        <v>2</v>
      </c>
      <c r="H12" s="211" t="s">
        <v>504</v>
      </c>
      <c r="I12" s="211">
        <v>88</v>
      </c>
      <c r="J12" s="211">
        <v>22</v>
      </c>
      <c r="K12" s="211">
        <v>26</v>
      </c>
      <c r="L12" s="211">
        <v>28</v>
      </c>
      <c r="M12" s="211">
        <v>11</v>
      </c>
      <c r="N12" s="211">
        <v>2</v>
      </c>
      <c r="O12" s="101">
        <f t="shared" si="2"/>
        <v>438785</v>
      </c>
      <c r="P12" s="38">
        <v>375732</v>
      </c>
      <c r="Q12" s="38">
        <v>28415</v>
      </c>
      <c r="R12" s="38">
        <v>34638</v>
      </c>
      <c r="S12" s="38" t="s">
        <v>504</v>
      </c>
      <c r="T12" s="90">
        <v>134943</v>
      </c>
      <c r="U12" s="38">
        <v>293054</v>
      </c>
      <c r="V12" s="37">
        <v>60477</v>
      </c>
    </row>
    <row r="13" spans="1:22" ht="30" customHeight="1">
      <c r="A13" s="91" t="s">
        <v>31</v>
      </c>
      <c r="B13" s="92">
        <f t="shared" si="3"/>
        <v>14</v>
      </c>
      <c r="C13" s="89">
        <v>12</v>
      </c>
      <c r="D13" s="38" t="s">
        <v>504</v>
      </c>
      <c r="E13" s="38">
        <v>2</v>
      </c>
      <c r="F13" s="210">
        <v>183</v>
      </c>
      <c r="G13" s="211">
        <v>2</v>
      </c>
      <c r="H13" s="211">
        <v>1</v>
      </c>
      <c r="I13" s="211">
        <v>149</v>
      </c>
      <c r="J13" s="211">
        <v>25</v>
      </c>
      <c r="K13" s="211">
        <v>5</v>
      </c>
      <c r="L13" s="211">
        <v>2</v>
      </c>
      <c r="M13" s="211" t="s">
        <v>504</v>
      </c>
      <c r="N13" s="211" t="s">
        <v>504</v>
      </c>
      <c r="O13" s="101">
        <f t="shared" si="2"/>
        <v>261430</v>
      </c>
      <c r="P13" s="38">
        <v>212225</v>
      </c>
      <c r="Q13" s="38">
        <v>48849</v>
      </c>
      <c r="R13" s="38">
        <v>356</v>
      </c>
      <c r="S13" s="38" t="s">
        <v>504</v>
      </c>
      <c r="T13" s="90">
        <v>134127</v>
      </c>
      <c r="U13" s="38">
        <v>111335</v>
      </c>
      <c r="V13" s="37">
        <v>63028</v>
      </c>
    </row>
    <row r="14" spans="1:22" ht="30" customHeight="1">
      <c r="A14" s="91" t="s">
        <v>32</v>
      </c>
      <c r="B14" s="92">
        <f t="shared" si="3"/>
        <v>30</v>
      </c>
      <c r="C14" s="38">
        <v>29</v>
      </c>
      <c r="D14" s="38" t="s">
        <v>504</v>
      </c>
      <c r="E14" s="38">
        <v>1</v>
      </c>
      <c r="F14" s="210">
        <v>878</v>
      </c>
      <c r="G14" s="211">
        <v>1</v>
      </c>
      <c r="H14" s="211">
        <v>1</v>
      </c>
      <c r="I14" s="211">
        <v>519</v>
      </c>
      <c r="J14" s="211">
        <v>155</v>
      </c>
      <c r="K14" s="211">
        <v>45</v>
      </c>
      <c r="L14" s="211">
        <v>147</v>
      </c>
      <c r="M14" s="211">
        <v>5</v>
      </c>
      <c r="N14" s="211">
        <v>7</v>
      </c>
      <c r="O14" s="101">
        <f t="shared" si="2"/>
        <v>2897052</v>
      </c>
      <c r="P14" s="38">
        <v>2823056</v>
      </c>
      <c r="Q14" s="38">
        <v>72273</v>
      </c>
      <c r="R14" s="38">
        <v>1723</v>
      </c>
      <c r="S14" s="38" t="s">
        <v>504</v>
      </c>
      <c r="T14" s="90">
        <v>948402</v>
      </c>
      <c r="U14" s="38">
        <v>1795478</v>
      </c>
      <c r="V14" s="37">
        <v>301406</v>
      </c>
    </row>
    <row r="15" spans="1:22" ht="30" customHeight="1">
      <c r="A15" s="91" t="s">
        <v>33</v>
      </c>
      <c r="B15" s="92">
        <f t="shared" si="3"/>
        <v>57</v>
      </c>
      <c r="C15" s="38">
        <v>54</v>
      </c>
      <c r="D15" s="38" t="s">
        <v>504</v>
      </c>
      <c r="E15" s="38">
        <v>3</v>
      </c>
      <c r="F15" s="210">
        <v>1115</v>
      </c>
      <c r="G15" s="211">
        <v>4</v>
      </c>
      <c r="H15" s="211">
        <v>2</v>
      </c>
      <c r="I15" s="211">
        <v>673</v>
      </c>
      <c r="J15" s="211">
        <v>245</v>
      </c>
      <c r="K15" s="211">
        <v>40</v>
      </c>
      <c r="L15" s="211">
        <v>143</v>
      </c>
      <c r="M15" s="211">
        <v>50</v>
      </c>
      <c r="N15" s="211">
        <v>19</v>
      </c>
      <c r="O15" s="101">
        <f t="shared" si="2"/>
        <v>2638388</v>
      </c>
      <c r="P15" s="38">
        <v>2103351</v>
      </c>
      <c r="Q15" s="38">
        <v>139700</v>
      </c>
      <c r="R15" s="38">
        <v>395337</v>
      </c>
      <c r="S15" s="38" t="s">
        <v>504</v>
      </c>
      <c r="T15" s="90">
        <v>1026348</v>
      </c>
      <c r="U15" s="38">
        <v>1499869</v>
      </c>
      <c r="V15" s="37">
        <v>432217</v>
      </c>
    </row>
    <row r="16" spans="1:22" ht="30" customHeight="1">
      <c r="A16" s="91" t="s">
        <v>34</v>
      </c>
      <c r="B16" s="92">
        <f t="shared" si="3"/>
        <v>29</v>
      </c>
      <c r="C16" s="38">
        <v>29</v>
      </c>
      <c r="D16" s="38" t="s">
        <v>504</v>
      </c>
      <c r="E16" s="38" t="s">
        <v>504</v>
      </c>
      <c r="F16" s="210">
        <v>3813</v>
      </c>
      <c r="G16" s="211" t="s">
        <v>504</v>
      </c>
      <c r="H16" s="211" t="s">
        <v>504</v>
      </c>
      <c r="I16" s="211">
        <v>2955</v>
      </c>
      <c r="J16" s="211">
        <v>277</v>
      </c>
      <c r="K16" s="211">
        <v>130</v>
      </c>
      <c r="L16" s="211">
        <v>84</v>
      </c>
      <c r="M16" s="211">
        <v>283</v>
      </c>
      <c r="N16" s="211">
        <v>85</v>
      </c>
      <c r="O16" s="101">
        <f t="shared" si="2"/>
        <v>40923601</v>
      </c>
      <c r="P16" s="38">
        <v>35393552</v>
      </c>
      <c r="Q16" s="38">
        <v>331168</v>
      </c>
      <c r="R16" s="38">
        <v>5198881</v>
      </c>
      <c r="S16" s="38" t="s">
        <v>504</v>
      </c>
      <c r="T16" s="90">
        <v>8024564</v>
      </c>
      <c r="U16" s="38">
        <v>32183681</v>
      </c>
      <c r="V16" s="37">
        <v>2529258</v>
      </c>
    </row>
    <row r="17" spans="1:22" ht="30" customHeight="1">
      <c r="A17" s="91" t="s">
        <v>35</v>
      </c>
      <c r="B17" s="92">
        <f t="shared" si="3"/>
        <v>8</v>
      </c>
      <c r="C17" s="89">
        <v>8</v>
      </c>
      <c r="D17" s="38" t="s">
        <v>504</v>
      </c>
      <c r="E17" s="38" t="s">
        <v>504</v>
      </c>
      <c r="F17" s="210">
        <v>312</v>
      </c>
      <c r="G17" s="211" t="s">
        <v>504</v>
      </c>
      <c r="H17" s="211" t="s">
        <v>504</v>
      </c>
      <c r="I17" s="211">
        <v>244</v>
      </c>
      <c r="J17" s="211">
        <v>82</v>
      </c>
      <c r="K17" s="211">
        <v>15</v>
      </c>
      <c r="L17" s="211">
        <v>18</v>
      </c>
      <c r="M17" s="211">
        <v>22</v>
      </c>
      <c r="N17" s="211">
        <v>2</v>
      </c>
      <c r="O17" s="101">
        <f t="shared" si="2"/>
        <v>864240</v>
      </c>
      <c r="P17" s="38">
        <v>763316</v>
      </c>
      <c r="Q17" s="38" t="s">
        <v>504</v>
      </c>
      <c r="R17" s="38">
        <v>100924</v>
      </c>
      <c r="S17" s="38" t="s">
        <v>504</v>
      </c>
      <c r="T17" s="90">
        <v>191498</v>
      </c>
      <c r="U17" s="38">
        <v>645772</v>
      </c>
      <c r="V17" s="37">
        <v>143581</v>
      </c>
    </row>
    <row r="18" spans="1:22" ht="30" customHeight="1">
      <c r="A18" s="91" t="s">
        <v>36</v>
      </c>
      <c r="B18" s="92">
        <f t="shared" si="3"/>
        <v>35</v>
      </c>
      <c r="C18" s="89">
        <v>34</v>
      </c>
      <c r="D18" s="38" t="s">
        <v>504</v>
      </c>
      <c r="E18" s="38">
        <v>1</v>
      </c>
      <c r="F18" s="210">
        <v>1324</v>
      </c>
      <c r="G18" s="211">
        <v>1</v>
      </c>
      <c r="H18" s="211" t="s">
        <v>504</v>
      </c>
      <c r="I18" s="211">
        <v>745</v>
      </c>
      <c r="J18" s="211">
        <v>238</v>
      </c>
      <c r="K18" s="211">
        <v>52</v>
      </c>
      <c r="L18" s="211">
        <v>192</v>
      </c>
      <c r="M18" s="211">
        <v>67</v>
      </c>
      <c r="N18" s="211">
        <v>29</v>
      </c>
      <c r="O18" s="101">
        <f t="shared" si="2"/>
        <v>4819346</v>
      </c>
      <c r="P18" s="38">
        <v>4216244</v>
      </c>
      <c r="Q18" s="38">
        <v>181027</v>
      </c>
      <c r="R18" s="38">
        <v>422075</v>
      </c>
      <c r="S18" s="38" t="s">
        <v>504</v>
      </c>
      <c r="T18" s="90">
        <v>2182780</v>
      </c>
      <c r="U18" s="38">
        <v>2374123</v>
      </c>
      <c r="V18" s="37">
        <v>572338</v>
      </c>
    </row>
    <row r="19" spans="1:22" ht="30" customHeight="1">
      <c r="A19" s="91" t="s">
        <v>37</v>
      </c>
      <c r="B19" s="92">
        <f t="shared" si="3"/>
        <v>8</v>
      </c>
      <c r="C19" s="89">
        <v>8</v>
      </c>
      <c r="D19" s="38" t="s">
        <v>504</v>
      </c>
      <c r="E19" s="38" t="s">
        <v>504</v>
      </c>
      <c r="F19" s="210">
        <v>729</v>
      </c>
      <c r="G19" s="211" t="s">
        <v>504</v>
      </c>
      <c r="H19" s="211" t="s">
        <v>504</v>
      </c>
      <c r="I19" s="211">
        <v>488</v>
      </c>
      <c r="J19" s="211">
        <v>153</v>
      </c>
      <c r="K19" s="211">
        <v>67</v>
      </c>
      <c r="L19" s="211">
        <v>62</v>
      </c>
      <c r="M19" s="211">
        <v>1</v>
      </c>
      <c r="N19" s="211">
        <v>5</v>
      </c>
      <c r="O19" s="101">
        <f t="shared" si="2"/>
        <v>3005226</v>
      </c>
      <c r="P19" s="38">
        <v>2893324</v>
      </c>
      <c r="Q19" s="38">
        <v>22902</v>
      </c>
      <c r="R19" s="38">
        <v>89000</v>
      </c>
      <c r="S19" s="38" t="s">
        <v>504</v>
      </c>
      <c r="T19" s="90">
        <v>319964</v>
      </c>
      <c r="U19" s="38">
        <v>2744421</v>
      </c>
      <c r="V19" s="37">
        <v>439332</v>
      </c>
    </row>
    <row r="20" spans="1:22" ht="30" customHeight="1">
      <c r="A20" s="91" t="s">
        <v>38</v>
      </c>
      <c r="B20" s="92">
        <f t="shared" si="3"/>
        <v>43</v>
      </c>
      <c r="C20" s="89">
        <v>22</v>
      </c>
      <c r="D20" s="89">
        <v>1</v>
      </c>
      <c r="E20" s="38">
        <v>20</v>
      </c>
      <c r="F20" s="210">
        <v>573</v>
      </c>
      <c r="G20" s="211">
        <v>13</v>
      </c>
      <c r="H20" s="211">
        <v>13</v>
      </c>
      <c r="I20" s="211">
        <v>255</v>
      </c>
      <c r="J20" s="211">
        <v>137</v>
      </c>
      <c r="K20" s="211">
        <v>31</v>
      </c>
      <c r="L20" s="211">
        <v>78</v>
      </c>
      <c r="M20" s="211">
        <v>23</v>
      </c>
      <c r="N20" s="211">
        <v>23</v>
      </c>
      <c r="O20" s="101">
        <f t="shared" si="2"/>
        <v>1021621</v>
      </c>
      <c r="P20" s="38">
        <v>924442</v>
      </c>
      <c r="Q20" s="38">
        <v>96134</v>
      </c>
      <c r="R20" s="38">
        <v>1045</v>
      </c>
      <c r="S20" s="38">
        <v>460</v>
      </c>
      <c r="T20" s="90">
        <v>278256</v>
      </c>
      <c r="U20" s="38">
        <v>730320</v>
      </c>
      <c r="V20" s="37">
        <v>160373</v>
      </c>
    </row>
    <row r="21" spans="1:22" ht="30" customHeight="1">
      <c r="A21" s="91" t="s">
        <v>39</v>
      </c>
      <c r="B21" s="92">
        <f t="shared" si="3"/>
        <v>23</v>
      </c>
      <c r="C21" s="89">
        <v>22</v>
      </c>
      <c r="D21" s="89">
        <v>1</v>
      </c>
      <c r="E21" s="38" t="s">
        <v>504</v>
      </c>
      <c r="F21" s="210">
        <v>996</v>
      </c>
      <c r="G21" s="211" t="s">
        <v>504</v>
      </c>
      <c r="H21" s="211" t="s">
        <v>504</v>
      </c>
      <c r="I21" s="211">
        <v>677</v>
      </c>
      <c r="J21" s="211">
        <v>124</v>
      </c>
      <c r="K21" s="211">
        <v>60</v>
      </c>
      <c r="L21" s="211">
        <v>82</v>
      </c>
      <c r="M21" s="211">
        <v>54</v>
      </c>
      <c r="N21" s="211">
        <v>5</v>
      </c>
      <c r="O21" s="101">
        <f t="shared" si="2"/>
        <v>2737710</v>
      </c>
      <c r="P21" s="38">
        <v>2629776</v>
      </c>
      <c r="Q21" s="38">
        <v>48760</v>
      </c>
      <c r="R21" s="38">
        <v>59174</v>
      </c>
      <c r="S21" s="38" t="s">
        <v>504</v>
      </c>
      <c r="T21" s="90">
        <v>1127809</v>
      </c>
      <c r="U21" s="38">
        <v>1474089</v>
      </c>
      <c r="V21" s="37">
        <v>449452</v>
      </c>
    </row>
    <row r="22" spans="1:22" ht="30" customHeight="1">
      <c r="A22" s="91" t="s">
        <v>40</v>
      </c>
      <c r="B22" s="92">
        <f t="shared" si="3"/>
        <v>52</v>
      </c>
      <c r="C22" s="89">
        <v>47</v>
      </c>
      <c r="D22" s="38" t="s">
        <v>504</v>
      </c>
      <c r="E22" s="38">
        <v>5</v>
      </c>
      <c r="F22" s="210">
        <v>5406</v>
      </c>
      <c r="G22" s="211">
        <v>7</v>
      </c>
      <c r="H22" s="211">
        <v>2</v>
      </c>
      <c r="I22" s="211">
        <v>4401</v>
      </c>
      <c r="J22" s="211">
        <v>506</v>
      </c>
      <c r="K22" s="211">
        <v>446</v>
      </c>
      <c r="L22" s="211">
        <v>47</v>
      </c>
      <c r="M22" s="211">
        <v>148</v>
      </c>
      <c r="N22" s="211">
        <v>50</v>
      </c>
      <c r="O22" s="101">
        <f t="shared" si="2"/>
        <v>65852953</v>
      </c>
      <c r="P22" s="38">
        <v>62782619</v>
      </c>
      <c r="Q22" s="38">
        <v>899261</v>
      </c>
      <c r="R22" s="38">
        <v>2171073</v>
      </c>
      <c r="S22" s="38">
        <v>33942</v>
      </c>
      <c r="T22" s="90">
        <v>11241850</v>
      </c>
      <c r="U22" s="38">
        <v>53896878</v>
      </c>
      <c r="V22" s="37">
        <v>3557647</v>
      </c>
    </row>
    <row r="23" spans="1:22" ht="30" customHeight="1">
      <c r="A23" s="91" t="s">
        <v>41</v>
      </c>
      <c r="B23" s="92">
        <f t="shared" si="3"/>
        <v>11</v>
      </c>
      <c r="C23" s="89">
        <v>10</v>
      </c>
      <c r="D23" s="38" t="s">
        <v>504</v>
      </c>
      <c r="E23" s="38">
        <v>1</v>
      </c>
      <c r="F23" s="210">
        <v>572</v>
      </c>
      <c r="G23" s="211">
        <v>1</v>
      </c>
      <c r="H23" s="211" t="s">
        <v>504</v>
      </c>
      <c r="I23" s="211">
        <v>435</v>
      </c>
      <c r="J23" s="211">
        <v>58</v>
      </c>
      <c r="K23" s="211">
        <v>24</v>
      </c>
      <c r="L23" s="211">
        <v>37</v>
      </c>
      <c r="M23" s="211">
        <v>12</v>
      </c>
      <c r="N23" s="211">
        <v>23</v>
      </c>
      <c r="O23" s="101">
        <f t="shared" si="2"/>
        <v>1972566</v>
      </c>
      <c r="P23" s="38">
        <v>1316008</v>
      </c>
      <c r="Q23" s="38">
        <v>489839</v>
      </c>
      <c r="R23" s="38">
        <v>166719</v>
      </c>
      <c r="S23" s="38">
        <v>383</v>
      </c>
      <c r="T23" s="90">
        <v>750154</v>
      </c>
      <c r="U23" s="38">
        <v>1113596</v>
      </c>
      <c r="V23" s="37">
        <v>320852</v>
      </c>
    </row>
    <row r="24" spans="1:22" ht="30" customHeight="1">
      <c r="A24" s="91" t="s">
        <v>42</v>
      </c>
      <c r="B24" s="92">
        <f t="shared" si="3"/>
        <v>139</v>
      </c>
      <c r="C24" s="89">
        <v>135</v>
      </c>
      <c r="D24" s="38" t="s">
        <v>504</v>
      </c>
      <c r="E24" s="38">
        <v>4</v>
      </c>
      <c r="F24" s="210">
        <v>3200</v>
      </c>
      <c r="G24" s="211">
        <v>4</v>
      </c>
      <c r="H24" s="211">
        <v>1</v>
      </c>
      <c r="I24" s="211">
        <v>2202</v>
      </c>
      <c r="J24" s="211">
        <v>485</v>
      </c>
      <c r="K24" s="211">
        <v>206</v>
      </c>
      <c r="L24" s="211">
        <v>218</v>
      </c>
      <c r="M24" s="211">
        <v>52</v>
      </c>
      <c r="N24" s="211">
        <v>49</v>
      </c>
      <c r="O24" s="101">
        <f t="shared" si="2"/>
        <v>8229114</v>
      </c>
      <c r="P24" s="38">
        <v>5478471</v>
      </c>
      <c r="Q24" s="38">
        <v>2104278</v>
      </c>
      <c r="R24" s="38">
        <v>646365</v>
      </c>
      <c r="S24" s="38" t="s">
        <v>504</v>
      </c>
      <c r="T24" s="90">
        <v>3246997</v>
      </c>
      <c r="U24" s="38">
        <v>4478524</v>
      </c>
      <c r="V24" s="37">
        <v>1359356</v>
      </c>
    </row>
    <row r="25" spans="1:22" ht="30" customHeight="1">
      <c r="A25" s="91" t="s">
        <v>43</v>
      </c>
      <c r="B25" s="92">
        <f t="shared" si="3"/>
        <v>64</v>
      </c>
      <c r="C25" s="89">
        <v>62</v>
      </c>
      <c r="D25" s="38" t="s">
        <v>504</v>
      </c>
      <c r="E25" s="38">
        <v>2</v>
      </c>
      <c r="F25" s="210">
        <v>2320</v>
      </c>
      <c r="G25" s="211">
        <v>2</v>
      </c>
      <c r="H25" s="211" t="s">
        <v>504</v>
      </c>
      <c r="I25" s="211">
        <v>1711</v>
      </c>
      <c r="J25" s="211">
        <v>290</v>
      </c>
      <c r="K25" s="211">
        <v>150</v>
      </c>
      <c r="L25" s="211">
        <v>160</v>
      </c>
      <c r="M25" s="211">
        <v>30</v>
      </c>
      <c r="N25" s="211">
        <v>29</v>
      </c>
      <c r="O25" s="101">
        <f t="shared" si="2"/>
        <v>6073189</v>
      </c>
      <c r="P25" s="38">
        <v>4567361</v>
      </c>
      <c r="Q25" s="38">
        <v>1255299</v>
      </c>
      <c r="R25" s="38">
        <v>250529</v>
      </c>
      <c r="S25" s="38">
        <v>162748</v>
      </c>
      <c r="T25" s="90">
        <v>2236191</v>
      </c>
      <c r="U25" s="38">
        <v>3515451</v>
      </c>
      <c r="V25" s="37">
        <v>1264659</v>
      </c>
    </row>
    <row r="26" spans="1:22" ht="30" customHeight="1">
      <c r="A26" s="91" t="s">
        <v>44</v>
      </c>
      <c r="B26" s="92">
        <f t="shared" si="3"/>
        <v>81</v>
      </c>
      <c r="C26" s="89">
        <v>74</v>
      </c>
      <c r="D26" s="38" t="s">
        <v>504</v>
      </c>
      <c r="E26" s="38">
        <v>7</v>
      </c>
      <c r="F26" s="210">
        <v>2339</v>
      </c>
      <c r="G26" s="211">
        <v>7</v>
      </c>
      <c r="H26" s="211" t="s">
        <v>504</v>
      </c>
      <c r="I26" s="211">
        <v>1760</v>
      </c>
      <c r="J26" s="211">
        <v>257</v>
      </c>
      <c r="K26" s="211">
        <v>81</v>
      </c>
      <c r="L26" s="211">
        <v>109</v>
      </c>
      <c r="M26" s="211">
        <v>97</v>
      </c>
      <c r="N26" s="211">
        <v>60</v>
      </c>
      <c r="O26" s="101">
        <f t="shared" si="2"/>
        <v>6147524</v>
      </c>
      <c r="P26" s="38">
        <v>5609835</v>
      </c>
      <c r="Q26" s="38">
        <v>434366</v>
      </c>
      <c r="R26" s="38">
        <v>103323</v>
      </c>
      <c r="S26" s="38" t="s">
        <v>504</v>
      </c>
      <c r="T26" s="90">
        <v>2570139</v>
      </c>
      <c r="U26" s="38">
        <v>3246662</v>
      </c>
      <c r="V26" s="37">
        <v>1120361</v>
      </c>
    </row>
    <row r="27" spans="1:22" ht="30" customHeight="1">
      <c r="A27" s="91" t="s">
        <v>45</v>
      </c>
      <c r="B27" s="92">
        <f t="shared" si="3"/>
        <v>11</v>
      </c>
      <c r="C27" s="89">
        <v>9</v>
      </c>
      <c r="D27" s="38" t="s">
        <v>504</v>
      </c>
      <c r="E27" s="38">
        <v>2</v>
      </c>
      <c r="F27" s="210">
        <v>1896</v>
      </c>
      <c r="G27" s="211">
        <v>2</v>
      </c>
      <c r="H27" s="211" t="s">
        <v>504</v>
      </c>
      <c r="I27" s="211">
        <v>1456</v>
      </c>
      <c r="J27" s="211">
        <v>328</v>
      </c>
      <c r="K27" s="211">
        <v>3</v>
      </c>
      <c r="L27" s="211">
        <v>105</v>
      </c>
      <c r="M27" s="211">
        <v>1</v>
      </c>
      <c r="N27" s="211">
        <v>1</v>
      </c>
      <c r="O27" s="101">
        <f t="shared" si="2"/>
        <v>14662456</v>
      </c>
      <c r="P27" s="38">
        <v>10197788</v>
      </c>
      <c r="Q27" s="38">
        <v>15105</v>
      </c>
      <c r="R27" s="38">
        <v>4449563</v>
      </c>
      <c r="S27" s="38">
        <v>3198426</v>
      </c>
      <c r="T27" s="90">
        <v>8385303</v>
      </c>
      <c r="U27" s="38">
        <v>5101054</v>
      </c>
      <c r="V27" s="37">
        <v>1194648</v>
      </c>
    </row>
    <row r="28" spans="1:22" ht="30" customHeight="1">
      <c r="A28" s="91" t="s">
        <v>46</v>
      </c>
      <c r="B28" s="92">
        <f t="shared" si="3"/>
        <v>11</v>
      </c>
      <c r="C28" s="89">
        <v>10</v>
      </c>
      <c r="D28" s="38" t="s">
        <v>504</v>
      </c>
      <c r="E28" s="38">
        <v>1</v>
      </c>
      <c r="F28" s="210">
        <v>1777</v>
      </c>
      <c r="G28" s="211">
        <v>1</v>
      </c>
      <c r="H28" s="211" t="s">
        <v>504</v>
      </c>
      <c r="I28" s="211">
        <v>858</v>
      </c>
      <c r="J28" s="211">
        <v>120</v>
      </c>
      <c r="K28" s="211">
        <v>7</v>
      </c>
      <c r="L28" s="211">
        <v>80</v>
      </c>
      <c r="M28" s="211">
        <v>594</v>
      </c>
      <c r="N28" s="211">
        <v>125</v>
      </c>
      <c r="O28" s="101">
        <f t="shared" si="2"/>
        <v>7815913</v>
      </c>
      <c r="P28" s="38">
        <v>6971119</v>
      </c>
      <c r="Q28" s="38">
        <v>808456</v>
      </c>
      <c r="R28" s="38">
        <v>36338</v>
      </c>
      <c r="S28" s="38" t="s">
        <v>504</v>
      </c>
      <c r="T28" s="90">
        <v>2304569</v>
      </c>
      <c r="U28" s="38">
        <v>4968205</v>
      </c>
      <c r="V28" s="37">
        <v>1117326</v>
      </c>
    </row>
    <row r="29" spans="1:22" ht="30" customHeight="1">
      <c r="A29" s="91" t="s">
        <v>47</v>
      </c>
      <c r="B29" s="92">
        <f t="shared" si="3"/>
        <v>57</v>
      </c>
      <c r="C29" s="89">
        <v>57</v>
      </c>
      <c r="D29" s="38" t="s">
        <v>504</v>
      </c>
      <c r="E29" s="38" t="s">
        <v>504</v>
      </c>
      <c r="F29" s="210">
        <v>11351</v>
      </c>
      <c r="G29" s="211" t="s">
        <v>504</v>
      </c>
      <c r="H29" s="211" t="s">
        <v>504</v>
      </c>
      <c r="I29" s="211">
        <v>6041</v>
      </c>
      <c r="J29" s="211">
        <v>1379</v>
      </c>
      <c r="K29" s="211">
        <v>1424</v>
      </c>
      <c r="L29" s="211">
        <v>877</v>
      </c>
      <c r="M29" s="211">
        <v>1331</v>
      </c>
      <c r="N29" s="211">
        <v>526</v>
      </c>
      <c r="O29" s="101">
        <f t="shared" si="2"/>
        <v>52723091</v>
      </c>
      <c r="P29" s="38">
        <v>52172322</v>
      </c>
      <c r="Q29" s="38">
        <v>336071</v>
      </c>
      <c r="R29" s="38">
        <v>214698</v>
      </c>
      <c r="S29" s="38">
        <v>2160</v>
      </c>
      <c r="T29" s="90">
        <v>4908955</v>
      </c>
      <c r="U29" s="38">
        <v>45563489</v>
      </c>
      <c r="V29" s="37">
        <v>6480607</v>
      </c>
    </row>
    <row r="30" spans="1:22" ht="30" customHeight="1">
      <c r="A30" s="91" t="s">
        <v>48</v>
      </c>
      <c r="B30" s="92">
        <f t="shared" si="3"/>
        <v>7</v>
      </c>
      <c r="C30" s="89">
        <v>6</v>
      </c>
      <c r="D30" s="38" t="s">
        <v>504</v>
      </c>
      <c r="E30" s="38">
        <v>1</v>
      </c>
      <c r="F30" s="210">
        <v>265</v>
      </c>
      <c r="G30" s="211" t="s">
        <v>504</v>
      </c>
      <c r="H30" s="211">
        <v>1</v>
      </c>
      <c r="I30" s="211">
        <v>189</v>
      </c>
      <c r="J30" s="211">
        <v>26</v>
      </c>
      <c r="K30" s="211">
        <v>4</v>
      </c>
      <c r="L30" s="211">
        <v>34</v>
      </c>
      <c r="M30" s="211">
        <v>11</v>
      </c>
      <c r="N30" s="211">
        <v>1</v>
      </c>
      <c r="O30" s="101">
        <f t="shared" si="2"/>
        <v>1446676</v>
      </c>
      <c r="P30" s="38">
        <v>1404084</v>
      </c>
      <c r="Q30" s="38">
        <v>42592</v>
      </c>
      <c r="R30" s="38" t="s">
        <v>504</v>
      </c>
      <c r="S30" s="38" t="s">
        <v>504</v>
      </c>
      <c r="T30" s="90">
        <v>616390</v>
      </c>
      <c r="U30" s="38">
        <v>820307</v>
      </c>
      <c r="V30" s="37">
        <v>160855</v>
      </c>
    </row>
    <row r="31" spans="1:22" ht="30" customHeight="1">
      <c r="A31" s="91" t="s">
        <v>49</v>
      </c>
      <c r="B31" s="92">
        <f t="shared" si="3"/>
        <v>41</v>
      </c>
      <c r="C31" s="89">
        <v>40</v>
      </c>
      <c r="D31" s="38" t="s">
        <v>504</v>
      </c>
      <c r="E31" s="38">
        <v>1</v>
      </c>
      <c r="F31" s="210">
        <v>2409</v>
      </c>
      <c r="G31" s="211">
        <v>1</v>
      </c>
      <c r="H31" s="211" t="s">
        <v>504</v>
      </c>
      <c r="I31" s="211">
        <v>1246</v>
      </c>
      <c r="J31" s="211">
        <v>473</v>
      </c>
      <c r="K31" s="211">
        <v>276</v>
      </c>
      <c r="L31" s="211">
        <v>229</v>
      </c>
      <c r="M31" s="211">
        <v>193</v>
      </c>
      <c r="N31" s="211">
        <v>113</v>
      </c>
      <c r="O31" s="101">
        <f t="shared" si="2"/>
        <v>4782888</v>
      </c>
      <c r="P31" s="38">
        <v>3213129</v>
      </c>
      <c r="Q31" s="38">
        <v>1448595</v>
      </c>
      <c r="R31" s="38">
        <v>121164</v>
      </c>
      <c r="S31" s="38" t="s">
        <v>504</v>
      </c>
      <c r="T31" s="90">
        <v>2252329</v>
      </c>
      <c r="U31" s="38">
        <v>2234016</v>
      </c>
      <c r="V31" s="37">
        <v>1031151</v>
      </c>
    </row>
    <row r="32" spans="1:22" ht="30" customHeight="1">
      <c r="A32" s="91" t="s">
        <v>50</v>
      </c>
      <c r="B32" s="92">
        <f t="shared" si="3"/>
        <v>29</v>
      </c>
      <c r="C32" s="89">
        <v>28</v>
      </c>
      <c r="D32" s="38" t="s">
        <v>504</v>
      </c>
      <c r="E32" s="38">
        <v>1</v>
      </c>
      <c r="F32" s="210">
        <v>1166</v>
      </c>
      <c r="G32" s="211">
        <v>1</v>
      </c>
      <c r="H32" s="211" t="s">
        <v>504</v>
      </c>
      <c r="I32" s="211">
        <v>415</v>
      </c>
      <c r="J32" s="211">
        <v>86</v>
      </c>
      <c r="K32" s="211">
        <v>262</v>
      </c>
      <c r="L32" s="211">
        <v>235</v>
      </c>
      <c r="M32" s="212">
        <v>153</v>
      </c>
      <c r="N32" s="212">
        <v>55</v>
      </c>
      <c r="O32" s="102">
        <f t="shared" si="2"/>
        <v>2472151</v>
      </c>
      <c r="P32" s="94">
        <v>2401192</v>
      </c>
      <c r="Q32" s="94">
        <v>16875</v>
      </c>
      <c r="R32" s="94">
        <v>54084</v>
      </c>
      <c r="S32" s="94" t="s">
        <v>504</v>
      </c>
      <c r="T32" s="95">
        <v>931362</v>
      </c>
      <c r="U32" s="94">
        <v>1371990</v>
      </c>
      <c r="V32" s="103">
        <v>438261</v>
      </c>
    </row>
    <row r="33" spans="1:22" ht="12">
      <c r="A33" s="35" t="s">
        <v>503</v>
      </c>
      <c r="B33" s="93"/>
      <c r="C33" s="93"/>
      <c r="D33" s="93"/>
      <c r="E33" s="93"/>
      <c r="F33" s="93"/>
      <c r="G33" s="93"/>
      <c r="H33" s="93"/>
      <c r="I33" s="93"/>
      <c r="J33" s="93"/>
      <c r="K33" s="93"/>
      <c r="L33" s="93"/>
      <c r="M33" s="93"/>
      <c r="N33" s="93"/>
      <c r="O33" s="23"/>
      <c r="P33" s="23"/>
      <c r="Q33" s="23"/>
      <c r="R33" s="23"/>
      <c r="S33" s="54"/>
      <c r="T33" s="23"/>
      <c r="U33" s="23"/>
      <c r="V33" s="93"/>
    </row>
    <row r="35" spans="1:22" ht="12.75">
      <c r="A35" s="311"/>
      <c r="B35" s="297"/>
      <c r="C35" s="297"/>
      <c r="D35" s="297"/>
      <c r="E35" s="297"/>
      <c r="F35" s="297"/>
      <c r="G35" s="297"/>
      <c r="H35" s="297"/>
      <c r="I35" s="297"/>
      <c r="J35" s="297"/>
      <c r="K35" s="297"/>
      <c r="L35" s="297"/>
      <c r="M35" s="297"/>
      <c r="N35" s="297"/>
      <c r="O35" s="311"/>
      <c r="P35" s="297"/>
      <c r="Q35" s="297"/>
      <c r="R35" s="297"/>
      <c r="S35" s="297"/>
      <c r="T35" s="297"/>
      <c r="U35" s="297"/>
      <c r="V35" s="297"/>
    </row>
  </sheetData>
  <sheetProtection/>
  <mergeCells count="9">
    <mergeCell ref="M5:N6"/>
    <mergeCell ref="I3:N4"/>
    <mergeCell ref="G3:H6"/>
    <mergeCell ref="S5:S6"/>
    <mergeCell ref="A35:N35"/>
    <mergeCell ref="O35:V35"/>
    <mergeCell ref="I5:J6"/>
    <mergeCell ref="K5:L6"/>
    <mergeCell ref="F3:F7"/>
  </mergeCells>
  <printOptions/>
  <pageMargins left="0.3937007874015748" right="0.5118110236220472" top="0.3937007874015748" bottom="0.4724409448818898" header="0.5118110236220472" footer="0.5118110236220472"/>
  <pageSetup firstPageNumber="36" useFirstPageNumber="1" horizontalDpi="600" verticalDpi="600" orientation="portrait" paperSize="9" r:id="rId1"/>
  <headerFooter alignWithMargins="0">
    <oddFooter>&amp;C&amp;P</oddFooter>
  </headerFooter>
  <colBreaks count="1" manualBreakCount="1">
    <brk id="14" max="35" man="1"/>
  </colBreaks>
  <ignoredErrors>
    <ignoredError sqref="B9:B32 O9:O32" formulaRange="1"/>
  </ignoredErrors>
</worksheet>
</file>

<file path=xl/worksheets/sheet7.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F17" sqref="A1:F17"/>
    </sheetView>
  </sheetViews>
  <sheetFormatPr defaultColWidth="9.00390625" defaultRowHeight="13.5"/>
  <cols>
    <col min="1" max="1" width="17.625" style="0" customWidth="1"/>
    <col min="2" max="2" width="14.625" style="0" customWidth="1"/>
    <col min="4" max="4" width="12.375" style="0" customWidth="1"/>
  </cols>
  <sheetData>
    <row r="1" spans="1:6" ht="15" customHeight="1">
      <c r="A1" s="315" t="s">
        <v>121</v>
      </c>
      <c r="B1" s="316"/>
      <c r="C1" s="316"/>
      <c r="D1" s="316"/>
      <c r="E1" s="316"/>
      <c r="F1" s="316"/>
    </row>
    <row r="2" spans="1:6" ht="12.75">
      <c r="A2" s="317" t="s">
        <v>88</v>
      </c>
      <c r="B2" s="319" t="s">
        <v>136</v>
      </c>
      <c r="C2" s="320"/>
      <c r="D2" s="319" t="s">
        <v>137</v>
      </c>
      <c r="E2" s="321"/>
      <c r="F2" s="321"/>
    </row>
    <row r="3" spans="1:6" ht="33.75" customHeight="1">
      <c r="A3" s="318"/>
      <c r="B3" s="116" t="s">
        <v>105</v>
      </c>
      <c r="C3" s="107" t="s">
        <v>89</v>
      </c>
      <c r="D3" s="116" t="s">
        <v>105</v>
      </c>
      <c r="E3" s="116" t="s">
        <v>90</v>
      </c>
      <c r="F3" s="107" t="s">
        <v>89</v>
      </c>
    </row>
    <row r="4" spans="1:6" ht="12.75">
      <c r="A4" s="138" t="s">
        <v>91</v>
      </c>
      <c r="B4" s="108">
        <f>B5+B9+B14</f>
        <v>48075</v>
      </c>
      <c r="C4" s="111">
        <v>100</v>
      </c>
      <c r="D4" s="164">
        <f>D5+D9+D14</f>
        <v>48424</v>
      </c>
      <c r="E4" s="112">
        <f>100*(D4-B4)/B4</f>
        <v>0.7259490379615184</v>
      </c>
      <c r="F4" s="165">
        <f>100*D4/D$4</f>
        <v>100</v>
      </c>
    </row>
    <row r="5" spans="1:6" ht="12.75">
      <c r="A5" s="139" t="s">
        <v>92</v>
      </c>
      <c r="B5" s="110">
        <f>SUM(B6:B8)</f>
        <v>9446</v>
      </c>
      <c r="C5" s="111">
        <f>100*B5/B$4</f>
        <v>19.648465938637546</v>
      </c>
      <c r="D5" s="110">
        <f>SUM(D6:D8)</f>
        <v>8846</v>
      </c>
      <c r="E5" s="112">
        <f aca="true" t="shared" si="0" ref="E5:E17">100*(D5-B5)/B5</f>
        <v>-6.351894982002964</v>
      </c>
      <c r="F5" s="165">
        <f>100*D5/D$4</f>
        <v>18.267801090368412</v>
      </c>
    </row>
    <row r="6" spans="1:6" ht="12.75">
      <c r="A6" s="140" t="s">
        <v>93</v>
      </c>
      <c r="B6" s="240">
        <v>1998</v>
      </c>
      <c r="C6" s="111">
        <f aca="true" t="shared" si="1" ref="C6:C17">100*B6/B$4</f>
        <v>4.15600624024961</v>
      </c>
      <c r="D6" s="113">
        <v>1799</v>
      </c>
      <c r="E6" s="109">
        <f t="shared" si="0"/>
        <v>-9.95995995995996</v>
      </c>
      <c r="F6" s="165">
        <f aca="true" t="shared" si="2" ref="F6:F17">100*D6/D$4</f>
        <v>3.7150999504377995</v>
      </c>
    </row>
    <row r="7" spans="1:6" ht="12.75">
      <c r="A7" s="140" t="s">
        <v>94</v>
      </c>
      <c r="B7" s="240">
        <v>3718</v>
      </c>
      <c r="C7" s="111">
        <f t="shared" si="1"/>
        <v>7.733749349973999</v>
      </c>
      <c r="D7" s="113">
        <v>3465</v>
      </c>
      <c r="E7" s="109">
        <f t="shared" si="0"/>
        <v>-6.804733727810651</v>
      </c>
      <c r="F7" s="165">
        <f t="shared" si="2"/>
        <v>7.155542706096151</v>
      </c>
    </row>
    <row r="8" spans="1:6" ht="12.75">
      <c r="A8" s="140" t="s">
        <v>95</v>
      </c>
      <c r="B8" s="240">
        <v>3730</v>
      </c>
      <c r="C8" s="111">
        <f t="shared" si="1"/>
        <v>7.758710348413937</v>
      </c>
      <c r="D8" s="113">
        <v>3582</v>
      </c>
      <c r="E8" s="109">
        <f t="shared" si="0"/>
        <v>-3.967828418230563</v>
      </c>
      <c r="F8" s="165">
        <f t="shared" si="2"/>
        <v>7.397158433834462</v>
      </c>
    </row>
    <row r="9" spans="1:6" ht="12.75">
      <c r="A9" s="138" t="s">
        <v>96</v>
      </c>
      <c r="B9" s="241">
        <f>SUM(B10:B13)</f>
        <v>16077</v>
      </c>
      <c r="C9" s="111">
        <f t="shared" si="1"/>
        <v>33.441497659906396</v>
      </c>
      <c r="D9" s="110">
        <f>SUM(D10:D13)</f>
        <v>17047</v>
      </c>
      <c r="E9" s="112">
        <f t="shared" si="0"/>
        <v>6.03346395471792</v>
      </c>
      <c r="F9" s="165">
        <f t="shared" si="2"/>
        <v>35.203618040641004</v>
      </c>
    </row>
    <row r="10" spans="1:6" ht="12.75">
      <c r="A10" s="140" t="s">
        <v>97</v>
      </c>
      <c r="B10" s="240">
        <v>2760</v>
      </c>
      <c r="C10" s="111">
        <f t="shared" si="1"/>
        <v>5.741029641185648</v>
      </c>
      <c r="D10" s="113">
        <v>3003</v>
      </c>
      <c r="E10" s="109">
        <f t="shared" si="0"/>
        <v>8.804347826086957</v>
      </c>
      <c r="F10" s="165">
        <f t="shared" si="2"/>
        <v>6.20147034528333</v>
      </c>
    </row>
    <row r="11" spans="1:6" ht="12.75">
      <c r="A11" s="140" t="s">
        <v>98</v>
      </c>
      <c r="B11" s="240">
        <v>5325</v>
      </c>
      <c r="C11" s="111">
        <f t="shared" si="1"/>
        <v>11.076443057722308</v>
      </c>
      <c r="D11" s="113">
        <v>5544</v>
      </c>
      <c r="E11" s="109">
        <f t="shared" si="0"/>
        <v>4.112676056338028</v>
      </c>
      <c r="F11" s="165">
        <f t="shared" si="2"/>
        <v>11.448868329753841</v>
      </c>
    </row>
    <row r="12" spans="1:6" ht="12.75">
      <c r="A12" s="140" t="s">
        <v>99</v>
      </c>
      <c r="B12" s="240">
        <v>5575</v>
      </c>
      <c r="C12" s="111">
        <f t="shared" si="1"/>
        <v>11.596463858554342</v>
      </c>
      <c r="D12" s="113">
        <v>6047</v>
      </c>
      <c r="E12" s="109">
        <f t="shared" si="0"/>
        <v>8.466367713004484</v>
      </c>
      <c r="F12" s="165">
        <f t="shared" si="2"/>
        <v>12.487609449859574</v>
      </c>
    </row>
    <row r="13" spans="1:6" ht="12.75">
      <c r="A13" s="140" t="s">
        <v>100</v>
      </c>
      <c r="B13" s="240">
        <v>2417</v>
      </c>
      <c r="C13" s="111">
        <f>100*B13/B$4</f>
        <v>5.027561102444098</v>
      </c>
      <c r="D13" s="113">
        <v>2453</v>
      </c>
      <c r="E13" s="109">
        <f t="shared" si="0"/>
        <v>1.4894497310715764</v>
      </c>
      <c r="F13" s="165">
        <f t="shared" si="2"/>
        <v>5.065669915744259</v>
      </c>
    </row>
    <row r="14" spans="1:6" ht="12.75">
      <c r="A14" s="138" t="s">
        <v>101</v>
      </c>
      <c r="B14" s="241">
        <f>SUM(B15:B17)</f>
        <v>22552</v>
      </c>
      <c r="C14" s="111">
        <f t="shared" si="1"/>
        <v>46.91003640145606</v>
      </c>
      <c r="D14" s="110">
        <f>SUM(D15:D17)</f>
        <v>22531</v>
      </c>
      <c r="E14" s="112">
        <f t="shared" si="0"/>
        <v>-0.09311812699538843</v>
      </c>
      <c r="F14" s="165">
        <f t="shared" si="2"/>
        <v>46.52858086899058</v>
      </c>
    </row>
    <row r="15" spans="1:6" ht="12.75">
      <c r="A15" s="140" t="s">
        <v>102</v>
      </c>
      <c r="B15" s="240">
        <v>4166</v>
      </c>
      <c r="C15" s="111">
        <f t="shared" si="1"/>
        <v>8.665626625065002</v>
      </c>
      <c r="D15" s="113">
        <v>4095</v>
      </c>
      <c r="E15" s="109">
        <f t="shared" si="0"/>
        <v>-1.7042726836293807</v>
      </c>
      <c r="F15" s="165">
        <f t="shared" si="2"/>
        <v>8.456550470840906</v>
      </c>
    </row>
    <row r="16" spans="1:6" ht="12.75">
      <c r="A16" s="140" t="s">
        <v>103</v>
      </c>
      <c r="B16" s="240">
        <v>4913</v>
      </c>
      <c r="C16" s="111">
        <f t="shared" si="1"/>
        <v>10.219448777951119</v>
      </c>
      <c r="D16" s="113">
        <v>5506</v>
      </c>
      <c r="E16" s="109">
        <f t="shared" si="0"/>
        <v>12.070018318746184</v>
      </c>
      <c r="F16" s="165">
        <f t="shared" si="2"/>
        <v>11.370394845531141</v>
      </c>
    </row>
    <row r="17" spans="1:6" ht="12.75">
      <c r="A17" s="141" t="s">
        <v>104</v>
      </c>
      <c r="B17" s="242">
        <v>13473</v>
      </c>
      <c r="C17" s="163">
        <f t="shared" si="1"/>
        <v>28.024960998439937</v>
      </c>
      <c r="D17" s="166">
        <v>12930</v>
      </c>
      <c r="E17" s="114">
        <f t="shared" si="0"/>
        <v>-4.030282787797818</v>
      </c>
      <c r="F17" s="167">
        <f t="shared" si="2"/>
        <v>26.701635552618537</v>
      </c>
    </row>
    <row r="18" spans="2:4" ht="12.75">
      <c r="B18" s="115"/>
      <c r="D18" s="115"/>
    </row>
    <row r="19" ht="12.75">
      <c r="D19" s="115"/>
    </row>
  </sheetData>
  <sheetProtection/>
  <mergeCells count="4">
    <mergeCell ref="A1:F1"/>
    <mergeCell ref="A2:A3"/>
    <mergeCell ref="B2:C2"/>
    <mergeCell ref="D2:F2"/>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outlinePr summaryBelow="0"/>
  </sheetPr>
  <dimension ref="A1:L293"/>
  <sheetViews>
    <sheetView showGridLines="0" zoomScaleSheetLayoutView="100" zoomScalePageLayoutView="0" workbookViewId="0" topLeftCell="A40">
      <selection activeCell="J48" sqref="J48"/>
    </sheetView>
  </sheetViews>
  <sheetFormatPr defaultColWidth="9.00390625" defaultRowHeight="13.5"/>
  <cols>
    <col min="1" max="1" width="5.50390625" style="182" customWidth="1"/>
    <col min="2" max="2" width="32.25390625" style="117" customWidth="1"/>
    <col min="3" max="4" width="7.50390625" style="117" customWidth="1"/>
    <col min="5" max="5" width="11.875" style="117" customWidth="1"/>
    <col min="6" max="6" width="12.125" style="120" bestFit="1" customWidth="1"/>
    <col min="7" max="7" width="11.875" style="117" customWidth="1"/>
    <col min="8" max="8" width="11.375" style="117" bestFit="1" customWidth="1"/>
    <col min="9" max="11" width="9.00390625" style="117" customWidth="1"/>
    <col min="12" max="13" width="9.00390625" style="174" customWidth="1"/>
    <col min="14" max="16384" width="9.00390625" style="117" customWidth="1"/>
  </cols>
  <sheetData>
    <row r="1" spans="1:6" ht="12">
      <c r="A1" s="177" t="s">
        <v>123</v>
      </c>
      <c r="B1" s="118"/>
      <c r="F1" s="119"/>
    </row>
    <row r="2" spans="1:8" ht="12">
      <c r="A2" s="178" t="s">
        <v>139</v>
      </c>
      <c r="B2" s="120"/>
      <c r="C2" s="120"/>
      <c r="D2" s="120"/>
      <c r="E2" s="120"/>
      <c r="G2" s="120"/>
      <c r="H2" s="120"/>
    </row>
    <row r="3" spans="1:8" ht="12">
      <c r="A3" s="179"/>
      <c r="B3" s="121"/>
      <c r="C3" s="122"/>
      <c r="D3" s="122"/>
      <c r="E3" s="122"/>
      <c r="F3" s="122"/>
      <c r="H3" s="189" t="s">
        <v>122</v>
      </c>
    </row>
    <row r="4" spans="1:8" ht="30.75" customHeight="1">
      <c r="A4" s="180"/>
      <c r="B4" s="130" t="s">
        <v>112</v>
      </c>
      <c r="C4" s="142" t="s">
        <v>0</v>
      </c>
      <c r="D4" s="145" t="s">
        <v>106</v>
      </c>
      <c r="E4" s="142" t="s">
        <v>107</v>
      </c>
      <c r="F4" s="144" t="s">
        <v>61</v>
      </c>
      <c r="G4" s="142" t="s">
        <v>109</v>
      </c>
      <c r="H4" s="144" t="s">
        <v>108</v>
      </c>
    </row>
    <row r="5" spans="1:8" ht="24" customHeight="1">
      <c r="A5" s="181" t="s">
        <v>110</v>
      </c>
      <c r="B5" s="131" t="s">
        <v>111</v>
      </c>
      <c r="C5" s="143">
        <v>926</v>
      </c>
      <c r="D5" s="143">
        <v>48424</v>
      </c>
      <c r="E5" s="143">
        <v>248695117</v>
      </c>
      <c r="F5" s="143">
        <v>58239064</v>
      </c>
      <c r="G5" s="143">
        <v>181803193</v>
      </c>
      <c r="H5" s="187">
        <v>25021315</v>
      </c>
    </row>
    <row r="6" spans="1:8" ht="24" customHeight="1">
      <c r="A6" s="184" t="s">
        <v>418</v>
      </c>
      <c r="B6" s="170" t="s">
        <v>496</v>
      </c>
      <c r="C6" s="171">
        <v>121</v>
      </c>
      <c r="D6" s="171">
        <v>4244</v>
      </c>
      <c r="E6" s="171">
        <v>11608557</v>
      </c>
      <c r="F6" s="171">
        <v>2788672</v>
      </c>
      <c r="G6" s="171">
        <v>8373785</v>
      </c>
      <c r="H6" s="172">
        <v>1226907</v>
      </c>
    </row>
    <row r="7" spans="1:12" ht="24" customHeight="1">
      <c r="A7" s="174" t="s">
        <v>140</v>
      </c>
      <c r="B7" s="123" t="s">
        <v>170</v>
      </c>
      <c r="C7" s="124">
        <v>3</v>
      </c>
      <c r="D7" s="124">
        <v>174</v>
      </c>
      <c r="E7" s="124">
        <v>768419</v>
      </c>
      <c r="F7" s="124">
        <v>105629</v>
      </c>
      <c r="G7" s="124">
        <v>651265</v>
      </c>
      <c r="H7" s="125">
        <v>61377</v>
      </c>
      <c r="L7" s="175"/>
    </row>
    <row r="8" spans="1:8" ht="24" customHeight="1" collapsed="1">
      <c r="A8" s="174" t="s">
        <v>141</v>
      </c>
      <c r="B8" s="123" t="s">
        <v>171</v>
      </c>
      <c r="C8" s="124">
        <v>1</v>
      </c>
      <c r="D8" s="124">
        <v>15</v>
      </c>
      <c r="E8" s="124" t="s">
        <v>502</v>
      </c>
      <c r="F8" s="124" t="s">
        <v>502</v>
      </c>
      <c r="G8" s="124" t="s">
        <v>502</v>
      </c>
      <c r="H8" s="125" t="s">
        <v>502</v>
      </c>
    </row>
    <row r="9" spans="1:8" ht="24" customHeight="1">
      <c r="A9" s="174" t="s">
        <v>142</v>
      </c>
      <c r="B9" s="123" t="s">
        <v>172</v>
      </c>
      <c r="C9" s="132">
        <v>1</v>
      </c>
      <c r="D9" s="124">
        <v>24</v>
      </c>
      <c r="E9" s="124" t="s">
        <v>502</v>
      </c>
      <c r="F9" s="124" t="s">
        <v>502</v>
      </c>
      <c r="G9" s="124" t="s">
        <v>502</v>
      </c>
      <c r="H9" s="125" t="s">
        <v>502</v>
      </c>
    </row>
    <row r="10" spans="1:8" ht="24" customHeight="1">
      <c r="A10" s="174" t="s">
        <v>143</v>
      </c>
      <c r="B10" s="123" t="s">
        <v>173</v>
      </c>
      <c r="C10" s="132">
        <v>4</v>
      </c>
      <c r="D10" s="124">
        <v>189</v>
      </c>
      <c r="E10" s="124">
        <v>391570</v>
      </c>
      <c r="F10" s="124">
        <v>93328</v>
      </c>
      <c r="G10" s="124">
        <v>284419</v>
      </c>
      <c r="H10" s="125">
        <v>53862</v>
      </c>
    </row>
    <row r="11" spans="1:8" ht="26.25" customHeight="1">
      <c r="A11" s="174" t="s">
        <v>144</v>
      </c>
      <c r="B11" s="123" t="s">
        <v>174</v>
      </c>
      <c r="C11" s="124">
        <v>29</v>
      </c>
      <c r="D11" s="124">
        <v>395</v>
      </c>
      <c r="E11" s="124">
        <v>565927</v>
      </c>
      <c r="F11" s="124">
        <v>216627</v>
      </c>
      <c r="G11" s="124">
        <v>335029</v>
      </c>
      <c r="H11" s="125">
        <v>80019</v>
      </c>
    </row>
    <row r="12" spans="1:8" ht="26.25" customHeight="1">
      <c r="A12" s="174" t="s">
        <v>145</v>
      </c>
      <c r="B12" s="126" t="s">
        <v>175</v>
      </c>
      <c r="C12" s="124">
        <v>3</v>
      </c>
      <c r="D12" s="124">
        <v>998</v>
      </c>
      <c r="E12" s="124">
        <v>2300212</v>
      </c>
      <c r="F12" s="124">
        <v>628896</v>
      </c>
      <c r="G12" s="124">
        <v>1509579</v>
      </c>
      <c r="H12" s="125">
        <v>354456</v>
      </c>
    </row>
    <row r="13" spans="1:8" ht="26.25" customHeight="1">
      <c r="A13" s="174" t="s">
        <v>146</v>
      </c>
      <c r="B13" s="126" t="s">
        <v>457</v>
      </c>
      <c r="C13" s="132">
        <v>1</v>
      </c>
      <c r="D13" s="124">
        <v>6</v>
      </c>
      <c r="E13" s="124" t="s">
        <v>502</v>
      </c>
      <c r="F13" s="124" t="s">
        <v>502</v>
      </c>
      <c r="G13" s="124" t="s">
        <v>502</v>
      </c>
      <c r="H13" s="125" t="s">
        <v>502</v>
      </c>
    </row>
    <row r="14" spans="1:8" ht="26.25" customHeight="1">
      <c r="A14" s="174" t="s">
        <v>147</v>
      </c>
      <c r="B14" s="126" t="s">
        <v>176</v>
      </c>
      <c r="C14" s="132">
        <v>1</v>
      </c>
      <c r="D14" s="124">
        <v>15</v>
      </c>
      <c r="E14" s="124" t="s">
        <v>502</v>
      </c>
      <c r="F14" s="124" t="s">
        <v>502</v>
      </c>
      <c r="G14" s="124" t="s">
        <v>502</v>
      </c>
      <c r="H14" s="125" t="s">
        <v>502</v>
      </c>
    </row>
    <row r="15" spans="1:8" ht="26.25" customHeight="1">
      <c r="A15" s="174" t="s">
        <v>148</v>
      </c>
      <c r="B15" s="126" t="s">
        <v>458</v>
      </c>
      <c r="C15" s="124">
        <v>1</v>
      </c>
      <c r="D15" s="124">
        <v>26</v>
      </c>
      <c r="E15" s="124" t="s">
        <v>502</v>
      </c>
      <c r="F15" s="124" t="s">
        <v>502</v>
      </c>
      <c r="G15" s="124" t="s">
        <v>502</v>
      </c>
      <c r="H15" s="125" t="s">
        <v>502</v>
      </c>
    </row>
    <row r="16" spans="1:8" ht="26.25" customHeight="1">
      <c r="A16" s="174" t="s">
        <v>149</v>
      </c>
      <c r="B16" s="126" t="s">
        <v>177</v>
      </c>
      <c r="C16" s="132">
        <v>6</v>
      </c>
      <c r="D16" s="124">
        <v>89</v>
      </c>
      <c r="E16" s="124">
        <v>206308</v>
      </c>
      <c r="F16" s="124">
        <v>62940</v>
      </c>
      <c r="G16" s="124">
        <v>138334</v>
      </c>
      <c r="H16" s="125">
        <v>25354</v>
      </c>
    </row>
    <row r="17" spans="1:8" ht="26.25" customHeight="1">
      <c r="A17" s="174" t="s">
        <v>150</v>
      </c>
      <c r="B17" s="126" t="s">
        <v>178</v>
      </c>
      <c r="C17" s="124">
        <v>1</v>
      </c>
      <c r="D17" s="124">
        <v>298</v>
      </c>
      <c r="E17" s="124" t="s">
        <v>502</v>
      </c>
      <c r="F17" s="124" t="s">
        <v>502</v>
      </c>
      <c r="G17" s="124" t="s">
        <v>502</v>
      </c>
      <c r="H17" s="125" t="s">
        <v>502</v>
      </c>
    </row>
    <row r="18" spans="1:8" ht="26.25" customHeight="1">
      <c r="A18" s="174" t="s">
        <v>151</v>
      </c>
      <c r="B18" s="126" t="s">
        <v>179</v>
      </c>
      <c r="C18" s="132">
        <v>2</v>
      </c>
      <c r="D18" s="124">
        <v>138</v>
      </c>
      <c r="E18" s="124" t="s">
        <v>502</v>
      </c>
      <c r="F18" s="124" t="s">
        <v>502</v>
      </c>
      <c r="G18" s="124" t="s">
        <v>502</v>
      </c>
      <c r="H18" s="125" t="s">
        <v>502</v>
      </c>
    </row>
    <row r="19" spans="1:8" ht="26.25" customHeight="1">
      <c r="A19" s="174" t="s">
        <v>152</v>
      </c>
      <c r="B19" s="126" t="s">
        <v>459</v>
      </c>
      <c r="C19" s="132">
        <v>1</v>
      </c>
      <c r="D19" s="124">
        <v>6</v>
      </c>
      <c r="E19" s="132" t="s">
        <v>502</v>
      </c>
      <c r="F19" s="133" t="s">
        <v>502</v>
      </c>
      <c r="G19" s="132" t="s">
        <v>502</v>
      </c>
      <c r="H19" s="133" t="s">
        <v>502</v>
      </c>
    </row>
    <row r="20" spans="1:8" ht="26.25" customHeight="1">
      <c r="A20" s="174" t="s">
        <v>153</v>
      </c>
      <c r="B20" s="126" t="s">
        <v>180</v>
      </c>
      <c r="C20" s="124">
        <v>2</v>
      </c>
      <c r="D20" s="124">
        <v>163</v>
      </c>
      <c r="E20" s="124" t="s">
        <v>502</v>
      </c>
      <c r="F20" s="125" t="s">
        <v>502</v>
      </c>
      <c r="G20" s="124" t="s">
        <v>502</v>
      </c>
      <c r="H20" s="125" t="s">
        <v>502</v>
      </c>
    </row>
    <row r="21" spans="1:8" ht="26.25" customHeight="1">
      <c r="A21" s="174" t="s">
        <v>154</v>
      </c>
      <c r="B21" s="126" t="s">
        <v>460</v>
      </c>
      <c r="C21" s="124">
        <v>1</v>
      </c>
      <c r="D21" s="124">
        <v>9</v>
      </c>
      <c r="E21" s="127" t="s">
        <v>502</v>
      </c>
      <c r="F21" s="125" t="s">
        <v>502</v>
      </c>
      <c r="G21" s="124" t="s">
        <v>502</v>
      </c>
      <c r="H21" s="125" t="s">
        <v>502</v>
      </c>
    </row>
    <row r="22" spans="1:8" ht="26.25" customHeight="1">
      <c r="A22" s="174" t="s">
        <v>155</v>
      </c>
      <c r="B22" s="126" t="s">
        <v>181</v>
      </c>
      <c r="C22" s="124">
        <v>3</v>
      </c>
      <c r="D22" s="124">
        <v>44</v>
      </c>
      <c r="E22" s="124">
        <v>115998</v>
      </c>
      <c r="F22" s="125">
        <v>38603</v>
      </c>
      <c r="G22" s="124">
        <v>74307</v>
      </c>
      <c r="H22" s="125">
        <v>21677</v>
      </c>
    </row>
    <row r="23" spans="1:8" ht="26.25" customHeight="1">
      <c r="A23" s="174" t="s">
        <v>156</v>
      </c>
      <c r="B23" s="126" t="s">
        <v>182</v>
      </c>
      <c r="C23" s="124">
        <v>3</v>
      </c>
      <c r="D23" s="124">
        <v>29</v>
      </c>
      <c r="E23" s="124">
        <v>9206</v>
      </c>
      <c r="F23" s="125">
        <v>6371</v>
      </c>
      <c r="G23" s="124">
        <v>2325</v>
      </c>
      <c r="H23" s="125">
        <v>4115</v>
      </c>
    </row>
    <row r="24" spans="1:8" ht="26.25" customHeight="1">
      <c r="A24" s="174" t="s">
        <v>157</v>
      </c>
      <c r="B24" s="126" t="s">
        <v>183</v>
      </c>
      <c r="C24" s="124">
        <v>6</v>
      </c>
      <c r="D24" s="124">
        <v>69</v>
      </c>
      <c r="E24" s="124">
        <v>41123</v>
      </c>
      <c r="F24" s="125">
        <v>25160</v>
      </c>
      <c r="G24" s="124">
        <v>13950</v>
      </c>
      <c r="H24" s="125">
        <v>13630</v>
      </c>
    </row>
    <row r="25" spans="1:8" ht="26.25" customHeight="1">
      <c r="A25" s="174" t="s">
        <v>158</v>
      </c>
      <c r="B25" s="126" t="s">
        <v>184</v>
      </c>
      <c r="C25" s="132">
        <v>1</v>
      </c>
      <c r="D25" s="124">
        <v>12</v>
      </c>
      <c r="E25" s="132" t="s">
        <v>502</v>
      </c>
      <c r="F25" s="133" t="s">
        <v>502</v>
      </c>
      <c r="G25" s="132" t="s">
        <v>502</v>
      </c>
      <c r="H25" s="133" t="s">
        <v>502</v>
      </c>
    </row>
    <row r="26" spans="1:8" ht="26.25" customHeight="1">
      <c r="A26" s="174" t="s">
        <v>159</v>
      </c>
      <c r="B26" s="126" t="s">
        <v>185</v>
      </c>
      <c r="C26" s="124">
        <v>2</v>
      </c>
      <c r="D26" s="124">
        <v>33</v>
      </c>
      <c r="E26" s="124" t="s">
        <v>502</v>
      </c>
      <c r="F26" s="125" t="s">
        <v>502</v>
      </c>
      <c r="G26" s="124" t="s">
        <v>502</v>
      </c>
      <c r="H26" s="125" t="s">
        <v>502</v>
      </c>
    </row>
    <row r="27" spans="1:8" ht="26.25" customHeight="1">
      <c r="A27" s="174" t="s">
        <v>160</v>
      </c>
      <c r="B27" s="126" t="s">
        <v>186</v>
      </c>
      <c r="C27" s="124">
        <v>5</v>
      </c>
      <c r="D27" s="124">
        <v>272</v>
      </c>
      <c r="E27" s="124">
        <v>471864</v>
      </c>
      <c r="F27" s="125">
        <v>220880</v>
      </c>
      <c r="G27" s="124">
        <v>222090</v>
      </c>
      <c r="H27" s="125">
        <v>80957</v>
      </c>
    </row>
    <row r="28" spans="1:8" ht="26.25" customHeight="1">
      <c r="A28" s="174" t="s">
        <v>161</v>
      </c>
      <c r="B28" s="126" t="s">
        <v>187</v>
      </c>
      <c r="C28" s="132">
        <v>1</v>
      </c>
      <c r="D28" s="124">
        <v>7</v>
      </c>
      <c r="E28" s="132" t="s">
        <v>502</v>
      </c>
      <c r="F28" s="133" t="s">
        <v>502</v>
      </c>
      <c r="G28" s="132" t="s">
        <v>502</v>
      </c>
      <c r="H28" s="133" t="s">
        <v>502</v>
      </c>
    </row>
    <row r="29" spans="1:8" ht="26.25" customHeight="1">
      <c r="A29" s="174" t="s">
        <v>162</v>
      </c>
      <c r="B29" s="126" t="s">
        <v>473</v>
      </c>
      <c r="C29" s="132">
        <v>1</v>
      </c>
      <c r="D29" s="124">
        <v>9</v>
      </c>
      <c r="E29" s="132" t="s">
        <v>502</v>
      </c>
      <c r="F29" s="133" t="s">
        <v>502</v>
      </c>
      <c r="G29" s="132" t="s">
        <v>502</v>
      </c>
      <c r="H29" s="133" t="s">
        <v>502</v>
      </c>
    </row>
    <row r="30" spans="1:8" ht="26.25" customHeight="1">
      <c r="A30" s="174" t="s">
        <v>163</v>
      </c>
      <c r="B30" s="126" t="s">
        <v>188</v>
      </c>
      <c r="C30" s="124">
        <v>21</v>
      </c>
      <c r="D30" s="124">
        <v>363</v>
      </c>
      <c r="E30" s="132">
        <v>460979</v>
      </c>
      <c r="F30" s="133">
        <v>219066</v>
      </c>
      <c r="G30" s="132">
        <v>212848</v>
      </c>
      <c r="H30" s="133">
        <v>81368</v>
      </c>
    </row>
    <row r="31" spans="1:8" ht="26.25" customHeight="1">
      <c r="A31" s="174" t="s">
        <v>164</v>
      </c>
      <c r="B31" s="126" t="s">
        <v>189</v>
      </c>
      <c r="C31" s="124">
        <v>1</v>
      </c>
      <c r="D31" s="124">
        <v>56</v>
      </c>
      <c r="E31" s="132" t="s">
        <v>502</v>
      </c>
      <c r="F31" s="133" t="s">
        <v>502</v>
      </c>
      <c r="G31" s="132" t="s">
        <v>502</v>
      </c>
      <c r="H31" s="133" t="s">
        <v>502</v>
      </c>
    </row>
    <row r="32" spans="1:8" ht="26.25" customHeight="1">
      <c r="A32" s="174" t="s">
        <v>165</v>
      </c>
      <c r="B32" s="126" t="s">
        <v>190</v>
      </c>
      <c r="C32" s="124">
        <v>1</v>
      </c>
      <c r="D32" s="124">
        <v>104</v>
      </c>
      <c r="E32" s="124" t="s">
        <v>502</v>
      </c>
      <c r="F32" s="125" t="s">
        <v>502</v>
      </c>
      <c r="G32" s="124" t="s">
        <v>502</v>
      </c>
      <c r="H32" s="125" t="s">
        <v>502</v>
      </c>
    </row>
    <row r="33" spans="1:8" ht="26.25" customHeight="1">
      <c r="A33" s="174" t="s">
        <v>166</v>
      </c>
      <c r="B33" s="126" t="s">
        <v>191</v>
      </c>
      <c r="C33" s="128">
        <v>1</v>
      </c>
      <c r="D33" s="128">
        <v>84</v>
      </c>
      <c r="E33" s="128" t="s">
        <v>502</v>
      </c>
      <c r="F33" s="129" t="s">
        <v>502</v>
      </c>
      <c r="G33" s="128" t="s">
        <v>502</v>
      </c>
      <c r="H33" s="129" t="s">
        <v>502</v>
      </c>
    </row>
    <row r="34" spans="1:8" ht="26.25" customHeight="1" collapsed="1">
      <c r="A34" s="174" t="s">
        <v>167</v>
      </c>
      <c r="B34" s="126" t="s">
        <v>192</v>
      </c>
      <c r="C34" s="128">
        <v>1</v>
      </c>
      <c r="D34" s="124">
        <v>84</v>
      </c>
      <c r="E34" s="132" t="s">
        <v>502</v>
      </c>
      <c r="F34" s="133" t="s">
        <v>502</v>
      </c>
      <c r="G34" s="132" t="s">
        <v>502</v>
      </c>
      <c r="H34" s="133" t="s">
        <v>502</v>
      </c>
    </row>
    <row r="35" spans="1:8" ht="26.25" customHeight="1">
      <c r="A35" s="174" t="s">
        <v>168</v>
      </c>
      <c r="B35" s="126" t="s">
        <v>193</v>
      </c>
      <c r="C35" s="128">
        <v>2</v>
      </c>
      <c r="D35" s="128">
        <v>22</v>
      </c>
      <c r="E35" s="128" t="s">
        <v>502</v>
      </c>
      <c r="F35" s="129" t="s">
        <v>502</v>
      </c>
      <c r="G35" s="128" t="s">
        <v>502</v>
      </c>
      <c r="H35" s="129" t="s">
        <v>502</v>
      </c>
    </row>
    <row r="36" spans="1:8" ht="26.25" customHeight="1">
      <c r="A36" s="174" t="s">
        <v>169</v>
      </c>
      <c r="B36" s="126" t="s">
        <v>194</v>
      </c>
      <c r="C36" s="134">
        <v>15</v>
      </c>
      <c r="D36" s="124">
        <v>511</v>
      </c>
      <c r="E36" s="132">
        <v>935440</v>
      </c>
      <c r="F36" s="133">
        <v>339417</v>
      </c>
      <c r="G36" s="132">
        <v>544265</v>
      </c>
      <c r="H36" s="133">
        <v>150282</v>
      </c>
    </row>
    <row r="37" spans="1:8" ht="26.25" customHeight="1">
      <c r="A37" s="184" t="s">
        <v>419</v>
      </c>
      <c r="B37" s="170" t="s">
        <v>195</v>
      </c>
      <c r="C37" s="171">
        <v>14</v>
      </c>
      <c r="D37" s="171">
        <v>524</v>
      </c>
      <c r="E37" s="171">
        <v>3383382</v>
      </c>
      <c r="F37" s="171">
        <v>667053</v>
      </c>
      <c r="G37" s="171">
        <v>2425076</v>
      </c>
      <c r="H37" s="172">
        <v>257830</v>
      </c>
    </row>
    <row r="38" spans="1:8" ht="26.25" customHeight="1">
      <c r="A38" s="174">
        <v>1011</v>
      </c>
      <c r="B38" s="126" t="s">
        <v>196</v>
      </c>
      <c r="C38" s="134">
        <v>1</v>
      </c>
      <c r="D38" s="124">
        <v>7</v>
      </c>
      <c r="E38" s="132" t="s">
        <v>502</v>
      </c>
      <c r="F38" s="133" t="s">
        <v>502</v>
      </c>
      <c r="G38" s="132" t="s">
        <v>502</v>
      </c>
      <c r="H38" s="133" t="s">
        <v>502</v>
      </c>
    </row>
    <row r="39" spans="1:8" ht="26.25" customHeight="1">
      <c r="A39" s="174">
        <v>1023</v>
      </c>
      <c r="B39" s="126" t="s">
        <v>197</v>
      </c>
      <c r="C39" s="134">
        <v>4</v>
      </c>
      <c r="D39" s="124">
        <v>94</v>
      </c>
      <c r="E39" s="132">
        <v>185180</v>
      </c>
      <c r="F39" s="133">
        <v>82501</v>
      </c>
      <c r="G39" s="132">
        <v>56804</v>
      </c>
      <c r="H39" s="133">
        <v>33902</v>
      </c>
    </row>
    <row r="40" spans="1:8" ht="26.25" customHeight="1">
      <c r="A40" s="174">
        <v>1024</v>
      </c>
      <c r="B40" s="126" t="s">
        <v>198</v>
      </c>
      <c r="C40" s="134">
        <v>1</v>
      </c>
      <c r="D40" s="128">
        <v>50</v>
      </c>
      <c r="E40" s="134" t="s">
        <v>502</v>
      </c>
      <c r="F40" s="135" t="s">
        <v>502</v>
      </c>
      <c r="G40" s="134" t="s">
        <v>502</v>
      </c>
      <c r="H40" s="135" t="s">
        <v>502</v>
      </c>
    </row>
    <row r="41" spans="1:8" ht="26.25" customHeight="1">
      <c r="A41" s="174">
        <v>1031</v>
      </c>
      <c r="B41" s="126" t="s">
        <v>442</v>
      </c>
      <c r="C41" s="128">
        <v>2</v>
      </c>
      <c r="D41" s="128">
        <v>28</v>
      </c>
      <c r="E41" s="128" t="s">
        <v>502</v>
      </c>
      <c r="F41" s="129" t="s">
        <v>502</v>
      </c>
      <c r="G41" s="128" t="s">
        <v>502</v>
      </c>
      <c r="H41" s="129" t="s">
        <v>502</v>
      </c>
    </row>
    <row r="42" spans="1:8" ht="26.25" customHeight="1">
      <c r="A42" s="174">
        <v>1032</v>
      </c>
      <c r="B42" s="126" t="s">
        <v>199</v>
      </c>
      <c r="C42" s="128">
        <v>1</v>
      </c>
      <c r="D42" s="128">
        <v>223</v>
      </c>
      <c r="E42" s="128" t="s">
        <v>502</v>
      </c>
      <c r="F42" s="129" t="s">
        <v>502</v>
      </c>
      <c r="G42" s="128" t="s">
        <v>502</v>
      </c>
      <c r="H42" s="129" t="s">
        <v>502</v>
      </c>
    </row>
    <row r="43" spans="1:8" ht="26.25" customHeight="1" collapsed="1">
      <c r="A43" s="174">
        <v>1061</v>
      </c>
      <c r="B43" s="126" t="s">
        <v>200</v>
      </c>
      <c r="C43" s="128">
        <v>3</v>
      </c>
      <c r="D43" s="124">
        <v>96</v>
      </c>
      <c r="E43" s="132">
        <v>512142</v>
      </c>
      <c r="F43" s="133">
        <v>175532</v>
      </c>
      <c r="G43" s="132">
        <v>322568</v>
      </c>
      <c r="H43" s="133">
        <v>31193</v>
      </c>
    </row>
    <row r="44" spans="1:8" ht="26.25" customHeight="1">
      <c r="A44" s="174">
        <v>1063</v>
      </c>
      <c r="B44" s="126" t="s">
        <v>201</v>
      </c>
      <c r="C44" s="134">
        <v>2</v>
      </c>
      <c r="D44" s="124">
        <v>26</v>
      </c>
      <c r="E44" s="132" t="s">
        <v>502</v>
      </c>
      <c r="F44" s="133" t="s">
        <v>502</v>
      </c>
      <c r="G44" s="132" t="s">
        <v>502</v>
      </c>
      <c r="H44" s="133" t="s">
        <v>502</v>
      </c>
    </row>
    <row r="45" spans="1:8" ht="26.25" customHeight="1">
      <c r="A45" s="184" t="s">
        <v>434</v>
      </c>
      <c r="B45" s="170" t="s">
        <v>202</v>
      </c>
      <c r="C45" s="171">
        <v>27</v>
      </c>
      <c r="D45" s="171">
        <v>853</v>
      </c>
      <c r="E45" s="171">
        <v>1917258</v>
      </c>
      <c r="F45" s="171">
        <v>970409</v>
      </c>
      <c r="G45" s="171">
        <v>842018</v>
      </c>
      <c r="H45" s="172">
        <v>339393</v>
      </c>
    </row>
    <row r="46" spans="1:8" ht="26.25" customHeight="1">
      <c r="A46" s="174" t="s">
        <v>461</v>
      </c>
      <c r="B46" s="126" t="s">
        <v>462</v>
      </c>
      <c r="C46" s="134">
        <v>1</v>
      </c>
      <c r="D46" s="124">
        <v>6</v>
      </c>
      <c r="E46" s="132" t="s">
        <v>502</v>
      </c>
      <c r="F46" s="133" t="s">
        <v>502</v>
      </c>
      <c r="G46" s="132" t="s">
        <v>502</v>
      </c>
      <c r="H46" s="133" t="s">
        <v>502</v>
      </c>
    </row>
    <row r="47" spans="1:8" ht="26.25" customHeight="1">
      <c r="A47" s="174">
        <v>1113</v>
      </c>
      <c r="B47" s="126" t="s">
        <v>203</v>
      </c>
      <c r="C47" s="128">
        <v>2</v>
      </c>
      <c r="D47" s="128">
        <v>157</v>
      </c>
      <c r="E47" s="128" t="s">
        <v>502</v>
      </c>
      <c r="F47" s="129" t="s">
        <v>502</v>
      </c>
      <c r="G47" s="128" t="s">
        <v>502</v>
      </c>
      <c r="H47" s="129" t="s">
        <v>502</v>
      </c>
    </row>
    <row r="48" spans="1:8" ht="26.25" customHeight="1">
      <c r="A48" s="174">
        <v>1157</v>
      </c>
      <c r="B48" s="126" t="s">
        <v>204</v>
      </c>
      <c r="C48" s="128">
        <v>4</v>
      </c>
      <c r="D48" s="124">
        <v>260</v>
      </c>
      <c r="E48" s="132">
        <v>845522</v>
      </c>
      <c r="F48" s="133">
        <v>448080</v>
      </c>
      <c r="G48" s="132">
        <v>346908</v>
      </c>
      <c r="H48" s="133">
        <v>149988</v>
      </c>
    </row>
    <row r="49" spans="1:8" ht="26.25" customHeight="1">
      <c r="A49" s="174">
        <v>1161</v>
      </c>
      <c r="B49" s="126" t="s">
        <v>205</v>
      </c>
      <c r="C49" s="134">
        <v>2</v>
      </c>
      <c r="D49" s="124">
        <v>182</v>
      </c>
      <c r="E49" s="132" t="s">
        <v>502</v>
      </c>
      <c r="F49" s="133" t="s">
        <v>502</v>
      </c>
      <c r="G49" s="132" t="s">
        <v>502</v>
      </c>
      <c r="H49" s="133" t="s">
        <v>502</v>
      </c>
    </row>
    <row r="50" spans="1:8" ht="26.25" customHeight="1">
      <c r="A50" s="174">
        <v>1162</v>
      </c>
      <c r="B50" s="126" t="s">
        <v>206</v>
      </c>
      <c r="C50" s="134">
        <v>1</v>
      </c>
      <c r="D50" s="128">
        <v>38</v>
      </c>
      <c r="E50" s="136" t="s">
        <v>502</v>
      </c>
      <c r="F50" s="135" t="s">
        <v>502</v>
      </c>
      <c r="G50" s="134" t="s">
        <v>502</v>
      </c>
      <c r="H50" s="135" t="s">
        <v>502</v>
      </c>
    </row>
    <row r="51" spans="1:8" ht="26.25" customHeight="1">
      <c r="A51" s="174">
        <v>1164</v>
      </c>
      <c r="B51" s="126" t="s">
        <v>463</v>
      </c>
      <c r="C51" s="134">
        <v>1</v>
      </c>
      <c r="D51" s="124">
        <v>4</v>
      </c>
      <c r="E51" s="132" t="s">
        <v>502</v>
      </c>
      <c r="F51" s="133" t="s">
        <v>502</v>
      </c>
      <c r="G51" s="132" t="s">
        <v>502</v>
      </c>
      <c r="H51" s="133" t="s">
        <v>502</v>
      </c>
    </row>
    <row r="52" spans="1:8" ht="26.25" customHeight="1">
      <c r="A52" s="174">
        <v>1165</v>
      </c>
      <c r="B52" s="126" t="s">
        <v>464</v>
      </c>
      <c r="C52" s="134">
        <v>1</v>
      </c>
      <c r="D52" s="124">
        <v>5</v>
      </c>
      <c r="E52" s="132" t="s">
        <v>502</v>
      </c>
      <c r="F52" s="133" t="s">
        <v>502</v>
      </c>
      <c r="G52" s="132" t="s">
        <v>502</v>
      </c>
      <c r="H52" s="133" t="s">
        <v>502</v>
      </c>
    </row>
    <row r="53" spans="1:8" ht="26.25" customHeight="1">
      <c r="A53" s="174">
        <v>1167</v>
      </c>
      <c r="B53" s="126" t="s">
        <v>443</v>
      </c>
      <c r="C53" s="134">
        <v>1</v>
      </c>
      <c r="D53" s="124">
        <v>12</v>
      </c>
      <c r="E53" s="132" t="s">
        <v>502</v>
      </c>
      <c r="F53" s="133" t="s">
        <v>502</v>
      </c>
      <c r="G53" s="132" t="s">
        <v>502</v>
      </c>
      <c r="H53" s="133" t="s">
        <v>502</v>
      </c>
    </row>
    <row r="54" spans="1:8" ht="26.25" customHeight="1">
      <c r="A54" s="174">
        <v>1172</v>
      </c>
      <c r="B54" s="126" t="s">
        <v>207</v>
      </c>
      <c r="C54" s="134">
        <v>3</v>
      </c>
      <c r="D54" s="124">
        <v>32</v>
      </c>
      <c r="E54" s="132">
        <v>45037</v>
      </c>
      <c r="F54" s="133">
        <v>15855</v>
      </c>
      <c r="G54" s="132">
        <v>27913</v>
      </c>
      <c r="H54" s="133">
        <v>5410</v>
      </c>
    </row>
    <row r="55" spans="1:8" ht="26.25" customHeight="1">
      <c r="A55" s="174">
        <v>1181</v>
      </c>
      <c r="B55" s="126" t="s">
        <v>208</v>
      </c>
      <c r="C55" s="134">
        <v>1</v>
      </c>
      <c r="D55" s="128">
        <v>11</v>
      </c>
      <c r="E55" s="134" t="s">
        <v>502</v>
      </c>
      <c r="F55" s="135" t="s">
        <v>502</v>
      </c>
      <c r="G55" s="134" t="s">
        <v>502</v>
      </c>
      <c r="H55" s="135" t="s">
        <v>502</v>
      </c>
    </row>
    <row r="56" spans="1:8" ht="26.25" customHeight="1">
      <c r="A56" s="174">
        <v>1184</v>
      </c>
      <c r="B56" s="126" t="s">
        <v>209</v>
      </c>
      <c r="C56" s="134">
        <v>1</v>
      </c>
      <c r="D56" s="128">
        <v>45</v>
      </c>
      <c r="E56" s="134" t="s">
        <v>502</v>
      </c>
      <c r="F56" s="135" t="s">
        <v>502</v>
      </c>
      <c r="G56" s="134" t="s">
        <v>502</v>
      </c>
      <c r="H56" s="135" t="s">
        <v>502</v>
      </c>
    </row>
    <row r="57" spans="1:8" ht="26.25" customHeight="1">
      <c r="A57" s="174">
        <v>1186</v>
      </c>
      <c r="B57" s="126" t="s">
        <v>210</v>
      </c>
      <c r="C57" s="134">
        <v>1</v>
      </c>
      <c r="D57" s="124">
        <v>10</v>
      </c>
      <c r="E57" s="134" t="s">
        <v>502</v>
      </c>
      <c r="F57" s="135" t="s">
        <v>502</v>
      </c>
      <c r="G57" s="134" t="s">
        <v>502</v>
      </c>
      <c r="H57" s="135" t="s">
        <v>502</v>
      </c>
    </row>
    <row r="58" spans="1:8" ht="26.25" customHeight="1">
      <c r="A58" s="174" t="s">
        <v>495</v>
      </c>
      <c r="B58" s="126" t="s">
        <v>465</v>
      </c>
      <c r="C58" s="134">
        <v>1</v>
      </c>
      <c r="D58" s="134">
        <v>4</v>
      </c>
      <c r="E58" s="134" t="s">
        <v>502</v>
      </c>
      <c r="F58" s="135" t="s">
        <v>502</v>
      </c>
      <c r="G58" s="134" t="s">
        <v>502</v>
      </c>
      <c r="H58" s="135" t="s">
        <v>502</v>
      </c>
    </row>
    <row r="59" spans="1:8" ht="26.25" customHeight="1">
      <c r="A59" s="174">
        <v>1194</v>
      </c>
      <c r="B59" s="126" t="s">
        <v>211</v>
      </c>
      <c r="C59" s="128">
        <v>3</v>
      </c>
      <c r="D59" s="128">
        <v>40</v>
      </c>
      <c r="E59" s="128">
        <v>50343</v>
      </c>
      <c r="F59" s="129">
        <v>23937</v>
      </c>
      <c r="G59" s="128">
        <v>24491</v>
      </c>
      <c r="H59" s="129">
        <v>14838</v>
      </c>
    </row>
    <row r="60" spans="1:8" ht="26.25" customHeight="1">
      <c r="A60" s="174">
        <v>1196</v>
      </c>
      <c r="B60" s="126" t="s">
        <v>444</v>
      </c>
      <c r="C60" s="128">
        <v>2</v>
      </c>
      <c r="D60" s="124">
        <v>26</v>
      </c>
      <c r="E60" s="132" t="s">
        <v>502</v>
      </c>
      <c r="F60" s="133" t="s">
        <v>502</v>
      </c>
      <c r="G60" s="132" t="s">
        <v>502</v>
      </c>
      <c r="H60" s="133" t="s">
        <v>502</v>
      </c>
    </row>
    <row r="61" spans="1:8" ht="26.25" customHeight="1">
      <c r="A61" s="174">
        <v>1199</v>
      </c>
      <c r="B61" s="126" t="s">
        <v>212</v>
      </c>
      <c r="C61" s="128">
        <v>2</v>
      </c>
      <c r="D61" s="124">
        <v>21</v>
      </c>
      <c r="E61" s="132" t="s">
        <v>502</v>
      </c>
      <c r="F61" s="133" t="s">
        <v>502</v>
      </c>
      <c r="G61" s="132" t="s">
        <v>502</v>
      </c>
      <c r="H61" s="133" t="s">
        <v>502</v>
      </c>
    </row>
    <row r="62" spans="1:8" ht="26.25" customHeight="1">
      <c r="A62" s="184" t="s">
        <v>420</v>
      </c>
      <c r="B62" s="170" t="s">
        <v>445</v>
      </c>
      <c r="C62" s="171">
        <v>14</v>
      </c>
      <c r="D62" s="171">
        <v>179</v>
      </c>
      <c r="E62" s="171">
        <v>438785</v>
      </c>
      <c r="F62" s="171">
        <v>134943</v>
      </c>
      <c r="G62" s="171">
        <v>293054</v>
      </c>
      <c r="H62" s="172">
        <v>60477</v>
      </c>
    </row>
    <row r="63" spans="1:8" ht="26.25" customHeight="1" collapsed="1">
      <c r="A63" s="174">
        <v>1211</v>
      </c>
      <c r="B63" s="126" t="s">
        <v>213</v>
      </c>
      <c r="C63" s="128">
        <v>7</v>
      </c>
      <c r="D63" s="124">
        <v>72</v>
      </c>
      <c r="E63" s="132">
        <v>170289</v>
      </c>
      <c r="F63" s="133">
        <v>61409</v>
      </c>
      <c r="G63" s="132">
        <v>103967</v>
      </c>
      <c r="H63" s="133">
        <v>25953</v>
      </c>
    </row>
    <row r="64" spans="1:8" ht="26.25" customHeight="1">
      <c r="A64" s="174">
        <v>1223</v>
      </c>
      <c r="B64" s="126" t="s">
        <v>466</v>
      </c>
      <c r="C64" s="134">
        <v>1</v>
      </c>
      <c r="D64" s="124">
        <v>29</v>
      </c>
      <c r="E64" s="132" t="s">
        <v>502</v>
      </c>
      <c r="F64" s="133" t="s">
        <v>502</v>
      </c>
      <c r="G64" s="132" t="s">
        <v>502</v>
      </c>
      <c r="H64" s="133" t="s">
        <v>502</v>
      </c>
    </row>
    <row r="65" spans="1:8" ht="26.25" customHeight="1">
      <c r="A65" s="174">
        <v>1224</v>
      </c>
      <c r="B65" s="126" t="s">
        <v>214</v>
      </c>
      <c r="C65" s="134">
        <v>2</v>
      </c>
      <c r="D65" s="124">
        <v>32</v>
      </c>
      <c r="E65" s="132" t="s">
        <v>502</v>
      </c>
      <c r="F65" s="133" t="s">
        <v>502</v>
      </c>
      <c r="G65" s="132" t="s">
        <v>502</v>
      </c>
      <c r="H65" s="133" t="s">
        <v>502</v>
      </c>
    </row>
    <row r="66" spans="1:8" ht="26.25" customHeight="1">
      <c r="A66" s="174">
        <v>1232</v>
      </c>
      <c r="B66" s="126" t="s">
        <v>215</v>
      </c>
      <c r="C66" s="128">
        <v>1</v>
      </c>
      <c r="D66" s="128">
        <v>13</v>
      </c>
      <c r="E66" s="128" t="s">
        <v>502</v>
      </c>
      <c r="F66" s="129" t="s">
        <v>502</v>
      </c>
      <c r="G66" s="128" t="s">
        <v>502</v>
      </c>
      <c r="H66" s="129" t="s">
        <v>502</v>
      </c>
    </row>
    <row r="67" spans="1:8" ht="26.25" customHeight="1">
      <c r="A67" s="174">
        <v>1299</v>
      </c>
      <c r="B67" s="126" t="s">
        <v>216</v>
      </c>
      <c r="C67" s="134">
        <v>3</v>
      </c>
      <c r="D67" s="128">
        <v>33</v>
      </c>
      <c r="E67" s="134">
        <v>28794</v>
      </c>
      <c r="F67" s="135">
        <v>18378</v>
      </c>
      <c r="G67" s="134">
        <v>8952</v>
      </c>
      <c r="H67" s="135">
        <v>7042</v>
      </c>
    </row>
    <row r="68" spans="1:8" ht="26.25" customHeight="1">
      <c r="A68" s="184" t="s">
        <v>421</v>
      </c>
      <c r="B68" s="170" t="s">
        <v>446</v>
      </c>
      <c r="C68" s="171">
        <v>14</v>
      </c>
      <c r="D68" s="171">
        <v>183</v>
      </c>
      <c r="E68" s="171">
        <v>261430</v>
      </c>
      <c r="F68" s="171">
        <v>134127</v>
      </c>
      <c r="G68" s="171">
        <v>111335</v>
      </c>
      <c r="H68" s="172">
        <v>63028</v>
      </c>
    </row>
    <row r="69" spans="1:8" ht="26.25" customHeight="1">
      <c r="A69" s="174">
        <v>1311</v>
      </c>
      <c r="B69" s="126" t="s">
        <v>217</v>
      </c>
      <c r="C69" s="134">
        <v>4</v>
      </c>
      <c r="D69" s="124">
        <v>49</v>
      </c>
      <c r="E69" s="132">
        <v>50417</v>
      </c>
      <c r="F69" s="133">
        <v>28116</v>
      </c>
      <c r="G69" s="132">
        <v>20052</v>
      </c>
      <c r="H69" s="133">
        <v>18831</v>
      </c>
    </row>
    <row r="70" spans="1:8" ht="26.25" customHeight="1">
      <c r="A70" s="174">
        <v>1312</v>
      </c>
      <c r="B70" s="126" t="s">
        <v>218</v>
      </c>
      <c r="C70" s="128">
        <v>2</v>
      </c>
      <c r="D70" s="128">
        <v>52</v>
      </c>
      <c r="E70" s="128" t="s">
        <v>502</v>
      </c>
      <c r="F70" s="129" t="s">
        <v>502</v>
      </c>
      <c r="G70" s="128" t="s">
        <v>502</v>
      </c>
      <c r="H70" s="129" t="s">
        <v>502</v>
      </c>
    </row>
    <row r="71" spans="1:8" ht="26.25" customHeight="1" collapsed="1">
      <c r="A71" s="174">
        <v>1321</v>
      </c>
      <c r="B71" s="126" t="s">
        <v>219</v>
      </c>
      <c r="C71" s="128">
        <v>2</v>
      </c>
      <c r="D71" s="128">
        <v>15</v>
      </c>
      <c r="E71" s="128" t="s">
        <v>502</v>
      </c>
      <c r="F71" s="129" t="s">
        <v>502</v>
      </c>
      <c r="G71" s="128" t="s">
        <v>502</v>
      </c>
      <c r="H71" s="129" t="s">
        <v>502</v>
      </c>
    </row>
    <row r="72" spans="1:8" ht="26.25" customHeight="1">
      <c r="A72" s="174">
        <v>1331</v>
      </c>
      <c r="B72" s="126" t="s">
        <v>220</v>
      </c>
      <c r="C72" s="134">
        <v>4</v>
      </c>
      <c r="D72" s="124">
        <v>52</v>
      </c>
      <c r="E72" s="132">
        <v>96145</v>
      </c>
      <c r="F72" s="133">
        <v>61783</v>
      </c>
      <c r="G72" s="132">
        <v>28021</v>
      </c>
      <c r="H72" s="133">
        <v>19507</v>
      </c>
    </row>
    <row r="73" spans="1:8" ht="26.25" customHeight="1">
      <c r="A73" s="174">
        <v>1391</v>
      </c>
      <c r="B73" s="126" t="s">
        <v>221</v>
      </c>
      <c r="C73" s="128">
        <v>1</v>
      </c>
      <c r="D73" s="124">
        <v>5</v>
      </c>
      <c r="E73" s="132" t="s">
        <v>502</v>
      </c>
      <c r="F73" s="133" t="s">
        <v>502</v>
      </c>
      <c r="G73" s="132" t="s">
        <v>502</v>
      </c>
      <c r="H73" s="133" t="s">
        <v>502</v>
      </c>
    </row>
    <row r="74" spans="1:8" ht="26.25" customHeight="1">
      <c r="A74" s="174">
        <v>1399</v>
      </c>
      <c r="B74" s="126" t="s">
        <v>222</v>
      </c>
      <c r="C74" s="128">
        <v>1</v>
      </c>
      <c r="D74" s="128">
        <v>10</v>
      </c>
      <c r="E74" s="128" t="s">
        <v>502</v>
      </c>
      <c r="F74" s="129" t="s">
        <v>502</v>
      </c>
      <c r="G74" s="128" t="s">
        <v>502</v>
      </c>
      <c r="H74" s="129" t="s">
        <v>502</v>
      </c>
    </row>
    <row r="75" spans="1:8" ht="26.25" customHeight="1">
      <c r="A75" s="184" t="s">
        <v>422</v>
      </c>
      <c r="B75" s="170" t="s">
        <v>223</v>
      </c>
      <c r="C75" s="171">
        <v>30</v>
      </c>
      <c r="D75" s="171">
        <v>878</v>
      </c>
      <c r="E75" s="171">
        <v>2897052</v>
      </c>
      <c r="F75" s="171">
        <v>948402</v>
      </c>
      <c r="G75" s="171">
        <v>1795478</v>
      </c>
      <c r="H75" s="172">
        <v>301406</v>
      </c>
    </row>
    <row r="76" spans="1:8" ht="26.25" customHeight="1">
      <c r="A76" s="174">
        <v>1411</v>
      </c>
      <c r="B76" s="126" t="s">
        <v>224</v>
      </c>
      <c r="C76" s="134">
        <v>1</v>
      </c>
      <c r="D76" s="124">
        <v>20</v>
      </c>
      <c r="E76" s="132" t="s">
        <v>502</v>
      </c>
      <c r="F76" s="133" t="s">
        <v>502</v>
      </c>
      <c r="G76" s="132" t="s">
        <v>502</v>
      </c>
      <c r="H76" s="133" t="s">
        <v>502</v>
      </c>
    </row>
    <row r="77" spans="1:8" ht="26.25" customHeight="1">
      <c r="A77" s="174">
        <v>1422</v>
      </c>
      <c r="B77" s="126" t="s">
        <v>225</v>
      </c>
      <c r="C77" s="128">
        <v>1</v>
      </c>
      <c r="D77" s="124">
        <v>190</v>
      </c>
      <c r="E77" s="132" t="s">
        <v>502</v>
      </c>
      <c r="F77" s="133" t="s">
        <v>502</v>
      </c>
      <c r="G77" s="132" t="s">
        <v>502</v>
      </c>
      <c r="H77" s="133" t="s">
        <v>502</v>
      </c>
    </row>
    <row r="78" spans="1:8" ht="26.25" customHeight="1" collapsed="1">
      <c r="A78" s="174">
        <v>1424</v>
      </c>
      <c r="B78" s="126" t="s">
        <v>226</v>
      </c>
      <c r="C78" s="134">
        <v>1</v>
      </c>
      <c r="D78" s="124">
        <v>7</v>
      </c>
      <c r="E78" s="132" t="s">
        <v>502</v>
      </c>
      <c r="F78" s="133" t="s">
        <v>502</v>
      </c>
      <c r="G78" s="132" t="s">
        <v>502</v>
      </c>
      <c r="H78" s="133" t="s">
        <v>502</v>
      </c>
    </row>
    <row r="79" spans="1:8" ht="26.25" customHeight="1">
      <c r="A79" s="174">
        <v>1432</v>
      </c>
      <c r="B79" s="126" t="s">
        <v>227</v>
      </c>
      <c r="C79" s="134">
        <v>1</v>
      </c>
      <c r="D79" s="124">
        <v>27</v>
      </c>
      <c r="E79" s="132" t="s">
        <v>502</v>
      </c>
      <c r="F79" s="133" t="s">
        <v>502</v>
      </c>
      <c r="G79" s="132" t="s">
        <v>502</v>
      </c>
      <c r="H79" s="133" t="s">
        <v>502</v>
      </c>
    </row>
    <row r="80" spans="1:8" ht="26.25" customHeight="1">
      <c r="A80" s="174">
        <v>1442</v>
      </c>
      <c r="B80" s="126" t="s">
        <v>228</v>
      </c>
      <c r="C80" s="134">
        <v>1</v>
      </c>
      <c r="D80" s="124">
        <v>119</v>
      </c>
      <c r="E80" s="132" t="s">
        <v>502</v>
      </c>
      <c r="F80" s="133" t="s">
        <v>502</v>
      </c>
      <c r="G80" s="132" t="s">
        <v>502</v>
      </c>
      <c r="H80" s="133" t="s">
        <v>502</v>
      </c>
    </row>
    <row r="81" spans="1:8" ht="26.25" customHeight="1">
      <c r="A81" s="174">
        <v>1449</v>
      </c>
      <c r="B81" s="126" t="s">
        <v>229</v>
      </c>
      <c r="C81" s="134">
        <v>1</v>
      </c>
      <c r="D81" s="124">
        <v>5</v>
      </c>
      <c r="E81" s="132" t="s">
        <v>502</v>
      </c>
      <c r="F81" s="133" t="s">
        <v>502</v>
      </c>
      <c r="G81" s="132" t="s">
        <v>502</v>
      </c>
      <c r="H81" s="133" t="s">
        <v>502</v>
      </c>
    </row>
    <row r="82" spans="1:8" ht="26.25" customHeight="1">
      <c r="A82" s="174">
        <v>1451</v>
      </c>
      <c r="B82" s="126" t="s">
        <v>230</v>
      </c>
      <c r="C82" s="134">
        <v>1</v>
      </c>
      <c r="D82" s="124">
        <v>9</v>
      </c>
      <c r="E82" s="132" t="s">
        <v>502</v>
      </c>
      <c r="F82" s="133" t="s">
        <v>502</v>
      </c>
      <c r="G82" s="132" t="s">
        <v>502</v>
      </c>
      <c r="H82" s="133" t="s">
        <v>502</v>
      </c>
    </row>
    <row r="83" spans="1:8" ht="26.25" customHeight="1">
      <c r="A83" s="174">
        <v>1453</v>
      </c>
      <c r="B83" s="126" t="s">
        <v>231</v>
      </c>
      <c r="C83" s="134">
        <v>10</v>
      </c>
      <c r="D83" s="124">
        <v>193</v>
      </c>
      <c r="E83" s="132">
        <v>454288</v>
      </c>
      <c r="F83" s="133">
        <v>140305</v>
      </c>
      <c r="G83" s="132">
        <v>300862</v>
      </c>
      <c r="H83" s="133">
        <v>63364</v>
      </c>
    </row>
    <row r="84" spans="1:8" ht="26.25" customHeight="1">
      <c r="A84" s="174">
        <v>1454</v>
      </c>
      <c r="B84" s="126" t="s">
        <v>232</v>
      </c>
      <c r="C84" s="134">
        <v>9</v>
      </c>
      <c r="D84" s="128">
        <v>174</v>
      </c>
      <c r="E84" s="134">
        <v>177998</v>
      </c>
      <c r="F84" s="135">
        <v>83410</v>
      </c>
      <c r="G84" s="134">
        <v>83921</v>
      </c>
      <c r="H84" s="135">
        <v>49163</v>
      </c>
    </row>
    <row r="85" spans="1:8" ht="26.25" customHeight="1">
      <c r="A85" s="174">
        <v>1499</v>
      </c>
      <c r="B85" s="126" t="s">
        <v>233</v>
      </c>
      <c r="C85" s="134">
        <v>4</v>
      </c>
      <c r="D85" s="128">
        <v>134</v>
      </c>
      <c r="E85" s="134">
        <v>226732</v>
      </c>
      <c r="F85" s="135">
        <v>30220</v>
      </c>
      <c r="G85" s="134">
        <v>171073</v>
      </c>
      <c r="H85" s="135">
        <v>33363</v>
      </c>
    </row>
    <row r="86" spans="1:8" ht="26.25" customHeight="1">
      <c r="A86" s="184" t="s">
        <v>423</v>
      </c>
      <c r="B86" s="170" t="s">
        <v>447</v>
      </c>
      <c r="C86" s="171">
        <v>57</v>
      </c>
      <c r="D86" s="171">
        <v>1115</v>
      </c>
      <c r="E86" s="171">
        <v>2638388</v>
      </c>
      <c r="F86" s="171">
        <v>1026348</v>
      </c>
      <c r="G86" s="171">
        <v>1499869</v>
      </c>
      <c r="H86" s="172">
        <v>432217</v>
      </c>
    </row>
    <row r="87" spans="1:8" ht="26.25" customHeight="1">
      <c r="A87" s="174">
        <v>1511</v>
      </c>
      <c r="B87" s="126" t="s">
        <v>234</v>
      </c>
      <c r="C87" s="128">
        <v>40</v>
      </c>
      <c r="D87" s="128">
        <v>897</v>
      </c>
      <c r="E87" s="128">
        <v>2170627</v>
      </c>
      <c r="F87" s="129">
        <v>849685</v>
      </c>
      <c r="G87" s="128">
        <v>1222583</v>
      </c>
      <c r="H87" s="129">
        <v>358731</v>
      </c>
    </row>
    <row r="88" spans="1:8" ht="26.25" customHeight="1">
      <c r="A88" s="174">
        <v>1512</v>
      </c>
      <c r="B88" s="126" t="s">
        <v>235</v>
      </c>
      <c r="C88" s="128">
        <v>5</v>
      </c>
      <c r="D88" s="128">
        <v>80</v>
      </c>
      <c r="E88" s="128">
        <v>109446</v>
      </c>
      <c r="F88" s="129">
        <v>64059</v>
      </c>
      <c r="G88" s="128">
        <v>40262</v>
      </c>
      <c r="H88" s="129">
        <v>28572</v>
      </c>
    </row>
    <row r="89" spans="1:8" ht="26.25" customHeight="1">
      <c r="A89" s="174">
        <v>1513</v>
      </c>
      <c r="B89" s="126" t="s">
        <v>236</v>
      </c>
      <c r="C89" s="128">
        <v>4</v>
      </c>
      <c r="D89" s="128">
        <v>47</v>
      </c>
      <c r="E89" s="128">
        <v>56788</v>
      </c>
      <c r="F89" s="129">
        <v>43583</v>
      </c>
      <c r="G89" s="128">
        <v>9719</v>
      </c>
      <c r="H89" s="129">
        <v>14879</v>
      </c>
    </row>
    <row r="90" spans="1:8" ht="26.25" customHeight="1">
      <c r="A90" s="174">
        <v>1521</v>
      </c>
      <c r="B90" s="126" t="s">
        <v>237</v>
      </c>
      <c r="C90" s="128">
        <v>3</v>
      </c>
      <c r="D90" s="128">
        <v>34</v>
      </c>
      <c r="E90" s="128">
        <v>26075</v>
      </c>
      <c r="F90" s="129">
        <v>15840</v>
      </c>
      <c r="G90" s="128">
        <v>8968</v>
      </c>
      <c r="H90" s="129">
        <v>11050</v>
      </c>
    </row>
    <row r="91" spans="1:8" ht="26.25" customHeight="1" collapsed="1">
      <c r="A91" s="174">
        <v>1531</v>
      </c>
      <c r="B91" s="126" t="s">
        <v>238</v>
      </c>
      <c r="C91" s="128">
        <v>2</v>
      </c>
      <c r="D91" s="128">
        <v>33</v>
      </c>
      <c r="E91" s="128" t="s">
        <v>502</v>
      </c>
      <c r="F91" s="129" t="s">
        <v>502</v>
      </c>
      <c r="G91" s="128" t="s">
        <v>502</v>
      </c>
      <c r="H91" s="129" t="s">
        <v>502</v>
      </c>
    </row>
    <row r="92" spans="1:8" ht="26.25" customHeight="1">
      <c r="A92" s="174">
        <v>1532</v>
      </c>
      <c r="B92" s="126" t="s">
        <v>239</v>
      </c>
      <c r="C92" s="128">
        <v>2</v>
      </c>
      <c r="D92" s="128">
        <v>14</v>
      </c>
      <c r="E92" s="128" t="s">
        <v>502</v>
      </c>
      <c r="F92" s="129" t="s">
        <v>502</v>
      </c>
      <c r="G92" s="128" t="s">
        <v>502</v>
      </c>
      <c r="H92" s="129" t="s">
        <v>502</v>
      </c>
    </row>
    <row r="93" spans="1:8" ht="26.25" customHeight="1">
      <c r="A93" s="174">
        <v>1591</v>
      </c>
      <c r="B93" s="126" t="s">
        <v>474</v>
      </c>
      <c r="C93" s="128">
        <v>1</v>
      </c>
      <c r="D93" s="124">
        <v>10</v>
      </c>
      <c r="E93" s="132" t="s">
        <v>502</v>
      </c>
      <c r="F93" s="133" t="s">
        <v>502</v>
      </c>
      <c r="G93" s="132" t="s">
        <v>502</v>
      </c>
      <c r="H93" s="133" t="s">
        <v>502</v>
      </c>
    </row>
    <row r="94" spans="1:8" ht="26.25" customHeight="1">
      <c r="A94" s="184" t="s">
        <v>435</v>
      </c>
      <c r="B94" s="170" t="s">
        <v>240</v>
      </c>
      <c r="C94" s="171">
        <v>29</v>
      </c>
      <c r="D94" s="171">
        <v>3813</v>
      </c>
      <c r="E94" s="171">
        <v>40923601</v>
      </c>
      <c r="F94" s="171">
        <v>8024564</v>
      </c>
      <c r="G94" s="171">
        <v>32183681</v>
      </c>
      <c r="H94" s="172">
        <v>2529258</v>
      </c>
    </row>
    <row r="95" spans="1:8" ht="26.25" customHeight="1">
      <c r="A95" s="174">
        <v>1612</v>
      </c>
      <c r="B95" s="126" t="s">
        <v>241</v>
      </c>
      <c r="C95" s="128">
        <v>2</v>
      </c>
      <c r="D95" s="124">
        <v>61</v>
      </c>
      <c r="E95" s="132" t="s">
        <v>502</v>
      </c>
      <c r="F95" s="133" t="s">
        <v>502</v>
      </c>
      <c r="G95" s="132" t="s">
        <v>502</v>
      </c>
      <c r="H95" s="133" t="s">
        <v>502</v>
      </c>
    </row>
    <row r="96" spans="1:8" ht="26.25" customHeight="1">
      <c r="A96" s="174">
        <v>1623</v>
      </c>
      <c r="B96" s="126" t="s">
        <v>242</v>
      </c>
      <c r="C96" s="134">
        <v>6</v>
      </c>
      <c r="D96" s="134">
        <v>114</v>
      </c>
      <c r="E96" s="134">
        <v>973173</v>
      </c>
      <c r="F96" s="135">
        <v>163165</v>
      </c>
      <c r="G96" s="134">
        <v>796318</v>
      </c>
      <c r="H96" s="135">
        <v>60658</v>
      </c>
    </row>
    <row r="97" spans="1:8" ht="26.25" customHeight="1">
      <c r="A97" s="174">
        <v>1629</v>
      </c>
      <c r="B97" s="126" t="s">
        <v>243</v>
      </c>
      <c r="C97" s="128">
        <v>2</v>
      </c>
      <c r="D97" s="124">
        <v>61</v>
      </c>
      <c r="E97" s="132" t="s">
        <v>502</v>
      </c>
      <c r="F97" s="133" t="s">
        <v>502</v>
      </c>
      <c r="G97" s="132" t="s">
        <v>502</v>
      </c>
      <c r="H97" s="133" t="s">
        <v>502</v>
      </c>
    </row>
    <row r="98" spans="1:8" ht="26.25" customHeight="1">
      <c r="A98" s="174">
        <v>1634</v>
      </c>
      <c r="B98" s="126" t="s">
        <v>244</v>
      </c>
      <c r="C98" s="128">
        <v>2</v>
      </c>
      <c r="D98" s="124">
        <v>595</v>
      </c>
      <c r="E98" s="132" t="s">
        <v>502</v>
      </c>
      <c r="F98" s="133" t="s">
        <v>502</v>
      </c>
      <c r="G98" s="132" t="s">
        <v>502</v>
      </c>
      <c r="H98" s="133" t="s">
        <v>502</v>
      </c>
    </row>
    <row r="99" spans="1:8" ht="26.25" customHeight="1" collapsed="1">
      <c r="A99" s="174">
        <v>1635</v>
      </c>
      <c r="B99" s="126" t="s">
        <v>245</v>
      </c>
      <c r="C99" s="134">
        <v>4</v>
      </c>
      <c r="D99" s="128">
        <v>1227</v>
      </c>
      <c r="E99" s="134">
        <v>17019797</v>
      </c>
      <c r="F99" s="135">
        <v>3791082</v>
      </c>
      <c r="G99" s="134">
        <v>12803219</v>
      </c>
      <c r="H99" s="135">
        <v>828274</v>
      </c>
    </row>
    <row r="100" spans="1:8" ht="26.25" customHeight="1">
      <c r="A100" s="174">
        <v>1639</v>
      </c>
      <c r="B100" s="126" t="s">
        <v>246</v>
      </c>
      <c r="C100" s="128">
        <v>2</v>
      </c>
      <c r="D100" s="124">
        <v>131</v>
      </c>
      <c r="E100" s="132" t="s">
        <v>502</v>
      </c>
      <c r="F100" s="133" t="s">
        <v>502</v>
      </c>
      <c r="G100" s="132" t="s">
        <v>502</v>
      </c>
      <c r="H100" s="133" t="s">
        <v>502</v>
      </c>
    </row>
    <row r="101" spans="1:8" ht="26.25" customHeight="1">
      <c r="A101" s="174">
        <v>1644</v>
      </c>
      <c r="B101" s="126" t="s">
        <v>247</v>
      </c>
      <c r="C101" s="134">
        <v>1</v>
      </c>
      <c r="D101" s="124">
        <v>114</v>
      </c>
      <c r="E101" s="132" t="s">
        <v>502</v>
      </c>
      <c r="F101" s="133" t="s">
        <v>502</v>
      </c>
      <c r="G101" s="132" t="s">
        <v>502</v>
      </c>
      <c r="H101" s="133" t="s">
        <v>502</v>
      </c>
    </row>
    <row r="102" spans="1:8" ht="26.25" customHeight="1">
      <c r="A102" s="174">
        <v>1661</v>
      </c>
      <c r="B102" s="126" t="s">
        <v>248</v>
      </c>
      <c r="C102" s="134">
        <v>2</v>
      </c>
      <c r="D102" s="128">
        <v>36</v>
      </c>
      <c r="E102" s="134" t="s">
        <v>502</v>
      </c>
      <c r="F102" s="135" t="s">
        <v>502</v>
      </c>
      <c r="G102" s="134" t="s">
        <v>502</v>
      </c>
      <c r="H102" s="135" t="s">
        <v>502</v>
      </c>
    </row>
    <row r="103" spans="1:8" ht="26.25" customHeight="1">
      <c r="A103" s="174">
        <v>1662</v>
      </c>
      <c r="B103" s="126" t="s">
        <v>249</v>
      </c>
      <c r="C103" s="134">
        <v>1</v>
      </c>
      <c r="D103" s="124">
        <v>16</v>
      </c>
      <c r="E103" s="132" t="s">
        <v>502</v>
      </c>
      <c r="F103" s="133" t="s">
        <v>502</v>
      </c>
      <c r="G103" s="132" t="s">
        <v>502</v>
      </c>
      <c r="H103" s="133" t="s">
        <v>502</v>
      </c>
    </row>
    <row r="104" spans="1:8" ht="26.25" customHeight="1">
      <c r="A104" s="174">
        <v>1692</v>
      </c>
      <c r="B104" s="126" t="s">
        <v>250</v>
      </c>
      <c r="C104" s="128">
        <v>1</v>
      </c>
      <c r="D104" s="124">
        <v>11</v>
      </c>
      <c r="E104" s="132" t="s">
        <v>502</v>
      </c>
      <c r="F104" s="133" t="s">
        <v>502</v>
      </c>
      <c r="G104" s="132" t="s">
        <v>502</v>
      </c>
      <c r="H104" s="133" t="s">
        <v>502</v>
      </c>
    </row>
    <row r="105" spans="1:8" ht="26.25" customHeight="1">
      <c r="A105" s="174">
        <v>1694</v>
      </c>
      <c r="B105" s="126" t="s">
        <v>251</v>
      </c>
      <c r="C105" s="128">
        <v>3</v>
      </c>
      <c r="D105" s="124">
        <v>110</v>
      </c>
      <c r="E105" s="132">
        <v>754708</v>
      </c>
      <c r="F105" s="133">
        <v>284165</v>
      </c>
      <c r="G105" s="132">
        <v>486039</v>
      </c>
      <c r="H105" s="133">
        <v>50926</v>
      </c>
    </row>
    <row r="106" spans="1:8" ht="26.25" customHeight="1">
      <c r="A106" s="174">
        <v>1699</v>
      </c>
      <c r="B106" s="126" t="s">
        <v>252</v>
      </c>
      <c r="C106" s="128">
        <v>3</v>
      </c>
      <c r="D106" s="124">
        <v>1337</v>
      </c>
      <c r="E106" s="132">
        <v>15365939</v>
      </c>
      <c r="F106" s="133">
        <v>2056660</v>
      </c>
      <c r="G106" s="132">
        <v>13153630</v>
      </c>
      <c r="H106" s="133">
        <v>952966</v>
      </c>
    </row>
    <row r="107" spans="1:8" ht="26.25" customHeight="1">
      <c r="A107" s="184" t="s">
        <v>424</v>
      </c>
      <c r="B107" s="170" t="s">
        <v>253</v>
      </c>
      <c r="C107" s="171">
        <v>8</v>
      </c>
      <c r="D107" s="171">
        <v>312</v>
      </c>
      <c r="E107" s="171">
        <v>864240</v>
      </c>
      <c r="F107" s="171">
        <v>191498</v>
      </c>
      <c r="G107" s="171">
        <v>645772</v>
      </c>
      <c r="H107" s="172">
        <v>143581</v>
      </c>
    </row>
    <row r="108" spans="1:8" ht="26.25" customHeight="1">
      <c r="A108" s="174">
        <v>1741</v>
      </c>
      <c r="B108" s="126" t="s">
        <v>254</v>
      </c>
      <c r="C108" s="134">
        <v>5</v>
      </c>
      <c r="D108" s="124">
        <v>48</v>
      </c>
      <c r="E108" s="132">
        <v>425241</v>
      </c>
      <c r="F108" s="133">
        <v>69537</v>
      </c>
      <c r="G108" s="132">
        <v>350141</v>
      </c>
      <c r="H108" s="133">
        <v>25206</v>
      </c>
    </row>
    <row r="109" spans="1:8" ht="26.25" customHeight="1">
      <c r="A109" s="174">
        <v>1799</v>
      </c>
      <c r="B109" s="126" t="s">
        <v>255</v>
      </c>
      <c r="C109" s="134">
        <v>3</v>
      </c>
      <c r="D109" s="124">
        <v>264</v>
      </c>
      <c r="E109" s="132">
        <v>438999</v>
      </c>
      <c r="F109" s="133">
        <v>121961</v>
      </c>
      <c r="G109" s="132">
        <v>295631</v>
      </c>
      <c r="H109" s="133">
        <v>118375</v>
      </c>
    </row>
    <row r="110" spans="1:8" ht="26.25" customHeight="1">
      <c r="A110" s="184" t="s">
        <v>436</v>
      </c>
      <c r="B110" s="170" t="s">
        <v>256</v>
      </c>
      <c r="C110" s="171">
        <v>35</v>
      </c>
      <c r="D110" s="171">
        <v>1324</v>
      </c>
      <c r="E110" s="171">
        <v>4819346</v>
      </c>
      <c r="F110" s="171">
        <v>2182780</v>
      </c>
      <c r="G110" s="171">
        <v>2374123</v>
      </c>
      <c r="H110" s="172">
        <v>572338</v>
      </c>
    </row>
    <row r="111" spans="1:8" ht="26.25" customHeight="1">
      <c r="A111" s="174" t="s">
        <v>476</v>
      </c>
      <c r="B111" s="126" t="s">
        <v>475</v>
      </c>
      <c r="C111" s="134">
        <v>1</v>
      </c>
      <c r="D111" s="124">
        <v>12</v>
      </c>
      <c r="E111" s="132" t="s">
        <v>502</v>
      </c>
      <c r="F111" s="133" t="s">
        <v>502</v>
      </c>
      <c r="G111" s="132" t="s">
        <v>502</v>
      </c>
      <c r="H111" s="133" t="s">
        <v>502</v>
      </c>
    </row>
    <row r="112" spans="1:8" ht="26.25" customHeight="1">
      <c r="A112" s="174">
        <v>1815</v>
      </c>
      <c r="B112" s="126" t="s">
        <v>257</v>
      </c>
      <c r="C112" s="134">
        <v>1</v>
      </c>
      <c r="D112" s="128">
        <v>74</v>
      </c>
      <c r="E112" s="134" t="s">
        <v>502</v>
      </c>
      <c r="F112" s="135" t="s">
        <v>502</v>
      </c>
      <c r="G112" s="134" t="s">
        <v>502</v>
      </c>
      <c r="H112" s="135" t="s">
        <v>502</v>
      </c>
    </row>
    <row r="113" spans="1:8" ht="26.25" customHeight="1">
      <c r="A113" s="174">
        <v>1821</v>
      </c>
      <c r="B113" s="126" t="s">
        <v>258</v>
      </c>
      <c r="C113" s="134">
        <v>1</v>
      </c>
      <c r="D113" s="128">
        <v>22</v>
      </c>
      <c r="E113" s="134" t="s">
        <v>502</v>
      </c>
      <c r="F113" s="135" t="s">
        <v>502</v>
      </c>
      <c r="G113" s="134" t="s">
        <v>502</v>
      </c>
      <c r="H113" s="135" t="s">
        <v>502</v>
      </c>
    </row>
    <row r="114" spans="1:8" ht="26.25" customHeight="1">
      <c r="A114" s="174">
        <v>1822</v>
      </c>
      <c r="B114" s="126" t="s">
        <v>448</v>
      </c>
      <c r="C114" s="134">
        <v>1</v>
      </c>
      <c r="D114" s="134">
        <v>123</v>
      </c>
      <c r="E114" s="134" t="s">
        <v>502</v>
      </c>
      <c r="F114" s="135" t="s">
        <v>502</v>
      </c>
      <c r="G114" s="134" t="s">
        <v>502</v>
      </c>
      <c r="H114" s="135" t="s">
        <v>502</v>
      </c>
    </row>
    <row r="115" spans="1:8" ht="26.25" customHeight="1">
      <c r="A115" s="174">
        <v>1823</v>
      </c>
      <c r="B115" s="126" t="s">
        <v>259</v>
      </c>
      <c r="C115" s="128">
        <v>1</v>
      </c>
      <c r="D115" s="128">
        <v>110</v>
      </c>
      <c r="E115" s="128" t="s">
        <v>502</v>
      </c>
      <c r="F115" s="129" t="s">
        <v>502</v>
      </c>
      <c r="G115" s="128" t="s">
        <v>502</v>
      </c>
      <c r="H115" s="129" t="s">
        <v>502</v>
      </c>
    </row>
    <row r="116" spans="1:8" ht="26.25" customHeight="1">
      <c r="A116" s="174">
        <v>1825</v>
      </c>
      <c r="B116" s="126" t="s">
        <v>260</v>
      </c>
      <c r="C116" s="134">
        <v>2</v>
      </c>
      <c r="D116" s="124">
        <v>47</v>
      </c>
      <c r="E116" s="132" t="s">
        <v>502</v>
      </c>
      <c r="F116" s="133" t="s">
        <v>502</v>
      </c>
      <c r="G116" s="132" t="s">
        <v>502</v>
      </c>
      <c r="H116" s="133" t="s">
        <v>502</v>
      </c>
    </row>
    <row r="117" spans="1:8" ht="26.25" customHeight="1">
      <c r="A117" s="174">
        <v>1831</v>
      </c>
      <c r="B117" s="126" t="s">
        <v>261</v>
      </c>
      <c r="C117" s="134">
        <v>1</v>
      </c>
      <c r="D117" s="134">
        <v>13</v>
      </c>
      <c r="E117" s="134" t="s">
        <v>502</v>
      </c>
      <c r="F117" s="135" t="s">
        <v>502</v>
      </c>
      <c r="G117" s="134" t="s">
        <v>502</v>
      </c>
      <c r="H117" s="135" t="s">
        <v>502</v>
      </c>
    </row>
    <row r="118" spans="1:8" ht="26.25" customHeight="1">
      <c r="A118" s="174">
        <v>1832</v>
      </c>
      <c r="B118" s="126" t="s">
        <v>262</v>
      </c>
      <c r="C118" s="128">
        <v>1</v>
      </c>
      <c r="D118" s="128">
        <v>20</v>
      </c>
      <c r="E118" s="128" t="s">
        <v>502</v>
      </c>
      <c r="F118" s="129" t="s">
        <v>502</v>
      </c>
      <c r="G118" s="128" t="s">
        <v>502</v>
      </c>
      <c r="H118" s="129" t="s">
        <v>502</v>
      </c>
    </row>
    <row r="119" spans="1:8" ht="26.25" customHeight="1" collapsed="1">
      <c r="A119" s="174">
        <v>1833</v>
      </c>
      <c r="B119" s="126" t="s">
        <v>263</v>
      </c>
      <c r="C119" s="128">
        <v>3</v>
      </c>
      <c r="D119" s="124">
        <v>174</v>
      </c>
      <c r="E119" s="132">
        <v>274094</v>
      </c>
      <c r="F119" s="133">
        <v>120063</v>
      </c>
      <c r="G119" s="132">
        <v>132357</v>
      </c>
      <c r="H119" s="133">
        <v>74499</v>
      </c>
    </row>
    <row r="120" spans="1:8" ht="26.25" customHeight="1">
      <c r="A120" s="174">
        <v>1834</v>
      </c>
      <c r="B120" s="126" t="s">
        <v>264</v>
      </c>
      <c r="C120" s="128">
        <v>3</v>
      </c>
      <c r="D120" s="124">
        <v>125</v>
      </c>
      <c r="E120" s="132">
        <v>63533</v>
      </c>
      <c r="F120" s="133">
        <v>34676</v>
      </c>
      <c r="G120" s="132">
        <v>25641</v>
      </c>
      <c r="H120" s="133">
        <v>27201</v>
      </c>
    </row>
    <row r="121" spans="1:8" ht="26.25" customHeight="1">
      <c r="A121" s="216">
        <v>1841</v>
      </c>
      <c r="B121" s="217" t="s">
        <v>265</v>
      </c>
      <c r="C121" s="218">
        <v>1</v>
      </c>
      <c r="D121" s="219">
        <v>10</v>
      </c>
      <c r="E121" s="220" t="s">
        <v>502</v>
      </c>
      <c r="F121" s="221" t="s">
        <v>502</v>
      </c>
      <c r="G121" s="220" t="s">
        <v>502</v>
      </c>
      <c r="H121" s="221" t="s">
        <v>502</v>
      </c>
    </row>
    <row r="122" spans="1:8" ht="26.25" customHeight="1">
      <c r="A122" s="174">
        <v>1842</v>
      </c>
      <c r="B122" s="126" t="s">
        <v>266</v>
      </c>
      <c r="C122" s="128">
        <v>2</v>
      </c>
      <c r="D122" s="124">
        <v>43</v>
      </c>
      <c r="E122" s="132" t="s">
        <v>502</v>
      </c>
      <c r="F122" s="133" t="s">
        <v>502</v>
      </c>
      <c r="G122" s="132" t="s">
        <v>502</v>
      </c>
      <c r="H122" s="133" t="s">
        <v>502</v>
      </c>
    </row>
    <row r="123" spans="1:8" ht="26.25" customHeight="1" collapsed="1">
      <c r="A123" s="174">
        <v>1843</v>
      </c>
      <c r="B123" s="126" t="s">
        <v>267</v>
      </c>
      <c r="C123" s="134">
        <v>2</v>
      </c>
      <c r="D123" s="124">
        <v>34</v>
      </c>
      <c r="E123" s="132" t="s">
        <v>502</v>
      </c>
      <c r="F123" s="133" t="s">
        <v>502</v>
      </c>
      <c r="G123" s="132" t="s">
        <v>502</v>
      </c>
      <c r="H123" s="133" t="s">
        <v>502</v>
      </c>
    </row>
    <row r="124" spans="1:8" ht="26.25" customHeight="1">
      <c r="A124" s="174">
        <v>1844</v>
      </c>
      <c r="B124" s="126" t="s">
        <v>268</v>
      </c>
      <c r="C124" s="128">
        <v>1</v>
      </c>
      <c r="D124" s="124">
        <v>21</v>
      </c>
      <c r="E124" s="132" t="s">
        <v>502</v>
      </c>
      <c r="F124" s="133" t="s">
        <v>502</v>
      </c>
      <c r="G124" s="132" t="s">
        <v>502</v>
      </c>
      <c r="H124" s="133" t="s">
        <v>502</v>
      </c>
    </row>
    <row r="125" spans="1:8" ht="26.25" customHeight="1">
      <c r="A125" s="174">
        <v>1845</v>
      </c>
      <c r="B125" s="126" t="s">
        <v>269</v>
      </c>
      <c r="C125" s="134">
        <v>1</v>
      </c>
      <c r="D125" s="124">
        <v>22</v>
      </c>
      <c r="E125" s="132" t="s">
        <v>502</v>
      </c>
      <c r="F125" s="133" t="s">
        <v>502</v>
      </c>
      <c r="G125" s="132" t="s">
        <v>502</v>
      </c>
      <c r="H125" s="133" t="s">
        <v>502</v>
      </c>
    </row>
    <row r="126" spans="1:8" ht="26.25" customHeight="1">
      <c r="A126" s="174">
        <v>1851</v>
      </c>
      <c r="B126" s="126" t="s">
        <v>270</v>
      </c>
      <c r="C126" s="134">
        <v>4</v>
      </c>
      <c r="D126" s="128">
        <v>101</v>
      </c>
      <c r="E126" s="134">
        <v>617768</v>
      </c>
      <c r="F126" s="135">
        <v>35472</v>
      </c>
      <c r="G126" s="134">
        <v>588776</v>
      </c>
      <c r="H126" s="135">
        <v>42710</v>
      </c>
    </row>
    <row r="127" spans="1:8" ht="26.25" customHeight="1">
      <c r="A127" s="174">
        <v>1852</v>
      </c>
      <c r="B127" s="126" t="s">
        <v>271</v>
      </c>
      <c r="C127" s="134">
        <v>1</v>
      </c>
      <c r="D127" s="124">
        <v>14</v>
      </c>
      <c r="E127" s="132" t="s">
        <v>502</v>
      </c>
      <c r="F127" s="133" t="s">
        <v>502</v>
      </c>
      <c r="G127" s="132" t="s">
        <v>502</v>
      </c>
      <c r="H127" s="133" t="s">
        <v>502</v>
      </c>
    </row>
    <row r="128" spans="1:8" ht="26.25" customHeight="1">
      <c r="A128" s="174">
        <v>1891</v>
      </c>
      <c r="B128" s="126" t="s">
        <v>272</v>
      </c>
      <c r="C128" s="128">
        <v>2</v>
      </c>
      <c r="D128" s="124">
        <v>33</v>
      </c>
      <c r="E128" s="132" t="s">
        <v>502</v>
      </c>
      <c r="F128" s="133" t="s">
        <v>502</v>
      </c>
      <c r="G128" s="132" t="s">
        <v>502</v>
      </c>
      <c r="H128" s="133" t="s">
        <v>502</v>
      </c>
    </row>
    <row r="129" spans="1:8" ht="26.25" customHeight="1">
      <c r="A129" s="174">
        <v>1892</v>
      </c>
      <c r="B129" s="126" t="s">
        <v>273</v>
      </c>
      <c r="C129" s="134">
        <v>3</v>
      </c>
      <c r="D129" s="124">
        <v>65</v>
      </c>
      <c r="E129" s="132">
        <v>94899</v>
      </c>
      <c r="F129" s="133">
        <v>33853</v>
      </c>
      <c r="G129" s="132">
        <v>58338</v>
      </c>
      <c r="H129" s="133">
        <v>16107</v>
      </c>
    </row>
    <row r="130" spans="1:8" ht="26.25" customHeight="1">
      <c r="A130" s="174">
        <v>1897</v>
      </c>
      <c r="B130" s="126" t="s">
        <v>274</v>
      </c>
      <c r="C130" s="134">
        <v>1</v>
      </c>
      <c r="D130" s="128">
        <v>189</v>
      </c>
      <c r="E130" s="134" t="s">
        <v>502</v>
      </c>
      <c r="F130" s="135" t="s">
        <v>502</v>
      </c>
      <c r="G130" s="134" t="s">
        <v>502</v>
      </c>
      <c r="H130" s="135" t="s">
        <v>502</v>
      </c>
    </row>
    <row r="131" spans="1:8" ht="26.25" customHeight="1">
      <c r="A131" s="174">
        <v>1898</v>
      </c>
      <c r="B131" s="126" t="s">
        <v>275</v>
      </c>
      <c r="C131" s="134">
        <v>2</v>
      </c>
      <c r="D131" s="124">
        <v>72</v>
      </c>
      <c r="E131" s="132" t="s">
        <v>502</v>
      </c>
      <c r="F131" s="133" t="s">
        <v>502</v>
      </c>
      <c r="G131" s="132" t="s">
        <v>502</v>
      </c>
      <c r="H131" s="133" t="s">
        <v>502</v>
      </c>
    </row>
    <row r="132" spans="1:8" ht="26.25" customHeight="1">
      <c r="A132" s="184" t="s">
        <v>425</v>
      </c>
      <c r="B132" s="170" t="s">
        <v>276</v>
      </c>
      <c r="C132" s="171">
        <v>8</v>
      </c>
      <c r="D132" s="171">
        <v>729</v>
      </c>
      <c r="E132" s="171">
        <v>3005226</v>
      </c>
      <c r="F132" s="171">
        <v>319964</v>
      </c>
      <c r="G132" s="171">
        <v>2744421</v>
      </c>
      <c r="H132" s="172">
        <v>439332</v>
      </c>
    </row>
    <row r="133" spans="1:8" ht="26.25" customHeight="1">
      <c r="A133" s="174">
        <v>1921</v>
      </c>
      <c r="B133" s="126" t="s">
        <v>277</v>
      </c>
      <c r="C133" s="128">
        <v>1</v>
      </c>
      <c r="D133" s="128">
        <v>15</v>
      </c>
      <c r="E133" s="128" t="s">
        <v>502</v>
      </c>
      <c r="F133" s="129" t="s">
        <v>502</v>
      </c>
      <c r="G133" s="128" t="s">
        <v>502</v>
      </c>
      <c r="H133" s="129" t="s">
        <v>502</v>
      </c>
    </row>
    <row r="134" spans="1:8" ht="26.25" customHeight="1">
      <c r="A134" s="174">
        <v>1931</v>
      </c>
      <c r="B134" s="126" t="s">
        <v>278</v>
      </c>
      <c r="C134" s="134">
        <v>1</v>
      </c>
      <c r="D134" s="124">
        <v>7</v>
      </c>
      <c r="E134" s="132" t="s">
        <v>502</v>
      </c>
      <c r="F134" s="133" t="s">
        <v>502</v>
      </c>
      <c r="G134" s="132" t="s">
        <v>502</v>
      </c>
      <c r="H134" s="133" t="s">
        <v>502</v>
      </c>
    </row>
    <row r="135" spans="1:8" ht="26.25" customHeight="1">
      <c r="A135" s="174" t="s">
        <v>479</v>
      </c>
      <c r="B135" s="126" t="s">
        <v>477</v>
      </c>
      <c r="C135" s="134">
        <v>1</v>
      </c>
      <c r="D135" s="124">
        <v>488</v>
      </c>
      <c r="E135" s="132" t="s">
        <v>502</v>
      </c>
      <c r="F135" s="133" t="s">
        <v>502</v>
      </c>
      <c r="G135" s="132" t="s">
        <v>502</v>
      </c>
      <c r="H135" s="133" t="s">
        <v>502</v>
      </c>
    </row>
    <row r="136" spans="1:8" ht="26.25" customHeight="1">
      <c r="A136" s="174">
        <v>1933</v>
      </c>
      <c r="B136" s="126" t="s">
        <v>279</v>
      </c>
      <c r="C136" s="134">
        <v>3</v>
      </c>
      <c r="D136" s="128">
        <v>93</v>
      </c>
      <c r="E136" s="134">
        <v>175946</v>
      </c>
      <c r="F136" s="135">
        <v>58361</v>
      </c>
      <c r="G136" s="134">
        <v>110162</v>
      </c>
      <c r="H136" s="135">
        <v>40332</v>
      </c>
    </row>
    <row r="137" spans="1:8" ht="26.25" customHeight="1">
      <c r="A137" s="174">
        <v>1999</v>
      </c>
      <c r="B137" s="126" t="s">
        <v>280</v>
      </c>
      <c r="C137" s="134">
        <v>2</v>
      </c>
      <c r="D137" s="128">
        <v>126</v>
      </c>
      <c r="E137" s="134" t="s">
        <v>502</v>
      </c>
      <c r="F137" s="135" t="s">
        <v>502</v>
      </c>
      <c r="G137" s="134" t="s">
        <v>502</v>
      </c>
      <c r="H137" s="135" t="s">
        <v>502</v>
      </c>
    </row>
    <row r="138" spans="1:8" ht="26.25" customHeight="1">
      <c r="A138" s="184" t="s">
        <v>437</v>
      </c>
      <c r="B138" s="170" t="s">
        <v>281</v>
      </c>
      <c r="C138" s="171">
        <v>43</v>
      </c>
      <c r="D138" s="171">
        <v>573</v>
      </c>
      <c r="E138" s="171">
        <v>1021621</v>
      </c>
      <c r="F138" s="171">
        <v>278256</v>
      </c>
      <c r="G138" s="171">
        <v>730320</v>
      </c>
      <c r="H138" s="172">
        <v>160373</v>
      </c>
    </row>
    <row r="139" spans="1:8" ht="26.25" customHeight="1">
      <c r="A139" s="174">
        <v>2011</v>
      </c>
      <c r="B139" s="126" t="s">
        <v>282</v>
      </c>
      <c r="C139" s="134">
        <v>31</v>
      </c>
      <c r="D139" s="124">
        <v>376</v>
      </c>
      <c r="E139" s="132">
        <v>769234</v>
      </c>
      <c r="F139" s="133">
        <v>191248</v>
      </c>
      <c r="G139" s="132">
        <v>569587</v>
      </c>
      <c r="H139" s="133">
        <v>120418</v>
      </c>
    </row>
    <row r="140" spans="1:8" ht="26.25" customHeight="1">
      <c r="A140" s="174" t="s">
        <v>480</v>
      </c>
      <c r="B140" s="126" t="s">
        <v>478</v>
      </c>
      <c r="C140" s="128">
        <v>1</v>
      </c>
      <c r="D140" s="128">
        <v>6</v>
      </c>
      <c r="E140" s="128" t="s">
        <v>502</v>
      </c>
      <c r="F140" s="129" t="s">
        <v>502</v>
      </c>
      <c r="G140" s="128" t="s">
        <v>502</v>
      </c>
      <c r="H140" s="129" t="s">
        <v>502</v>
      </c>
    </row>
    <row r="141" spans="1:8" ht="26.25" customHeight="1">
      <c r="A141" s="174">
        <v>2031</v>
      </c>
      <c r="B141" s="126" t="s">
        <v>283</v>
      </c>
      <c r="C141" s="134">
        <v>1</v>
      </c>
      <c r="D141" s="124">
        <v>10</v>
      </c>
      <c r="E141" s="132" t="s">
        <v>502</v>
      </c>
      <c r="F141" s="133" t="s">
        <v>502</v>
      </c>
      <c r="G141" s="132" t="s">
        <v>502</v>
      </c>
      <c r="H141" s="133" t="s">
        <v>502</v>
      </c>
    </row>
    <row r="142" spans="1:8" ht="26.25" customHeight="1">
      <c r="A142" s="174">
        <v>2041</v>
      </c>
      <c r="B142" s="126" t="s">
        <v>284</v>
      </c>
      <c r="C142" s="128">
        <v>4</v>
      </c>
      <c r="D142" s="124">
        <v>25</v>
      </c>
      <c r="E142" s="132">
        <v>9570</v>
      </c>
      <c r="F142" s="133">
        <v>5839</v>
      </c>
      <c r="G142" s="132">
        <v>3265</v>
      </c>
      <c r="H142" s="133">
        <v>5975</v>
      </c>
    </row>
    <row r="143" spans="1:8" ht="26.25" customHeight="1">
      <c r="A143" s="174">
        <v>2051</v>
      </c>
      <c r="B143" s="126" t="s">
        <v>285</v>
      </c>
      <c r="C143" s="134">
        <v>2</v>
      </c>
      <c r="D143" s="124">
        <v>13</v>
      </c>
      <c r="E143" s="132" t="s">
        <v>502</v>
      </c>
      <c r="F143" s="133" t="s">
        <v>502</v>
      </c>
      <c r="G143" s="132" t="s">
        <v>502</v>
      </c>
      <c r="H143" s="133" t="s">
        <v>502</v>
      </c>
    </row>
    <row r="144" spans="1:8" ht="26.25" customHeight="1" collapsed="1">
      <c r="A144" s="174">
        <v>2061</v>
      </c>
      <c r="B144" s="126" t="s">
        <v>286</v>
      </c>
      <c r="C144" s="134">
        <v>1</v>
      </c>
      <c r="D144" s="128">
        <v>125</v>
      </c>
      <c r="E144" s="134" t="s">
        <v>502</v>
      </c>
      <c r="F144" s="135" t="s">
        <v>502</v>
      </c>
      <c r="G144" s="134" t="s">
        <v>502</v>
      </c>
      <c r="H144" s="135" t="s">
        <v>502</v>
      </c>
    </row>
    <row r="145" spans="1:8" ht="26.25" customHeight="1">
      <c r="A145" s="174">
        <v>2071</v>
      </c>
      <c r="B145" s="126" t="s">
        <v>287</v>
      </c>
      <c r="C145" s="134">
        <v>1</v>
      </c>
      <c r="D145" s="124">
        <v>8</v>
      </c>
      <c r="E145" s="132" t="s">
        <v>502</v>
      </c>
      <c r="F145" s="133" t="s">
        <v>502</v>
      </c>
      <c r="G145" s="132" t="s">
        <v>502</v>
      </c>
      <c r="H145" s="133" t="s">
        <v>502</v>
      </c>
    </row>
    <row r="146" spans="1:8" ht="26.25" customHeight="1">
      <c r="A146" s="174">
        <v>2099</v>
      </c>
      <c r="B146" s="126" t="s">
        <v>288</v>
      </c>
      <c r="C146" s="134">
        <v>2</v>
      </c>
      <c r="D146" s="134">
        <v>10</v>
      </c>
      <c r="E146" s="134" t="s">
        <v>502</v>
      </c>
      <c r="F146" s="135" t="s">
        <v>502</v>
      </c>
      <c r="G146" s="134" t="s">
        <v>502</v>
      </c>
      <c r="H146" s="135" t="s">
        <v>502</v>
      </c>
    </row>
    <row r="147" spans="1:8" ht="26.25" customHeight="1">
      <c r="A147" s="184" t="s">
        <v>426</v>
      </c>
      <c r="B147" s="170" t="s">
        <v>289</v>
      </c>
      <c r="C147" s="171">
        <v>23</v>
      </c>
      <c r="D147" s="171">
        <v>996</v>
      </c>
      <c r="E147" s="171">
        <v>2737710</v>
      </c>
      <c r="F147" s="171">
        <v>1127809</v>
      </c>
      <c r="G147" s="171">
        <v>1474089</v>
      </c>
      <c r="H147" s="172">
        <v>449452</v>
      </c>
    </row>
    <row r="148" spans="1:8" ht="26.25" customHeight="1">
      <c r="A148" s="174">
        <v>2113</v>
      </c>
      <c r="B148" s="126" t="s">
        <v>290</v>
      </c>
      <c r="C148" s="134">
        <v>2</v>
      </c>
      <c r="D148" s="128">
        <v>299</v>
      </c>
      <c r="E148" s="134" t="s">
        <v>502</v>
      </c>
      <c r="F148" s="135" t="s">
        <v>502</v>
      </c>
      <c r="G148" s="134" t="s">
        <v>502</v>
      </c>
      <c r="H148" s="135" t="s">
        <v>502</v>
      </c>
    </row>
    <row r="149" spans="1:8" ht="26.25" customHeight="1">
      <c r="A149" s="174">
        <v>2114</v>
      </c>
      <c r="B149" s="126" t="s">
        <v>291</v>
      </c>
      <c r="C149" s="134">
        <v>1</v>
      </c>
      <c r="D149" s="124">
        <v>216</v>
      </c>
      <c r="E149" s="132" t="s">
        <v>502</v>
      </c>
      <c r="F149" s="133" t="s">
        <v>502</v>
      </c>
      <c r="G149" s="132" t="s">
        <v>502</v>
      </c>
      <c r="H149" s="133" t="s">
        <v>502</v>
      </c>
    </row>
    <row r="150" spans="1:8" ht="26.25" customHeight="1">
      <c r="A150" s="174">
        <v>2122</v>
      </c>
      <c r="B150" s="126" t="s">
        <v>292</v>
      </c>
      <c r="C150" s="128">
        <v>6</v>
      </c>
      <c r="D150" s="128">
        <v>118</v>
      </c>
      <c r="E150" s="128">
        <v>416018</v>
      </c>
      <c r="F150" s="129">
        <v>149691</v>
      </c>
      <c r="G150" s="128">
        <v>254352</v>
      </c>
      <c r="H150" s="129">
        <v>48101</v>
      </c>
    </row>
    <row r="151" spans="1:8" ht="26.25" customHeight="1" collapsed="1">
      <c r="A151" s="174">
        <v>2123</v>
      </c>
      <c r="B151" s="126" t="s">
        <v>293</v>
      </c>
      <c r="C151" s="128">
        <v>2</v>
      </c>
      <c r="D151" s="124">
        <v>31</v>
      </c>
      <c r="E151" s="132" t="s">
        <v>502</v>
      </c>
      <c r="F151" s="133" t="s">
        <v>502</v>
      </c>
      <c r="G151" s="132" t="s">
        <v>502</v>
      </c>
      <c r="H151" s="133" t="s">
        <v>502</v>
      </c>
    </row>
    <row r="152" spans="1:8" ht="26.25" customHeight="1">
      <c r="A152" s="174">
        <v>2131</v>
      </c>
      <c r="B152" s="126" t="s">
        <v>294</v>
      </c>
      <c r="C152" s="134">
        <v>2</v>
      </c>
      <c r="D152" s="124">
        <v>19</v>
      </c>
      <c r="E152" s="132" t="s">
        <v>502</v>
      </c>
      <c r="F152" s="133" t="s">
        <v>502</v>
      </c>
      <c r="G152" s="132" t="s">
        <v>502</v>
      </c>
      <c r="H152" s="133" t="s">
        <v>502</v>
      </c>
    </row>
    <row r="153" spans="1:8" ht="26.25" customHeight="1">
      <c r="A153" s="174">
        <v>2139</v>
      </c>
      <c r="B153" s="126" t="s">
        <v>295</v>
      </c>
      <c r="C153" s="128">
        <v>1</v>
      </c>
      <c r="D153" s="124">
        <v>41</v>
      </c>
      <c r="E153" s="132" t="s">
        <v>502</v>
      </c>
      <c r="F153" s="133" t="s">
        <v>502</v>
      </c>
      <c r="G153" s="132" t="s">
        <v>502</v>
      </c>
      <c r="H153" s="133" t="s">
        <v>502</v>
      </c>
    </row>
    <row r="154" spans="1:8" ht="26.25" customHeight="1">
      <c r="A154" s="174" t="s">
        <v>493</v>
      </c>
      <c r="B154" s="126" t="s">
        <v>494</v>
      </c>
      <c r="C154" s="134">
        <v>1</v>
      </c>
      <c r="D154" s="124">
        <v>11</v>
      </c>
      <c r="E154" s="132" t="s">
        <v>502</v>
      </c>
      <c r="F154" s="133" t="s">
        <v>502</v>
      </c>
      <c r="G154" s="132" t="s">
        <v>502</v>
      </c>
      <c r="H154" s="133" t="s">
        <v>502</v>
      </c>
    </row>
    <row r="155" spans="1:8" ht="26.25" customHeight="1">
      <c r="A155" s="174">
        <v>2181</v>
      </c>
      <c r="B155" s="126" t="s">
        <v>296</v>
      </c>
      <c r="C155" s="134">
        <v>3</v>
      </c>
      <c r="D155" s="134">
        <v>33</v>
      </c>
      <c r="E155" s="134">
        <v>79042</v>
      </c>
      <c r="F155" s="135">
        <v>53111</v>
      </c>
      <c r="G155" s="134">
        <v>21682</v>
      </c>
      <c r="H155" s="135">
        <v>17249</v>
      </c>
    </row>
    <row r="156" spans="1:8" ht="26.25" customHeight="1">
      <c r="A156" s="174">
        <v>2184</v>
      </c>
      <c r="B156" s="126" t="s">
        <v>297</v>
      </c>
      <c r="C156" s="134">
        <v>1</v>
      </c>
      <c r="D156" s="124">
        <v>5</v>
      </c>
      <c r="E156" s="132" t="s">
        <v>502</v>
      </c>
      <c r="F156" s="133" t="s">
        <v>502</v>
      </c>
      <c r="G156" s="132" t="s">
        <v>502</v>
      </c>
      <c r="H156" s="133" t="s">
        <v>502</v>
      </c>
    </row>
    <row r="157" spans="1:8" ht="26.25" customHeight="1">
      <c r="A157" s="174">
        <v>2192</v>
      </c>
      <c r="B157" s="126" t="s">
        <v>298</v>
      </c>
      <c r="C157" s="128">
        <v>1</v>
      </c>
      <c r="D157" s="124">
        <v>24</v>
      </c>
      <c r="E157" s="132" t="s">
        <v>502</v>
      </c>
      <c r="F157" s="133" t="s">
        <v>502</v>
      </c>
      <c r="G157" s="132" t="s">
        <v>502</v>
      </c>
      <c r="H157" s="133" t="s">
        <v>502</v>
      </c>
    </row>
    <row r="158" spans="1:8" ht="26.25" customHeight="1" collapsed="1">
      <c r="A158" s="174">
        <v>2194</v>
      </c>
      <c r="B158" s="126" t="s">
        <v>299</v>
      </c>
      <c r="C158" s="134">
        <v>1</v>
      </c>
      <c r="D158" s="124">
        <v>19</v>
      </c>
      <c r="E158" s="132" t="s">
        <v>502</v>
      </c>
      <c r="F158" s="133" t="s">
        <v>502</v>
      </c>
      <c r="G158" s="132" t="s">
        <v>502</v>
      </c>
      <c r="H158" s="133" t="s">
        <v>502</v>
      </c>
    </row>
    <row r="159" spans="1:8" ht="26.25" customHeight="1">
      <c r="A159" s="174">
        <v>2199</v>
      </c>
      <c r="B159" s="126" t="s">
        <v>300</v>
      </c>
      <c r="C159" s="134">
        <v>2</v>
      </c>
      <c r="D159" s="128">
        <v>180</v>
      </c>
      <c r="E159" s="134" t="s">
        <v>502</v>
      </c>
      <c r="F159" s="135" t="s">
        <v>502</v>
      </c>
      <c r="G159" s="134" t="s">
        <v>502</v>
      </c>
      <c r="H159" s="135" t="s">
        <v>502</v>
      </c>
    </row>
    <row r="160" spans="1:8" ht="26.25" customHeight="1">
      <c r="A160" s="184" t="s">
        <v>427</v>
      </c>
      <c r="B160" s="170" t="s">
        <v>449</v>
      </c>
      <c r="C160" s="171">
        <v>52</v>
      </c>
      <c r="D160" s="171">
        <v>5406</v>
      </c>
      <c r="E160" s="171">
        <v>65852953</v>
      </c>
      <c r="F160" s="171">
        <v>11241850</v>
      </c>
      <c r="G160" s="171">
        <v>53896878</v>
      </c>
      <c r="H160" s="172">
        <v>3557647</v>
      </c>
    </row>
    <row r="161" spans="1:8" ht="26.25" customHeight="1">
      <c r="A161" s="174">
        <v>2221</v>
      </c>
      <c r="B161" s="126" t="s">
        <v>301</v>
      </c>
      <c r="C161" s="134">
        <v>5</v>
      </c>
      <c r="D161" s="128">
        <v>4027</v>
      </c>
      <c r="E161" s="128" t="s">
        <v>502</v>
      </c>
      <c r="F161" s="129" t="s">
        <v>502</v>
      </c>
      <c r="G161" s="128" t="s">
        <v>502</v>
      </c>
      <c r="H161" s="129" t="s">
        <v>502</v>
      </c>
    </row>
    <row r="162" spans="1:8" ht="26.25" customHeight="1">
      <c r="A162" s="174">
        <v>2233</v>
      </c>
      <c r="B162" s="126" t="s">
        <v>302</v>
      </c>
      <c r="C162" s="128">
        <v>1</v>
      </c>
      <c r="D162" s="128">
        <v>120</v>
      </c>
      <c r="E162" s="128" t="s">
        <v>502</v>
      </c>
      <c r="F162" s="129" t="s">
        <v>502</v>
      </c>
      <c r="G162" s="128" t="s">
        <v>502</v>
      </c>
      <c r="H162" s="129" t="s">
        <v>502</v>
      </c>
    </row>
    <row r="163" spans="1:8" ht="26.25" customHeight="1">
      <c r="A163" s="174">
        <v>2249</v>
      </c>
      <c r="B163" s="126" t="s">
        <v>303</v>
      </c>
      <c r="C163" s="134">
        <v>1</v>
      </c>
      <c r="D163" s="124">
        <v>51</v>
      </c>
      <c r="E163" s="128" t="s">
        <v>502</v>
      </c>
      <c r="F163" s="129" t="s">
        <v>502</v>
      </c>
      <c r="G163" s="128" t="s">
        <v>502</v>
      </c>
      <c r="H163" s="129" t="s">
        <v>502</v>
      </c>
    </row>
    <row r="164" spans="1:8" ht="26.25" customHeight="1">
      <c r="A164" s="174">
        <v>2251</v>
      </c>
      <c r="B164" s="126" t="s">
        <v>304</v>
      </c>
      <c r="C164" s="134">
        <v>7</v>
      </c>
      <c r="D164" s="124">
        <v>63</v>
      </c>
      <c r="E164" s="132">
        <v>52766</v>
      </c>
      <c r="F164" s="133">
        <v>33165</v>
      </c>
      <c r="G164" s="132">
        <v>16947</v>
      </c>
      <c r="H164" s="133">
        <v>21888</v>
      </c>
    </row>
    <row r="165" spans="1:8" ht="26.25" customHeight="1">
      <c r="A165" s="174">
        <v>2254</v>
      </c>
      <c r="B165" s="126" t="s">
        <v>305</v>
      </c>
      <c r="C165" s="134">
        <v>8</v>
      </c>
      <c r="D165" s="124">
        <v>135</v>
      </c>
      <c r="E165" s="132">
        <v>337869</v>
      </c>
      <c r="F165" s="133">
        <v>165904</v>
      </c>
      <c r="G165" s="132">
        <v>155472</v>
      </c>
      <c r="H165" s="133">
        <v>62539</v>
      </c>
    </row>
    <row r="166" spans="1:8" ht="26.25" customHeight="1">
      <c r="A166" s="174">
        <v>2291</v>
      </c>
      <c r="B166" s="126" t="s">
        <v>306</v>
      </c>
      <c r="C166" s="134">
        <v>9</v>
      </c>
      <c r="D166" s="124">
        <v>202</v>
      </c>
      <c r="E166" s="132">
        <v>1234785</v>
      </c>
      <c r="F166" s="133">
        <v>303138</v>
      </c>
      <c r="G166" s="132">
        <v>900672</v>
      </c>
      <c r="H166" s="133">
        <v>97025</v>
      </c>
    </row>
    <row r="167" spans="1:8" ht="26.25" customHeight="1">
      <c r="A167" s="174">
        <v>2292</v>
      </c>
      <c r="B167" s="126" t="s">
        <v>307</v>
      </c>
      <c r="C167" s="134">
        <v>10</v>
      </c>
      <c r="D167" s="128">
        <v>207</v>
      </c>
      <c r="E167" s="134">
        <v>3318626</v>
      </c>
      <c r="F167" s="135">
        <v>427889</v>
      </c>
      <c r="G167" s="134">
        <v>2882723</v>
      </c>
      <c r="H167" s="135">
        <v>87364</v>
      </c>
    </row>
    <row r="168" spans="1:8" ht="26.25" customHeight="1">
      <c r="A168" s="174">
        <v>2299</v>
      </c>
      <c r="B168" s="126" t="s">
        <v>308</v>
      </c>
      <c r="C168" s="134">
        <v>11</v>
      </c>
      <c r="D168" s="124">
        <v>601</v>
      </c>
      <c r="E168" s="132">
        <v>631761</v>
      </c>
      <c r="F168" s="133">
        <v>426601</v>
      </c>
      <c r="G168" s="132">
        <v>158528</v>
      </c>
      <c r="H168" s="133">
        <v>274637</v>
      </c>
    </row>
    <row r="169" spans="1:8" ht="26.25" customHeight="1">
      <c r="A169" s="184" t="s">
        <v>438</v>
      </c>
      <c r="B169" s="170" t="s">
        <v>309</v>
      </c>
      <c r="C169" s="171">
        <v>11</v>
      </c>
      <c r="D169" s="171">
        <v>572</v>
      </c>
      <c r="E169" s="171">
        <v>1972566</v>
      </c>
      <c r="F169" s="171">
        <v>750154</v>
      </c>
      <c r="G169" s="171">
        <v>1113596</v>
      </c>
      <c r="H169" s="172">
        <v>320852</v>
      </c>
    </row>
    <row r="170" spans="1:8" ht="26.25" customHeight="1">
      <c r="A170" s="174">
        <v>2322</v>
      </c>
      <c r="B170" s="126" t="s">
        <v>450</v>
      </c>
      <c r="C170" s="128">
        <v>1</v>
      </c>
      <c r="D170" s="124">
        <v>30</v>
      </c>
      <c r="E170" s="132" t="s">
        <v>502</v>
      </c>
      <c r="F170" s="133" t="s">
        <v>502</v>
      </c>
      <c r="G170" s="132" t="s">
        <v>502</v>
      </c>
      <c r="H170" s="133" t="s">
        <v>502</v>
      </c>
    </row>
    <row r="171" spans="1:8" ht="26.25" customHeight="1">
      <c r="A171" s="174" t="s">
        <v>467</v>
      </c>
      <c r="B171" s="126" t="s">
        <v>481</v>
      </c>
      <c r="C171" s="134">
        <v>1</v>
      </c>
      <c r="D171" s="124">
        <v>20</v>
      </c>
      <c r="E171" s="132" t="s">
        <v>502</v>
      </c>
      <c r="F171" s="133" t="s">
        <v>502</v>
      </c>
      <c r="G171" s="132" t="s">
        <v>502</v>
      </c>
      <c r="H171" s="133" t="s">
        <v>502</v>
      </c>
    </row>
    <row r="172" spans="1:8" ht="26.25" customHeight="1">
      <c r="A172" s="174">
        <v>2352</v>
      </c>
      <c r="B172" s="126" t="s">
        <v>451</v>
      </c>
      <c r="C172" s="134">
        <v>1</v>
      </c>
      <c r="D172" s="124">
        <v>6</v>
      </c>
      <c r="E172" s="132" t="s">
        <v>502</v>
      </c>
      <c r="F172" s="133" t="s">
        <v>502</v>
      </c>
      <c r="G172" s="132" t="s">
        <v>502</v>
      </c>
      <c r="H172" s="133" t="s">
        <v>502</v>
      </c>
    </row>
    <row r="173" spans="1:8" ht="26.25" customHeight="1">
      <c r="A173" s="174">
        <v>2353</v>
      </c>
      <c r="B173" s="126" t="s">
        <v>310</v>
      </c>
      <c r="C173" s="134">
        <v>4</v>
      </c>
      <c r="D173" s="124">
        <v>270</v>
      </c>
      <c r="E173" s="132">
        <v>1104652</v>
      </c>
      <c r="F173" s="133">
        <v>438986</v>
      </c>
      <c r="G173" s="132">
        <v>593434</v>
      </c>
      <c r="H173" s="133">
        <v>164587</v>
      </c>
    </row>
    <row r="174" spans="1:8" ht="26.25" customHeight="1">
      <c r="A174" s="174">
        <v>2399</v>
      </c>
      <c r="B174" s="126" t="s">
        <v>311</v>
      </c>
      <c r="C174" s="134">
        <v>4</v>
      </c>
      <c r="D174" s="134">
        <v>246</v>
      </c>
      <c r="E174" s="134">
        <v>627282</v>
      </c>
      <c r="F174" s="135">
        <v>219162</v>
      </c>
      <c r="G174" s="134">
        <v>379251</v>
      </c>
      <c r="H174" s="135">
        <v>131804</v>
      </c>
    </row>
    <row r="175" spans="1:8" ht="26.25" customHeight="1">
      <c r="A175" s="184" t="s">
        <v>428</v>
      </c>
      <c r="B175" s="170" t="s">
        <v>312</v>
      </c>
      <c r="C175" s="171">
        <v>139</v>
      </c>
      <c r="D175" s="171">
        <v>3200</v>
      </c>
      <c r="E175" s="171">
        <v>8229114</v>
      </c>
      <c r="F175" s="171">
        <v>3246997</v>
      </c>
      <c r="G175" s="171">
        <v>4478524</v>
      </c>
      <c r="H175" s="172">
        <v>1359356</v>
      </c>
    </row>
    <row r="176" spans="1:8" ht="26.25" customHeight="1">
      <c r="A176" s="174">
        <v>2411</v>
      </c>
      <c r="B176" s="126" t="s">
        <v>313</v>
      </c>
      <c r="C176" s="134">
        <v>3</v>
      </c>
      <c r="D176" s="128">
        <v>87</v>
      </c>
      <c r="E176" s="134">
        <v>314021</v>
      </c>
      <c r="F176" s="135">
        <v>113365</v>
      </c>
      <c r="G176" s="134">
        <v>191215</v>
      </c>
      <c r="H176" s="135">
        <v>34746</v>
      </c>
    </row>
    <row r="177" spans="1:8" ht="26.25" customHeight="1">
      <c r="A177" s="174">
        <v>2422</v>
      </c>
      <c r="B177" s="126" t="s">
        <v>314</v>
      </c>
      <c r="C177" s="128">
        <v>4</v>
      </c>
      <c r="D177" s="124">
        <v>54</v>
      </c>
      <c r="E177" s="132">
        <v>61982</v>
      </c>
      <c r="F177" s="133">
        <v>36004</v>
      </c>
      <c r="G177" s="132">
        <v>19976</v>
      </c>
      <c r="H177" s="133">
        <v>20100</v>
      </c>
    </row>
    <row r="178" spans="1:8" ht="26.25" customHeight="1" collapsed="1">
      <c r="A178" s="174">
        <v>2424</v>
      </c>
      <c r="B178" s="126" t="s">
        <v>315</v>
      </c>
      <c r="C178" s="128">
        <v>1</v>
      </c>
      <c r="D178" s="124">
        <v>12</v>
      </c>
      <c r="E178" s="132" t="s">
        <v>502</v>
      </c>
      <c r="F178" s="133" t="s">
        <v>502</v>
      </c>
      <c r="G178" s="132" t="s">
        <v>502</v>
      </c>
      <c r="H178" s="133" t="s">
        <v>502</v>
      </c>
    </row>
    <row r="179" spans="1:8" ht="26.25" customHeight="1">
      <c r="A179" s="174">
        <v>2425</v>
      </c>
      <c r="B179" s="126" t="s">
        <v>316</v>
      </c>
      <c r="C179" s="134">
        <v>3</v>
      </c>
      <c r="D179" s="128">
        <v>33</v>
      </c>
      <c r="E179" s="134">
        <v>58947</v>
      </c>
      <c r="F179" s="135">
        <v>35202</v>
      </c>
      <c r="G179" s="134">
        <v>20928</v>
      </c>
      <c r="H179" s="135">
        <v>16292</v>
      </c>
    </row>
    <row r="180" spans="1:8" ht="26.25" customHeight="1">
      <c r="A180" s="174">
        <v>2429</v>
      </c>
      <c r="B180" s="126" t="s">
        <v>317</v>
      </c>
      <c r="C180" s="128">
        <v>5</v>
      </c>
      <c r="D180" s="128">
        <v>40</v>
      </c>
      <c r="E180" s="128">
        <v>43102</v>
      </c>
      <c r="F180" s="129">
        <v>25240</v>
      </c>
      <c r="G180" s="128">
        <v>15843</v>
      </c>
      <c r="H180" s="129">
        <v>12282</v>
      </c>
    </row>
    <row r="181" spans="1:8" ht="26.25" customHeight="1">
      <c r="A181" s="174">
        <v>2431</v>
      </c>
      <c r="B181" s="126" t="s">
        <v>318</v>
      </c>
      <c r="C181" s="134">
        <v>2</v>
      </c>
      <c r="D181" s="128">
        <v>61</v>
      </c>
      <c r="E181" s="134" t="s">
        <v>502</v>
      </c>
      <c r="F181" s="135" t="s">
        <v>502</v>
      </c>
      <c r="G181" s="134" t="s">
        <v>502</v>
      </c>
      <c r="H181" s="135" t="s">
        <v>502</v>
      </c>
    </row>
    <row r="182" spans="1:8" ht="26.25" customHeight="1">
      <c r="A182" s="174">
        <v>2432</v>
      </c>
      <c r="B182" s="126" t="s">
        <v>319</v>
      </c>
      <c r="C182" s="128">
        <v>2</v>
      </c>
      <c r="D182" s="128">
        <v>50</v>
      </c>
      <c r="E182" s="128" t="s">
        <v>502</v>
      </c>
      <c r="F182" s="129" t="s">
        <v>502</v>
      </c>
      <c r="G182" s="128" t="s">
        <v>502</v>
      </c>
      <c r="H182" s="129" t="s">
        <v>502</v>
      </c>
    </row>
    <row r="183" spans="1:8" ht="26.25" customHeight="1">
      <c r="A183" s="174">
        <v>2441</v>
      </c>
      <c r="B183" s="126" t="s">
        <v>320</v>
      </c>
      <c r="C183" s="128">
        <v>8</v>
      </c>
      <c r="D183" s="128">
        <v>161</v>
      </c>
      <c r="E183" s="128">
        <v>500315</v>
      </c>
      <c r="F183" s="129">
        <v>146774</v>
      </c>
      <c r="G183" s="128">
        <v>321389</v>
      </c>
      <c r="H183" s="129">
        <v>71318</v>
      </c>
    </row>
    <row r="184" spans="1:8" ht="26.25" customHeight="1">
      <c r="A184" s="174">
        <v>2442</v>
      </c>
      <c r="B184" s="126" t="s">
        <v>321</v>
      </c>
      <c r="C184" s="128">
        <v>8</v>
      </c>
      <c r="D184" s="128">
        <v>134</v>
      </c>
      <c r="E184" s="128">
        <v>298197</v>
      </c>
      <c r="F184" s="129">
        <v>154573</v>
      </c>
      <c r="G184" s="128">
        <v>130797</v>
      </c>
      <c r="H184" s="129">
        <v>56421</v>
      </c>
    </row>
    <row r="185" spans="1:8" ht="26.25" customHeight="1">
      <c r="A185" s="174">
        <v>2443</v>
      </c>
      <c r="B185" s="126" t="s">
        <v>322</v>
      </c>
      <c r="C185" s="128">
        <v>11</v>
      </c>
      <c r="D185" s="124">
        <v>254</v>
      </c>
      <c r="E185" s="132">
        <v>967064</v>
      </c>
      <c r="F185" s="133">
        <v>272188</v>
      </c>
      <c r="G185" s="132">
        <v>652404</v>
      </c>
      <c r="H185" s="133">
        <v>121277</v>
      </c>
    </row>
    <row r="186" spans="1:8" ht="26.25" customHeight="1">
      <c r="A186" s="174">
        <v>2445</v>
      </c>
      <c r="B186" s="126" t="s">
        <v>323</v>
      </c>
      <c r="C186" s="128">
        <v>5</v>
      </c>
      <c r="D186" s="124">
        <v>261</v>
      </c>
      <c r="E186" s="132">
        <v>952885</v>
      </c>
      <c r="F186" s="133">
        <v>226990</v>
      </c>
      <c r="G186" s="132">
        <v>645958</v>
      </c>
      <c r="H186" s="133">
        <v>104069</v>
      </c>
    </row>
    <row r="187" spans="1:8" ht="26.25" customHeight="1">
      <c r="A187" s="174">
        <v>2446</v>
      </c>
      <c r="B187" s="126" t="s">
        <v>324</v>
      </c>
      <c r="C187" s="128">
        <v>24</v>
      </c>
      <c r="D187" s="124">
        <v>361</v>
      </c>
      <c r="E187" s="132">
        <v>923819</v>
      </c>
      <c r="F187" s="133">
        <v>345842</v>
      </c>
      <c r="G187" s="132">
        <v>542948</v>
      </c>
      <c r="H187" s="133">
        <v>180099</v>
      </c>
    </row>
    <row r="188" spans="1:8" ht="26.25" customHeight="1" collapsed="1">
      <c r="A188" s="174">
        <v>2452</v>
      </c>
      <c r="B188" s="126" t="s">
        <v>325</v>
      </c>
      <c r="C188" s="134">
        <v>13</v>
      </c>
      <c r="D188" s="128">
        <v>412</v>
      </c>
      <c r="E188" s="134">
        <v>887325</v>
      </c>
      <c r="F188" s="135">
        <v>345712</v>
      </c>
      <c r="G188" s="134">
        <v>496015</v>
      </c>
      <c r="H188" s="135">
        <v>163871</v>
      </c>
    </row>
    <row r="189" spans="1:8" ht="26.25" customHeight="1">
      <c r="A189" s="174">
        <v>2461</v>
      </c>
      <c r="B189" s="126" t="s">
        <v>326</v>
      </c>
      <c r="C189" s="134">
        <v>6</v>
      </c>
      <c r="D189" s="124">
        <v>47</v>
      </c>
      <c r="E189" s="132">
        <v>33085</v>
      </c>
      <c r="F189" s="133">
        <v>25245</v>
      </c>
      <c r="G189" s="132">
        <v>5820</v>
      </c>
      <c r="H189" s="133">
        <v>15619</v>
      </c>
    </row>
    <row r="190" spans="1:8" ht="26.25" customHeight="1">
      <c r="A190" s="174">
        <v>2462</v>
      </c>
      <c r="B190" s="126" t="s">
        <v>452</v>
      </c>
      <c r="C190" s="134">
        <v>3</v>
      </c>
      <c r="D190" s="128">
        <v>60</v>
      </c>
      <c r="E190" s="134">
        <v>73392</v>
      </c>
      <c r="F190" s="135">
        <v>43180</v>
      </c>
      <c r="G190" s="134">
        <v>22147</v>
      </c>
      <c r="H190" s="135">
        <v>21575</v>
      </c>
    </row>
    <row r="191" spans="1:8" ht="26.25" customHeight="1">
      <c r="A191" s="174">
        <v>2464</v>
      </c>
      <c r="B191" s="126" t="s">
        <v>453</v>
      </c>
      <c r="C191" s="128">
        <v>5</v>
      </c>
      <c r="D191" s="128">
        <v>256</v>
      </c>
      <c r="E191" s="128">
        <v>673254</v>
      </c>
      <c r="F191" s="129">
        <v>361536</v>
      </c>
      <c r="G191" s="128">
        <v>242446</v>
      </c>
      <c r="H191" s="129">
        <v>100447</v>
      </c>
    </row>
    <row r="192" spans="1:8" ht="26.25" customHeight="1">
      <c r="A192" s="174">
        <v>2465</v>
      </c>
      <c r="B192" s="126" t="s">
        <v>327</v>
      </c>
      <c r="C192" s="134">
        <v>4</v>
      </c>
      <c r="D192" s="128">
        <v>179</v>
      </c>
      <c r="E192" s="134">
        <v>571294</v>
      </c>
      <c r="F192" s="135">
        <v>324864</v>
      </c>
      <c r="G192" s="134">
        <v>182456</v>
      </c>
      <c r="H192" s="135">
        <v>76511</v>
      </c>
    </row>
    <row r="193" spans="1:8" ht="26.25" customHeight="1">
      <c r="A193" s="174">
        <v>2469</v>
      </c>
      <c r="B193" s="126" t="s">
        <v>328</v>
      </c>
      <c r="C193" s="134">
        <v>4</v>
      </c>
      <c r="D193" s="128">
        <v>184</v>
      </c>
      <c r="E193" s="134">
        <v>255957</v>
      </c>
      <c r="F193" s="135">
        <v>135548</v>
      </c>
      <c r="G193" s="134">
        <v>97154</v>
      </c>
      <c r="H193" s="135">
        <v>83126</v>
      </c>
    </row>
    <row r="194" spans="1:8" ht="26.25" customHeight="1">
      <c r="A194" s="174">
        <v>2479</v>
      </c>
      <c r="B194" s="126" t="s">
        <v>329</v>
      </c>
      <c r="C194" s="128">
        <v>3</v>
      </c>
      <c r="D194" s="124">
        <v>27</v>
      </c>
      <c r="E194" s="132">
        <v>79533</v>
      </c>
      <c r="F194" s="133">
        <v>36771</v>
      </c>
      <c r="G194" s="132">
        <v>39820</v>
      </c>
      <c r="H194" s="133">
        <v>8736</v>
      </c>
    </row>
    <row r="195" spans="1:8" ht="26.25" customHeight="1" collapsed="1">
      <c r="A195" s="174">
        <v>2481</v>
      </c>
      <c r="B195" s="126" t="s">
        <v>330</v>
      </c>
      <c r="C195" s="128">
        <v>12</v>
      </c>
      <c r="D195" s="128">
        <v>322</v>
      </c>
      <c r="E195" s="128">
        <v>1008582</v>
      </c>
      <c r="F195" s="129">
        <v>450358</v>
      </c>
      <c r="G195" s="128">
        <v>524547</v>
      </c>
      <c r="H195" s="129">
        <v>145265</v>
      </c>
    </row>
    <row r="196" spans="1:8" ht="26.25" customHeight="1">
      <c r="A196" s="174">
        <v>2492</v>
      </c>
      <c r="B196" s="126" t="s">
        <v>331</v>
      </c>
      <c r="C196" s="128">
        <v>1</v>
      </c>
      <c r="D196" s="128">
        <v>31</v>
      </c>
      <c r="E196" s="128" t="s">
        <v>502</v>
      </c>
      <c r="F196" s="129" t="s">
        <v>502</v>
      </c>
      <c r="G196" s="128" t="s">
        <v>502</v>
      </c>
      <c r="H196" s="129" t="s">
        <v>502</v>
      </c>
    </row>
    <row r="197" spans="1:8" ht="26.25" customHeight="1">
      <c r="A197" s="174">
        <v>2499</v>
      </c>
      <c r="B197" s="126" t="s">
        <v>332</v>
      </c>
      <c r="C197" s="134">
        <v>12</v>
      </c>
      <c r="D197" s="128">
        <v>174</v>
      </c>
      <c r="E197" s="134">
        <v>373439</v>
      </c>
      <c r="F197" s="135">
        <v>96424</v>
      </c>
      <c r="G197" s="134">
        <v>254557</v>
      </c>
      <c r="H197" s="135">
        <v>70666</v>
      </c>
    </row>
    <row r="198" spans="1:8" ht="26.25" customHeight="1">
      <c r="A198" s="184" t="s">
        <v>429</v>
      </c>
      <c r="B198" s="170" t="s">
        <v>333</v>
      </c>
      <c r="C198" s="171">
        <v>64</v>
      </c>
      <c r="D198" s="171">
        <v>2320</v>
      </c>
      <c r="E198" s="171">
        <v>6073189</v>
      </c>
      <c r="F198" s="171">
        <v>2236191</v>
      </c>
      <c r="G198" s="171">
        <v>3515451</v>
      </c>
      <c r="H198" s="172">
        <v>1264659</v>
      </c>
    </row>
    <row r="199" spans="1:8" ht="26.25" customHeight="1">
      <c r="A199" s="174">
        <v>2511</v>
      </c>
      <c r="B199" s="126" t="s">
        <v>334</v>
      </c>
      <c r="C199" s="128">
        <v>1</v>
      </c>
      <c r="D199" s="124">
        <v>28</v>
      </c>
      <c r="E199" s="132" t="s">
        <v>502</v>
      </c>
      <c r="F199" s="133" t="s">
        <v>502</v>
      </c>
      <c r="G199" s="132" t="s">
        <v>502</v>
      </c>
      <c r="H199" s="133" t="s">
        <v>502</v>
      </c>
    </row>
    <row r="200" spans="1:8" ht="26.25" customHeight="1">
      <c r="A200" s="174">
        <v>2512</v>
      </c>
      <c r="B200" s="126" t="s">
        <v>335</v>
      </c>
      <c r="C200" s="128">
        <v>12</v>
      </c>
      <c r="D200" s="128">
        <v>315</v>
      </c>
      <c r="E200" s="128">
        <v>620789</v>
      </c>
      <c r="F200" s="129">
        <v>358265</v>
      </c>
      <c r="G200" s="128">
        <v>218614</v>
      </c>
      <c r="H200" s="129">
        <v>197104</v>
      </c>
    </row>
    <row r="201" spans="1:8" ht="26.25" customHeight="1">
      <c r="A201" s="174">
        <v>2519</v>
      </c>
      <c r="B201" s="126" t="s">
        <v>454</v>
      </c>
      <c r="C201" s="128">
        <v>2</v>
      </c>
      <c r="D201" s="128">
        <v>46</v>
      </c>
      <c r="E201" s="128" t="s">
        <v>502</v>
      </c>
      <c r="F201" s="129" t="s">
        <v>502</v>
      </c>
      <c r="G201" s="128" t="s">
        <v>502</v>
      </c>
      <c r="H201" s="129" t="s">
        <v>502</v>
      </c>
    </row>
    <row r="202" spans="1:8" ht="26.25" customHeight="1">
      <c r="A202" s="174">
        <v>2521</v>
      </c>
      <c r="B202" s="126" t="s">
        <v>336</v>
      </c>
      <c r="C202" s="128">
        <v>2</v>
      </c>
      <c r="D202" s="128">
        <v>357</v>
      </c>
      <c r="E202" s="128" t="s">
        <v>502</v>
      </c>
      <c r="F202" s="129" t="s">
        <v>502</v>
      </c>
      <c r="G202" s="128" t="s">
        <v>502</v>
      </c>
      <c r="H202" s="129" t="s">
        <v>502</v>
      </c>
    </row>
    <row r="203" spans="1:8" ht="26.25" customHeight="1">
      <c r="A203" s="174">
        <v>2522</v>
      </c>
      <c r="B203" s="126" t="s">
        <v>337</v>
      </c>
      <c r="C203" s="128">
        <v>1</v>
      </c>
      <c r="D203" s="128">
        <v>55</v>
      </c>
      <c r="E203" s="128" t="s">
        <v>502</v>
      </c>
      <c r="F203" s="129" t="s">
        <v>502</v>
      </c>
      <c r="G203" s="128" t="s">
        <v>502</v>
      </c>
      <c r="H203" s="129" t="s">
        <v>502</v>
      </c>
    </row>
    <row r="204" spans="1:8" ht="26.25" customHeight="1">
      <c r="A204" s="174">
        <v>2523</v>
      </c>
      <c r="B204" s="126" t="s">
        <v>338</v>
      </c>
      <c r="C204" s="128">
        <v>6</v>
      </c>
      <c r="D204" s="128">
        <v>288</v>
      </c>
      <c r="E204" s="128">
        <v>773068</v>
      </c>
      <c r="F204" s="129">
        <v>283070</v>
      </c>
      <c r="G204" s="128">
        <v>408043</v>
      </c>
      <c r="H204" s="129">
        <v>128364</v>
      </c>
    </row>
    <row r="205" spans="1:8" ht="26.25" customHeight="1">
      <c r="A205" s="174">
        <v>2531</v>
      </c>
      <c r="B205" s="126" t="s">
        <v>339</v>
      </c>
      <c r="C205" s="128">
        <v>5</v>
      </c>
      <c r="D205" s="128">
        <v>185</v>
      </c>
      <c r="E205" s="128">
        <v>437053</v>
      </c>
      <c r="F205" s="129">
        <v>149399</v>
      </c>
      <c r="G205" s="128">
        <v>266196</v>
      </c>
      <c r="H205" s="129">
        <v>79012</v>
      </c>
    </row>
    <row r="206" spans="1:8" ht="26.25" customHeight="1">
      <c r="A206" s="174">
        <v>2532</v>
      </c>
      <c r="B206" s="126" t="s">
        <v>340</v>
      </c>
      <c r="C206" s="128">
        <v>2</v>
      </c>
      <c r="D206" s="128">
        <v>195</v>
      </c>
      <c r="E206" s="128" t="s">
        <v>502</v>
      </c>
      <c r="F206" s="129" t="s">
        <v>502</v>
      </c>
      <c r="G206" s="128" t="s">
        <v>502</v>
      </c>
      <c r="H206" s="129" t="s">
        <v>502</v>
      </c>
    </row>
    <row r="207" spans="1:8" ht="26.25" customHeight="1">
      <c r="A207" s="174">
        <v>2533</v>
      </c>
      <c r="B207" s="126" t="s">
        <v>341</v>
      </c>
      <c r="C207" s="134">
        <v>5</v>
      </c>
      <c r="D207" s="124">
        <v>118</v>
      </c>
      <c r="E207" s="132">
        <v>311068</v>
      </c>
      <c r="F207" s="133">
        <v>164470</v>
      </c>
      <c r="G207" s="132">
        <v>118133</v>
      </c>
      <c r="H207" s="133">
        <v>66450</v>
      </c>
    </row>
    <row r="208" spans="1:8" ht="26.25" customHeight="1">
      <c r="A208" s="174">
        <v>2534</v>
      </c>
      <c r="B208" s="126" t="s">
        <v>342</v>
      </c>
      <c r="C208" s="128">
        <v>2</v>
      </c>
      <c r="D208" s="128">
        <v>38</v>
      </c>
      <c r="E208" s="128" t="s">
        <v>502</v>
      </c>
      <c r="F208" s="129" t="s">
        <v>502</v>
      </c>
      <c r="G208" s="128" t="s">
        <v>502</v>
      </c>
      <c r="H208" s="129" t="s">
        <v>502</v>
      </c>
    </row>
    <row r="209" spans="1:8" ht="26.25" customHeight="1">
      <c r="A209" s="174">
        <v>2535</v>
      </c>
      <c r="B209" s="126" t="s">
        <v>343</v>
      </c>
      <c r="C209" s="128">
        <v>1</v>
      </c>
      <c r="D209" s="128">
        <v>42</v>
      </c>
      <c r="E209" s="128" t="s">
        <v>502</v>
      </c>
      <c r="F209" s="129" t="s">
        <v>502</v>
      </c>
      <c r="G209" s="128" t="s">
        <v>502</v>
      </c>
      <c r="H209" s="129" t="s">
        <v>502</v>
      </c>
    </row>
    <row r="210" spans="1:8" ht="26.25" customHeight="1">
      <c r="A210" s="174">
        <v>2593</v>
      </c>
      <c r="B210" s="126" t="s">
        <v>344</v>
      </c>
      <c r="C210" s="134">
        <v>1</v>
      </c>
      <c r="D210" s="128">
        <v>16</v>
      </c>
      <c r="E210" s="134" t="s">
        <v>502</v>
      </c>
      <c r="F210" s="135" t="s">
        <v>502</v>
      </c>
      <c r="G210" s="134" t="s">
        <v>502</v>
      </c>
      <c r="H210" s="135" t="s">
        <v>502</v>
      </c>
    </row>
    <row r="211" spans="1:8" ht="26.25" customHeight="1">
      <c r="A211" s="174">
        <v>2594</v>
      </c>
      <c r="B211" s="126" t="s">
        <v>345</v>
      </c>
      <c r="C211" s="128">
        <v>2</v>
      </c>
      <c r="D211" s="128">
        <v>58</v>
      </c>
      <c r="E211" s="128" t="s">
        <v>502</v>
      </c>
      <c r="F211" s="129" t="s">
        <v>502</v>
      </c>
      <c r="G211" s="128" t="s">
        <v>502</v>
      </c>
      <c r="H211" s="129" t="s">
        <v>502</v>
      </c>
    </row>
    <row r="212" spans="1:8" ht="26.25" customHeight="1">
      <c r="A212" s="174">
        <v>2596</v>
      </c>
      <c r="B212" s="126" t="s">
        <v>346</v>
      </c>
      <c r="C212" s="128">
        <v>7</v>
      </c>
      <c r="D212" s="128">
        <v>107</v>
      </c>
      <c r="E212" s="128">
        <v>215563</v>
      </c>
      <c r="F212" s="129">
        <v>109217</v>
      </c>
      <c r="G212" s="128">
        <v>88632</v>
      </c>
      <c r="H212" s="129">
        <v>47382</v>
      </c>
    </row>
    <row r="213" spans="1:8" ht="26.25" customHeight="1">
      <c r="A213" s="174">
        <v>2599</v>
      </c>
      <c r="B213" s="126" t="s">
        <v>347</v>
      </c>
      <c r="C213" s="128">
        <v>15</v>
      </c>
      <c r="D213" s="124">
        <v>472</v>
      </c>
      <c r="E213" s="132">
        <v>1014621</v>
      </c>
      <c r="F213" s="133">
        <v>394836</v>
      </c>
      <c r="G213" s="132">
        <v>605847</v>
      </c>
      <c r="H213" s="133">
        <v>231446</v>
      </c>
    </row>
    <row r="214" spans="1:8" ht="26.25" customHeight="1">
      <c r="A214" s="184" t="s">
        <v>430</v>
      </c>
      <c r="B214" s="170" t="s">
        <v>348</v>
      </c>
      <c r="C214" s="171">
        <v>81</v>
      </c>
      <c r="D214" s="171">
        <v>2339</v>
      </c>
      <c r="E214" s="171">
        <v>6147524</v>
      </c>
      <c r="F214" s="171">
        <v>2570139</v>
      </c>
      <c r="G214" s="171">
        <v>3246662</v>
      </c>
      <c r="H214" s="172">
        <v>1120361</v>
      </c>
    </row>
    <row r="215" spans="1:8" ht="26.25" customHeight="1">
      <c r="A215" s="174">
        <v>2611</v>
      </c>
      <c r="B215" s="126" t="s">
        <v>349</v>
      </c>
      <c r="C215" s="128">
        <v>1</v>
      </c>
      <c r="D215" s="128">
        <v>26</v>
      </c>
      <c r="E215" s="128" t="s">
        <v>502</v>
      </c>
      <c r="F215" s="129" t="s">
        <v>502</v>
      </c>
      <c r="G215" s="128" t="s">
        <v>502</v>
      </c>
      <c r="H215" s="129" t="s">
        <v>502</v>
      </c>
    </row>
    <row r="216" spans="1:8" ht="26.25" customHeight="1">
      <c r="A216" s="174">
        <v>2621</v>
      </c>
      <c r="B216" s="126" t="s">
        <v>350</v>
      </c>
      <c r="C216" s="128">
        <v>10</v>
      </c>
      <c r="D216" s="128">
        <v>231</v>
      </c>
      <c r="E216" s="128">
        <v>779144</v>
      </c>
      <c r="F216" s="129">
        <v>321056</v>
      </c>
      <c r="G216" s="128">
        <v>429542</v>
      </c>
      <c r="H216" s="129">
        <v>102743</v>
      </c>
    </row>
    <row r="217" spans="1:8" ht="26.25" customHeight="1">
      <c r="A217" s="174" t="s">
        <v>482</v>
      </c>
      <c r="B217" s="126" t="s">
        <v>483</v>
      </c>
      <c r="C217" s="134">
        <v>1</v>
      </c>
      <c r="D217" s="124">
        <v>8</v>
      </c>
      <c r="E217" s="132" t="s">
        <v>502</v>
      </c>
      <c r="F217" s="133" t="s">
        <v>502</v>
      </c>
      <c r="G217" s="132" t="s">
        <v>502</v>
      </c>
      <c r="H217" s="133" t="s">
        <v>502</v>
      </c>
    </row>
    <row r="218" spans="1:8" ht="26.25" customHeight="1">
      <c r="A218" s="174">
        <v>2641</v>
      </c>
      <c r="B218" s="126" t="s">
        <v>351</v>
      </c>
      <c r="C218" s="128">
        <v>3</v>
      </c>
      <c r="D218" s="128">
        <v>36</v>
      </c>
      <c r="E218" s="128">
        <v>61752</v>
      </c>
      <c r="F218" s="129">
        <v>19639</v>
      </c>
      <c r="G218" s="128">
        <v>40543</v>
      </c>
      <c r="H218" s="129">
        <v>16430</v>
      </c>
    </row>
    <row r="219" spans="1:8" ht="26.25" customHeight="1">
      <c r="A219" s="174">
        <v>2644</v>
      </c>
      <c r="B219" s="126" t="s">
        <v>352</v>
      </c>
      <c r="C219" s="128">
        <v>1</v>
      </c>
      <c r="D219" s="124">
        <v>52</v>
      </c>
      <c r="E219" s="132" t="s">
        <v>502</v>
      </c>
      <c r="F219" s="133" t="s">
        <v>502</v>
      </c>
      <c r="G219" s="132" t="s">
        <v>502</v>
      </c>
      <c r="H219" s="133" t="s">
        <v>502</v>
      </c>
    </row>
    <row r="220" spans="1:8" ht="26.25" customHeight="1">
      <c r="A220" s="174">
        <v>2645</v>
      </c>
      <c r="B220" s="126" t="s">
        <v>353</v>
      </c>
      <c r="C220" s="128">
        <v>1</v>
      </c>
      <c r="D220" s="124">
        <v>23</v>
      </c>
      <c r="E220" s="132" t="s">
        <v>502</v>
      </c>
      <c r="F220" s="133" t="s">
        <v>502</v>
      </c>
      <c r="G220" s="132" t="s">
        <v>502</v>
      </c>
      <c r="H220" s="133" t="s">
        <v>502</v>
      </c>
    </row>
    <row r="221" spans="1:8" ht="26.25" customHeight="1" collapsed="1">
      <c r="A221" s="174">
        <v>2651</v>
      </c>
      <c r="B221" s="126" t="s">
        <v>354</v>
      </c>
      <c r="C221" s="134">
        <v>2</v>
      </c>
      <c r="D221" s="124">
        <v>594</v>
      </c>
      <c r="E221" s="132" t="s">
        <v>502</v>
      </c>
      <c r="F221" s="133" t="s">
        <v>502</v>
      </c>
      <c r="G221" s="132" t="s">
        <v>502</v>
      </c>
      <c r="H221" s="133" t="s">
        <v>502</v>
      </c>
    </row>
    <row r="222" spans="1:8" ht="26.25" customHeight="1">
      <c r="A222" s="174">
        <v>2652</v>
      </c>
      <c r="B222" s="126" t="s">
        <v>355</v>
      </c>
      <c r="C222" s="128">
        <v>8</v>
      </c>
      <c r="D222" s="124">
        <v>199</v>
      </c>
      <c r="E222" s="132">
        <v>766143</v>
      </c>
      <c r="F222" s="133">
        <v>314788</v>
      </c>
      <c r="G222" s="132">
        <v>406202</v>
      </c>
      <c r="H222" s="133">
        <v>121448</v>
      </c>
    </row>
    <row r="223" spans="1:8" ht="26.25" customHeight="1">
      <c r="A223" s="216">
        <v>2653</v>
      </c>
      <c r="B223" s="217" t="s">
        <v>356</v>
      </c>
      <c r="C223" s="222">
        <v>2</v>
      </c>
      <c r="D223" s="219">
        <v>137</v>
      </c>
      <c r="E223" s="220" t="s">
        <v>502</v>
      </c>
      <c r="F223" s="221" t="s">
        <v>502</v>
      </c>
      <c r="G223" s="220" t="s">
        <v>502</v>
      </c>
      <c r="H223" s="221" t="s">
        <v>502</v>
      </c>
    </row>
    <row r="224" spans="1:8" ht="26.25" customHeight="1">
      <c r="A224" s="174">
        <v>2661</v>
      </c>
      <c r="B224" s="126" t="s">
        <v>357</v>
      </c>
      <c r="C224" s="134">
        <v>2</v>
      </c>
      <c r="D224" s="128">
        <v>45</v>
      </c>
      <c r="E224" s="134" t="s">
        <v>502</v>
      </c>
      <c r="F224" s="135" t="s">
        <v>502</v>
      </c>
      <c r="G224" s="134" t="s">
        <v>502</v>
      </c>
      <c r="H224" s="135" t="s">
        <v>502</v>
      </c>
    </row>
    <row r="225" spans="1:8" ht="26.25" customHeight="1">
      <c r="A225" s="174">
        <v>2662</v>
      </c>
      <c r="B225" s="126" t="s">
        <v>358</v>
      </c>
      <c r="C225" s="128">
        <v>1</v>
      </c>
      <c r="D225" s="124">
        <v>18</v>
      </c>
      <c r="E225" s="132" t="s">
        <v>502</v>
      </c>
      <c r="F225" s="133" t="s">
        <v>502</v>
      </c>
      <c r="G225" s="132" t="s">
        <v>502</v>
      </c>
      <c r="H225" s="133" t="s">
        <v>502</v>
      </c>
    </row>
    <row r="226" spans="1:8" ht="26.25" customHeight="1">
      <c r="A226" s="174">
        <v>2663</v>
      </c>
      <c r="B226" s="126" t="s">
        <v>359</v>
      </c>
      <c r="C226" s="128">
        <v>23</v>
      </c>
      <c r="D226" s="128">
        <v>280</v>
      </c>
      <c r="E226" s="128">
        <v>436389</v>
      </c>
      <c r="F226" s="129">
        <v>258158</v>
      </c>
      <c r="G226" s="128">
        <v>146375</v>
      </c>
      <c r="H226" s="129">
        <v>132417</v>
      </c>
    </row>
    <row r="227" spans="1:8" ht="26.25" customHeight="1">
      <c r="A227" s="174">
        <v>2664</v>
      </c>
      <c r="B227" s="126" t="s">
        <v>360</v>
      </c>
      <c r="C227" s="128">
        <v>1</v>
      </c>
      <c r="D227" s="124">
        <v>5</v>
      </c>
      <c r="E227" s="132" t="s">
        <v>502</v>
      </c>
      <c r="F227" s="133" t="s">
        <v>502</v>
      </c>
      <c r="G227" s="132" t="s">
        <v>502</v>
      </c>
      <c r="H227" s="133" t="s">
        <v>502</v>
      </c>
    </row>
    <row r="228" spans="1:8" ht="26.25" customHeight="1">
      <c r="A228" s="174">
        <v>2671</v>
      </c>
      <c r="B228" s="126" t="s">
        <v>361</v>
      </c>
      <c r="C228" s="134">
        <v>3</v>
      </c>
      <c r="D228" s="124">
        <v>99</v>
      </c>
      <c r="E228" s="132">
        <v>133542</v>
      </c>
      <c r="F228" s="133">
        <v>74308</v>
      </c>
      <c r="G228" s="132">
        <v>44802</v>
      </c>
      <c r="H228" s="133">
        <v>39210</v>
      </c>
    </row>
    <row r="229" spans="1:8" ht="26.25" customHeight="1">
      <c r="A229" s="174">
        <v>2672</v>
      </c>
      <c r="B229" s="126" t="s">
        <v>362</v>
      </c>
      <c r="C229" s="128">
        <v>1</v>
      </c>
      <c r="D229" s="124">
        <v>204</v>
      </c>
      <c r="E229" s="132" t="s">
        <v>502</v>
      </c>
      <c r="F229" s="133" t="s">
        <v>502</v>
      </c>
      <c r="G229" s="132" t="s">
        <v>502</v>
      </c>
      <c r="H229" s="133" t="s">
        <v>502</v>
      </c>
    </row>
    <row r="230" spans="1:8" ht="26.25" customHeight="1">
      <c r="A230" s="174">
        <v>2691</v>
      </c>
      <c r="B230" s="126" t="s">
        <v>363</v>
      </c>
      <c r="C230" s="134">
        <v>6</v>
      </c>
      <c r="D230" s="124">
        <v>106</v>
      </c>
      <c r="E230" s="132">
        <v>535458</v>
      </c>
      <c r="F230" s="133">
        <v>95573</v>
      </c>
      <c r="G230" s="132">
        <v>430736</v>
      </c>
      <c r="H230" s="133">
        <v>54608</v>
      </c>
    </row>
    <row r="231" spans="1:8" ht="26.25" customHeight="1">
      <c r="A231" s="174">
        <v>2692</v>
      </c>
      <c r="B231" s="126" t="s">
        <v>364</v>
      </c>
      <c r="C231" s="134">
        <v>4</v>
      </c>
      <c r="D231" s="128">
        <v>47</v>
      </c>
      <c r="E231" s="134">
        <v>57118</v>
      </c>
      <c r="F231" s="135">
        <v>35494</v>
      </c>
      <c r="G231" s="134">
        <v>18785</v>
      </c>
      <c r="H231" s="135">
        <v>19884</v>
      </c>
    </row>
    <row r="232" spans="1:8" ht="26.25" customHeight="1">
      <c r="A232" s="174">
        <v>2693</v>
      </c>
      <c r="B232" s="126" t="s">
        <v>365</v>
      </c>
      <c r="C232" s="128">
        <v>3</v>
      </c>
      <c r="D232" s="128">
        <v>53</v>
      </c>
      <c r="E232" s="128">
        <v>105081</v>
      </c>
      <c r="F232" s="129">
        <v>63226</v>
      </c>
      <c r="G232" s="128">
        <v>50365</v>
      </c>
      <c r="H232" s="129">
        <v>30092</v>
      </c>
    </row>
    <row r="233" spans="1:8" ht="26.25" customHeight="1">
      <c r="A233" s="174">
        <v>2694</v>
      </c>
      <c r="B233" s="126" t="s">
        <v>366</v>
      </c>
      <c r="C233" s="128">
        <v>1</v>
      </c>
      <c r="D233" s="128">
        <v>73</v>
      </c>
      <c r="E233" s="128" t="s">
        <v>502</v>
      </c>
      <c r="F233" s="129" t="s">
        <v>502</v>
      </c>
      <c r="G233" s="128" t="s">
        <v>502</v>
      </c>
      <c r="H233" s="129" t="s">
        <v>502</v>
      </c>
    </row>
    <row r="234" spans="1:8" ht="26.25" customHeight="1">
      <c r="A234" s="174">
        <v>2699</v>
      </c>
      <c r="B234" s="126" t="s">
        <v>367</v>
      </c>
      <c r="C234" s="128">
        <v>7</v>
      </c>
      <c r="D234" s="124">
        <v>103</v>
      </c>
      <c r="E234" s="132">
        <v>124268</v>
      </c>
      <c r="F234" s="133">
        <v>55794</v>
      </c>
      <c r="G234" s="132">
        <v>64010</v>
      </c>
      <c r="H234" s="133">
        <v>32209</v>
      </c>
    </row>
    <row r="235" spans="1:8" ht="26.25" customHeight="1">
      <c r="A235" s="184" t="s">
        <v>431</v>
      </c>
      <c r="B235" s="170" t="s">
        <v>368</v>
      </c>
      <c r="C235" s="171">
        <v>11</v>
      </c>
      <c r="D235" s="171">
        <v>1896</v>
      </c>
      <c r="E235" s="171">
        <v>14662456</v>
      </c>
      <c r="F235" s="171">
        <v>8385303</v>
      </c>
      <c r="G235" s="171">
        <v>5101054</v>
      </c>
      <c r="H235" s="172">
        <v>1194648</v>
      </c>
    </row>
    <row r="236" spans="1:8" ht="26.25" customHeight="1">
      <c r="A236" s="174">
        <v>2719</v>
      </c>
      <c r="B236" s="126" t="s">
        <v>369</v>
      </c>
      <c r="C236" s="128">
        <v>3</v>
      </c>
      <c r="D236" s="128">
        <v>1785</v>
      </c>
      <c r="E236" s="128">
        <v>14548636</v>
      </c>
      <c r="F236" s="129">
        <v>8308330</v>
      </c>
      <c r="G236" s="128">
        <v>5070365</v>
      </c>
      <c r="H236" s="129">
        <v>1167154</v>
      </c>
    </row>
    <row r="237" spans="1:8" ht="26.25" customHeight="1">
      <c r="A237" s="174">
        <v>2722</v>
      </c>
      <c r="B237" s="126" t="s">
        <v>370</v>
      </c>
      <c r="C237" s="128">
        <v>1</v>
      </c>
      <c r="D237" s="128">
        <v>9</v>
      </c>
      <c r="E237" s="128" t="s">
        <v>502</v>
      </c>
      <c r="F237" s="129" t="s">
        <v>502</v>
      </c>
      <c r="G237" s="128" t="s">
        <v>502</v>
      </c>
      <c r="H237" s="129" t="s">
        <v>502</v>
      </c>
    </row>
    <row r="238" spans="1:8" ht="26.25" customHeight="1">
      <c r="A238" s="174">
        <v>2723</v>
      </c>
      <c r="B238" s="126" t="s">
        <v>371</v>
      </c>
      <c r="C238" s="128">
        <v>3</v>
      </c>
      <c r="D238" s="128">
        <v>46</v>
      </c>
      <c r="E238" s="128">
        <v>47251</v>
      </c>
      <c r="F238" s="129">
        <v>31238</v>
      </c>
      <c r="G238" s="128">
        <v>13514</v>
      </c>
      <c r="H238" s="129">
        <v>8316</v>
      </c>
    </row>
    <row r="239" spans="1:8" ht="26.25" customHeight="1">
      <c r="A239" s="174">
        <v>2732</v>
      </c>
      <c r="B239" s="126" t="s">
        <v>372</v>
      </c>
      <c r="C239" s="128">
        <v>1</v>
      </c>
      <c r="D239" s="128">
        <v>13</v>
      </c>
      <c r="E239" s="128" t="s">
        <v>502</v>
      </c>
      <c r="F239" s="129" t="s">
        <v>502</v>
      </c>
      <c r="G239" s="128" t="s">
        <v>502</v>
      </c>
      <c r="H239" s="129" t="s">
        <v>502</v>
      </c>
    </row>
    <row r="240" spans="1:8" ht="26.25" customHeight="1">
      <c r="A240" s="174">
        <v>2741</v>
      </c>
      <c r="B240" s="126" t="s">
        <v>373</v>
      </c>
      <c r="C240" s="128">
        <v>2</v>
      </c>
      <c r="D240" s="124">
        <v>39</v>
      </c>
      <c r="E240" s="132" t="s">
        <v>502</v>
      </c>
      <c r="F240" s="133" t="s">
        <v>502</v>
      </c>
      <c r="G240" s="132" t="s">
        <v>502</v>
      </c>
      <c r="H240" s="133" t="s">
        <v>502</v>
      </c>
    </row>
    <row r="241" spans="1:8" ht="26.25" customHeight="1">
      <c r="A241" s="174">
        <v>2743</v>
      </c>
      <c r="B241" s="126" t="s">
        <v>374</v>
      </c>
      <c r="C241" s="134">
        <v>1</v>
      </c>
      <c r="D241" s="128">
        <v>4</v>
      </c>
      <c r="E241" s="134" t="s">
        <v>502</v>
      </c>
      <c r="F241" s="135" t="s">
        <v>502</v>
      </c>
      <c r="G241" s="134" t="s">
        <v>502</v>
      </c>
      <c r="H241" s="135" t="s">
        <v>502</v>
      </c>
    </row>
    <row r="242" spans="1:8" ht="26.25" customHeight="1">
      <c r="A242" s="184" t="s">
        <v>439</v>
      </c>
      <c r="B242" s="183" t="s">
        <v>375</v>
      </c>
      <c r="C242" s="185">
        <v>11</v>
      </c>
      <c r="D242" s="185">
        <v>1777</v>
      </c>
      <c r="E242" s="185">
        <v>7815913</v>
      </c>
      <c r="F242" s="185">
        <v>2304569</v>
      </c>
      <c r="G242" s="185">
        <v>4968205</v>
      </c>
      <c r="H242" s="188">
        <v>1117326</v>
      </c>
    </row>
    <row r="243" spans="1:8" ht="26.25" customHeight="1">
      <c r="A243" s="174">
        <v>2815</v>
      </c>
      <c r="B243" s="126" t="s">
        <v>376</v>
      </c>
      <c r="C243" s="134">
        <v>2</v>
      </c>
      <c r="D243" s="124">
        <v>914</v>
      </c>
      <c r="E243" s="132" t="s">
        <v>502</v>
      </c>
      <c r="F243" s="133" t="s">
        <v>502</v>
      </c>
      <c r="G243" s="132" t="s">
        <v>502</v>
      </c>
      <c r="H243" s="133" t="s">
        <v>502</v>
      </c>
    </row>
    <row r="244" spans="1:8" ht="26.25" customHeight="1">
      <c r="A244" s="174">
        <v>2841</v>
      </c>
      <c r="B244" s="126" t="s">
        <v>377</v>
      </c>
      <c r="C244" s="128">
        <v>1</v>
      </c>
      <c r="D244" s="128">
        <v>13</v>
      </c>
      <c r="E244" s="128" t="s">
        <v>502</v>
      </c>
      <c r="F244" s="129" t="s">
        <v>502</v>
      </c>
      <c r="G244" s="128" t="s">
        <v>502</v>
      </c>
      <c r="H244" s="129" t="s">
        <v>502</v>
      </c>
    </row>
    <row r="245" spans="1:8" ht="26.25" customHeight="1">
      <c r="A245" s="174">
        <v>2842</v>
      </c>
      <c r="B245" s="126" t="s">
        <v>378</v>
      </c>
      <c r="C245" s="128">
        <v>4</v>
      </c>
      <c r="D245" s="128">
        <v>115</v>
      </c>
      <c r="E245" s="128">
        <v>178535</v>
      </c>
      <c r="F245" s="129">
        <v>67591</v>
      </c>
      <c r="G245" s="128">
        <v>103140</v>
      </c>
      <c r="H245" s="129">
        <v>30516</v>
      </c>
    </row>
    <row r="246" spans="1:8" ht="26.25" customHeight="1">
      <c r="A246" s="174">
        <v>2851</v>
      </c>
      <c r="B246" s="126" t="s">
        <v>379</v>
      </c>
      <c r="C246" s="134">
        <v>1</v>
      </c>
      <c r="D246" s="128">
        <v>56</v>
      </c>
      <c r="E246" s="134" t="s">
        <v>502</v>
      </c>
      <c r="F246" s="135" t="s">
        <v>502</v>
      </c>
      <c r="G246" s="134" t="s">
        <v>502</v>
      </c>
      <c r="H246" s="135" t="s">
        <v>502</v>
      </c>
    </row>
    <row r="247" spans="1:8" ht="26.25" customHeight="1">
      <c r="A247" s="174">
        <v>2859</v>
      </c>
      <c r="B247" s="126" t="s">
        <v>380</v>
      </c>
      <c r="C247" s="128">
        <v>1</v>
      </c>
      <c r="D247" s="124">
        <v>665</v>
      </c>
      <c r="E247" s="132" t="s">
        <v>502</v>
      </c>
      <c r="F247" s="133" t="s">
        <v>502</v>
      </c>
      <c r="G247" s="132" t="s">
        <v>502</v>
      </c>
      <c r="H247" s="133" t="s">
        <v>502</v>
      </c>
    </row>
    <row r="248" spans="1:8" ht="26.25" customHeight="1">
      <c r="A248" s="174">
        <v>2899</v>
      </c>
      <c r="B248" s="126" t="s">
        <v>381</v>
      </c>
      <c r="C248" s="128">
        <v>2</v>
      </c>
      <c r="D248" s="128">
        <v>14</v>
      </c>
      <c r="E248" s="128" t="s">
        <v>502</v>
      </c>
      <c r="F248" s="129" t="s">
        <v>502</v>
      </c>
      <c r="G248" s="128" t="s">
        <v>502</v>
      </c>
      <c r="H248" s="129" t="s">
        <v>502</v>
      </c>
    </row>
    <row r="249" spans="1:8" ht="26.25" customHeight="1">
      <c r="A249" s="184" t="s">
        <v>440</v>
      </c>
      <c r="B249" s="170" t="s">
        <v>382</v>
      </c>
      <c r="C249" s="171">
        <v>57</v>
      </c>
      <c r="D249" s="171">
        <v>11351</v>
      </c>
      <c r="E249" s="171">
        <v>52723091</v>
      </c>
      <c r="F249" s="171">
        <v>4908955</v>
      </c>
      <c r="G249" s="171">
        <v>45563489</v>
      </c>
      <c r="H249" s="172">
        <v>6480607</v>
      </c>
    </row>
    <row r="250" spans="1:8" ht="26.25" customHeight="1">
      <c r="A250" s="174">
        <v>2911</v>
      </c>
      <c r="B250" s="126" t="s">
        <v>383</v>
      </c>
      <c r="C250" s="128">
        <v>12</v>
      </c>
      <c r="D250" s="124">
        <v>1166</v>
      </c>
      <c r="E250" s="132">
        <v>2503099</v>
      </c>
      <c r="F250" s="133">
        <v>744136</v>
      </c>
      <c r="G250" s="132">
        <v>1696530</v>
      </c>
      <c r="H250" s="133">
        <v>583502</v>
      </c>
    </row>
    <row r="251" spans="1:8" ht="26.25" customHeight="1">
      <c r="A251" s="174">
        <v>2912</v>
      </c>
      <c r="B251" s="126" t="s">
        <v>384</v>
      </c>
      <c r="C251" s="128">
        <v>2</v>
      </c>
      <c r="D251" s="128">
        <v>44</v>
      </c>
      <c r="E251" s="128" t="s">
        <v>502</v>
      </c>
      <c r="F251" s="129" t="s">
        <v>502</v>
      </c>
      <c r="G251" s="128" t="s">
        <v>502</v>
      </c>
      <c r="H251" s="129" t="s">
        <v>502</v>
      </c>
    </row>
    <row r="252" spans="1:8" ht="26.25" customHeight="1">
      <c r="A252" s="174">
        <v>2914</v>
      </c>
      <c r="B252" s="126" t="s">
        <v>385</v>
      </c>
      <c r="C252" s="134">
        <v>11</v>
      </c>
      <c r="D252" s="128">
        <v>503</v>
      </c>
      <c r="E252" s="134">
        <v>1451735</v>
      </c>
      <c r="F252" s="135">
        <v>579393</v>
      </c>
      <c r="G252" s="134">
        <v>815970</v>
      </c>
      <c r="H252" s="135">
        <v>190570</v>
      </c>
    </row>
    <row r="253" spans="1:8" ht="26.25" customHeight="1">
      <c r="A253" s="174">
        <v>2915</v>
      </c>
      <c r="B253" s="126" t="s">
        <v>386</v>
      </c>
      <c r="C253" s="128">
        <v>1</v>
      </c>
      <c r="D253" s="124">
        <v>74</v>
      </c>
      <c r="E253" s="132" t="s">
        <v>502</v>
      </c>
      <c r="F253" s="133" t="s">
        <v>502</v>
      </c>
      <c r="G253" s="132" t="s">
        <v>502</v>
      </c>
      <c r="H253" s="133" t="s">
        <v>502</v>
      </c>
    </row>
    <row r="254" spans="1:8" ht="26.25" customHeight="1">
      <c r="A254" s="174">
        <v>2922</v>
      </c>
      <c r="B254" s="126" t="s">
        <v>387</v>
      </c>
      <c r="C254" s="134">
        <v>16</v>
      </c>
      <c r="D254" s="124">
        <v>7600</v>
      </c>
      <c r="E254" s="132">
        <v>44886101</v>
      </c>
      <c r="F254" s="133">
        <v>2100759</v>
      </c>
      <c r="G254" s="132">
        <v>40837908</v>
      </c>
      <c r="H254" s="133">
        <v>4581683</v>
      </c>
    </row>
    <row r="255" spans="1:8" ht="26.25" customHeight="1">
      <c r="A255" s="174">
        <v>2929</v>
      </c>
      <c r="B255" s="126" t="s">
        <v>388</v>
      </c>
      <c r="C255" s="134">
        <v>1</v>
      </c>
      <c r="D255" s="128">
        <v>39</v>
      </c>
      <c r="E255" s="134" t="s">
        <v>502</v>
      </c>
      <c r="F255" s="135" t="s">
        <v>502</v>
      </c>
      <c r="G255" s="134" t="s">
        <v>502</v>
      </c>
      <c r="H255" s="135" t="s">
        <v>502</v>
      </c>
    </row>
    <row r="256" spans="1:8" ht="26.25" customHeight="1">
      <c r="A256" s="174">
        <v>2931</v>
      </c>
      <c r="B256" s="126" t="s">
        <v>389</v>
      </c>
      <c r="C256" s="134">
        <v>1</v>
      </c>
      <c r="D256" s="134">
        <v>25</v>
      </c>
      <c r="E256" s="134" t="s">
        <v>502</v>
      </c>
      <c r="F256" s="135" t="s">
        <v>502</v>
      </c>
      <c r="G256" s="134" t="s">
        <v>502</v>
      </c>
      <c r="H256" s="135" t="s">
        <v>502</v>
      </c>
    </row>
    <row r="257" spans="1:8" ht="26.25" customHeight="1">
      <c r="A257" s="174">
        <v>2939</v>
      </c>
      <c r="B257" s="126" t="s">
        <v>390</v>
      </c>
      <c r="C257" s="128">
        <v>1</v>
      </c>
      <c r="D257" s="128">
        <v>21</v>
      </c>
      <c r="E257" s="128" t="s">
        <v>502</v>
      </c>
      <c r="F257" s="129" t="s">
        <v>502</v>
      </c>
      <c r="G257" s="128" t="s">
        <v>502</v>
      </c>
      <c r="H257" s="129" t="s">
        <v>502</v>
      </c>
    </row>
    <row r="258" spans="1:8" ht="26.25" customHeight="1">
      <c r="A258" s="174">
        <v>2941</v>
      </c>
      <c r="B258" s="126" t="s">
        <v>391</v>
      </c>
      <c r="C258" s="128">
        <v>4</v>
      </c>
      <c r="D258" s="124">
        <v>1126</v>
      </c>
      <c r="E258" s="132">
        <v>2149680</v>
      </c>
      <c r="F258" s="133">
        <v>882406</v>
      </c>
      <c r="G258" s="132">
        <v>1165527</v>
      </c>
      <c r="H258" s="133">
        <v>759242</v>
      </c>
    </row>
    <row r="259" spans="1:8" ht="26.25" customHeight="1" collapsed="1">
      <c r="A259" s="174">
        <v>2942</v>
      </c>
      <c r="B259" s="126" t="s">
        <v>392</v>
      </c>
      <c r="C259" s="128">
        <v>4</v>
      </c>
      <c r="D259" s="124">
        <v>403</v>
      </c>
      <c r="E259" s="132">
        <v>1058714</v>
      </c>
      <c r="F259" s="133">
        <v>294621</v>
      </c>
      <c r="G259" s="132">
        <v>716279</v>
      </c>
      <c r="H259" s="133">
        <v>194141</v>
      </c>
    </row>
    <row r="260" spans="1:8" ht="26.25" customHeight="1">
      <c r="A260" s="174">
        <v>2962</v>
      </c>
      <c r="B260" s="126" t="s">
        <v>393</v>
      </c>
      <c r="C260" s="128">
        <v>1</v>
      </c>
      <c r="D260" s="124">
        <v>107</v>
      </c>
      <c r="E260" s="132" t="s">
        <v>502</v>
      </c>
      <c r="F260" s="133" t="s">
        <v>502</v>
      </c>
      <c r="G260" s="132" t="s">
        <v>502</v>
      </c>
      <c r="H260" s="133" t="s">
        <v>502</v>
      </c>
    </row>
    <row r="261" spans="1:8" ht="26.25" customHeight="1">
      <c r="A261" s="174">
        <v>2969</v>
      </c>
      <c r="B261" s="126" t="s">
        <v>394</v>
      </c>
      <c r="C261" s="134">
        <v>1</v>
      </c>
      <c r="D261" s="124">
        <v>14</v>
      </c>
      <c r="E261" s="132" t="s">
        <v>502</v>
      </c>
      <c r="F261" s="133" t="s">
        <v>502</v>
      </c>
      <c r="G261" s="132" t="s">
        <v>502</v>
      </c>
      <c r="H261" s="133" t="s">
        <v>502</v>
      </c>
    </row>
    <row r="262" spans="1:8" ht="26.25" customHeight="1">
      <c r="A262" s="174" t="s">
        <v>468</v>
      </c>
      <c r="B262" s="126" t="s">
        <v>484</v>
      </c>
      <c r="C262" s="134">
        <v>1</v>
      </c>
      <c r="D262" s="124">
        <v>206</v>
      </c>
      <c r="E262" s="132" t="s">
        <v>502</v>
      </c>
      <c r="F262" s="133" t="s">
        <v>502</v>
      </c>
      <c r="G262" s="132" t="s">
        <v>502</v>
      </c>
      <c r="H262" s="133" t="s">
        <v>502</v>
      </c>
    </row>
    <row r="263" spans="1:8" ht="26.25" customHeight="1">
      <c r="A263" s="174" t="s">
        <v>469</v>
      </c>
      <c r="B263" s="126" t="s">
        <v>485</v>
      </c>
      <c r="C263" s="128">
        <v>1</v>
      </c>
      <c r="D263" s="124">
        <v>23</v>
      </c>
      <c r="E263" s="132" t="s">
        <v>502</v>
      </c>
      <c r="F263" s="133" t="s">
        <v>502</v>
      </c>
      <c r="G263" s="132" t="s">
        <v>502</v>
      </c>
      <c r="H263" s="133" t="s">
        <v>502</v>
      </c>
    </row>
    <row r="264" spans="1:8" ht="26.25" customHeight="1">
      <c r="A264" s="184" t="s">
        <v>432</v>
      </c>
      <c r="B264" s="170" t="s">
        <v>395</v>
      </c>
      <c r="C264" s="171">
        <v>7</v>
      </c>
      <c r="D264" s="171">
        <v>265</v>
      </c>
      <c r="E264" s="171">
        <v>1446676</v>
      </c>
      <c r="F264" s="171">
        <v>616390</v>
      </c>
      <c r="G264" s="171">
        <v>820307</v>
      </c>
      <c r="H264" s="172">
        <v>160855</v>
      </c>
    </row>
    <row r="265" spans="1:8" ht="26.25" customHeight="1">
      <c r="A265" s="174">
        <v>3014</v>
      </c>
      <c r="B265" s="126" t="s">
        <v>396</v>
      </c>
      <c r="C265" s="134">
        <v>1</v>
      </c>
      <c r="D265" s="124">
        <v>27</v>
      </c>
      <c r="E265" s="132" t="s">
        <v>502</v>
      </c>
      <c r="F265" s="133" t="s">
        <v>502</v>
      </c>
      <c r="G265" s="132" t="s">
        <v>502</v>
      </c>
      <c r="H265" s="133" t="s">
        <v>502</v>
      </c>
    </row>
    <row r="266" spans="1:8" ht="26.25" customHeight="1">
      <c r="A266" s="174">
        <v>3015</v>
      </c>
      <c r="B266" s="126" t="s">
        <v>397</v>
      </c>
      <c r="C266" s="134">
        <v>3</v>
      </c>
      <c r="D266" s="134">
        <v>157</v>
      </c>
      <c r="E266" s="134">
        <v>761418</v>
      </c>
      <c r="F266" s="135">
        <v>302055</v>
      </c>
      <c r="G266" s="134">
        <v>476086</v>
      </c>
      <c r="H266" s="135">
        <v>110373</v>
      </c>
    </row>
    <row r="267" spans="1:8" ht="26.25" customHeight="1">
      <c r="A267" s="174">
        <v>3031</v>
      </c>
      <c r="B267" s="126" t="s">
        <v>398</v>
      </c>
      <c r="C267" s="128">
        <v>1</v>
      </c>
      <c r="D267" s="128">
        <v>30</v>
      </c>
      <c r="E267" s="128" t="s">
        <v>502</v>
      </c>
      <c r="F267" s="129" t="s">
        <v>502</v>
      </c>
      <c r="G267" s="128" t="s">
        <v>502</v>
      </c>
      <c r="H267" s="129" t="s">
        <v>502</v>
      </c>
    </row>
    <row r="268" spans="1:8" ht="26.25" customHeight="1">
      <c r="A268" s="174">
        <v>3035</v>
      </c>
      <c r="B268" s="126" t="s">
        <v>399</v>
      </c>
      <c r="C268" s="134">
        <v>1</v>
      </c>
      <c r="D268" s="124">
        <v>47</v>
      </c>
      <c r="E268" s="132" t="s">
        <v>502</v>
      </c>
      <c r="F268" s="133" t="s">
        <v>502</v>
      </c>
      <c r="G268" s="132" t="s">
        <v>502</v>
      </c>
      <c r="H268" s="133" t="s">
        <v>502</v>
      </c>
    </row>
    <row r="269" spans="1:8" ht="26.25" customHeight="1">
      <c r="A269" s="174">
        <v>3039</v>
      </c>
      <c r="B269" s="126" t="s">
        <v>400</v>
      </c>
      <c r="C269" s="128">
        <v>1</v>
      </c>
      <c r="D269" s="128">
        <v>4</v>
      </c>
      <c r="E269" s="128" t="s">
        <v>502</v>
      </c>
      <c r="F269" s="129" t="s">
        <v>502</v>
      </c>
      <c r="G269" s="128" t="s">
        <v>502</v>
      </c>
      <c r="H269" s="129" t="s">
        <v>502</v>
      </c>
    </row>
    <row r="270" spans="1:8" ht="26.25" customHeight="1">
      <c r="A270" s="249" t="s">
        <v>441</v>
      </c>
      <c r="B270" s="250" t="s">
        <v>401</v>
      </c>
      <c r="C270" s="251">
        <v>41</v>
      </c>
      <c r="D270" s="251">
        <v>2409</v>
      </c>
      <c r="E270" s="251">
        <v>4782888</v>
      </c>
      <c r="F270" s="251">
        <v>2252329</v>
      </c>
      <c r="G270" s="251">
        <v>2234016</v>
      </c>
      <c r="H270" s="252">
        <v>1031151</v>
      </c>
    </row>
    <row r="271" spans="1:8" ht="26.25" customHeight="1" collapsed="1">
      <c r="A271" s="174" t="s">
        <v>487</v>
      </c>
      <c r="B271" s="126" t="s">
        <v>486</v>
      </c>
      <c r="C271" s="134">
        <v>1</v>
      </c>
      <c r="D271" s="124">
        <v>11</v>
      </c>
      <c r="E271" s="132" t="s">
        <v>502</v>
      </c>
      <c r="F271" s="133" t="s">
        <v>502</v>
      </c>
      <c r="G271" s="132" t="s">
        <v>502</v>
      </c>
      <c r="H271" s="133" t="s">
        <v>502</v>
      </c>
    </row>
    <row r="272" spans="1:8" ht="26.25" customHeight="1">
      <c r="A272" s="174">
        <v>3113</v>
      </c>
      <c r="B272" s="126" t="s">
        <v>402</v>
      </c>
      <c r="C272" s="134">
        <v>19</v>
      </c>
      <c r="D272" s="124">
        <v>2056</v>
      </c>
      <c r="E272" s="132">
        <v>3636000</v>
      </c>
      <c r="F272" s="133">
        <v>1677678</v>
      </c>
      <c r="G272" s="132">
        <v>1696326</v>
      </c>
      <c r="H272" s="133">
        <v>846654</v>
      </c>
    </row>
    <row r="273" spans="1:8" ht="26.25" customHeight="1">
      <c r="A273" s="174">
        <v>3122</v>
      </c>
      <c r="B273" s="126" t="s">
        <v>403</v>
      </c>
      <c r="C273" s="128">
        <v>2</v>
      </c>
      <c r="D273" s="128">
        <v>117</v>
      </c>
      <c r="E273" s="128" t="s">
        <v>502</v>
      </c>
      <c r="F273" s="129" t="s">
        <v>502</v>
      </c>
      <c r="G273" s="128" t="s">
        <v>502</v>
      </c>
      <c r="H273" s="129" t="s">
        <v>502</v>
      </c>
    </row>
    <row r="274" spans="1:8" ht="26.25" customHeight="1">
      <c r="A274" s="174">
        <v>3131</v>
      </c>
      <c r="B274" s="126" t="s">
        <v>404</v>
      </c>
      <c r="C274" s="134">
        <v>6</v>
      </c>
      <c r="D274" s="134">
        <v>34</v>
      </c>
      <c r="E274" s="134">
        <v>78315</v>
      </c>
      <c r="F274" s="135">
        <v>32690</v>
      </c>
      <c r="G274" s="134">
        <v>43009</v>
      </c>
      <c r="H274" s="135">
        <v>15560</v>
      </c>
    </row>
    <row r="275" spans="1:8" ht="26.25" customHeight="1">
      <c r="A275" s="174">
        <v>3132</v>
      </c>
      <c r="B275" s="126" t="s">
        <v>405</v>
      </c>
      <c r="C275" s="134">
        <v>1</v>
      </c>
      <c r="D275" s="128">
        <v>16</v>
      </c>
      <c r="E275" s="134" t="s">
        <v>502</v>
      </c>
      <c r="F275" s="135" t="s">
        <v>502</v>
      </c>
      <c r="G275" s="134" t="s">
        <v>502</v>
      </c>
      <c r="H275" s="135" t="s">
        <v>502</v>
      </c>
    </row>
    <row r="276" spans="1:8" ht="26.25" customHeight="1">
      <c r="A276" s="174">
        <v>3133</v>
      </c>
      <c r="B276" s="126" t="s">
        <v>406</v>
      </c>
      <c r="C276" s="128">
        <v>1</v>
      </c>
      <c r="D276" s="124">
        <v>14</v>
      </c>
      <c r="E276" s="132" t="s">
        <v>502</v>
      </c>
      <c r="F276" s="133" t="s">
        <v>502</v>
      </c>
      <c r="G276" s="132" t="s">
        <v>502</v>
      </c>
      <c r="H276" s="133" t="s">
        <v>502</v>
      </c>
    </row>
    <row r="277" spans="1:8" ht="26.25" customHeight="1">
      <c r="A277" s="174">
        <v>3134</v>
      </c>
      <c r="B277" s="126" t="s">
        <v>407</v>
      </c>
      <c r="C277" s="128">
        <v>6</v>
      </c>
      <c r="D277" s="124">
        <v>100</v>
      </c>
      <c r="E277" s="132">
        <v>221805</v>
      </c>
      <c r="F277" s="133">
        <v>94459</v>
      </c>
      <c r="G277" s="132">
        <v>112545</v>
      </c>
      <c r="H277" s="133">
        <v>57855</v>
      </c>
    </row>
    <row r="278" spans="1:8" ht="26.25" customHeight="1">
      <c r="A278" s="174">
        <v>3159</v>
      </c>
      <c r="B278" s="126" t="s">
        <v>408</v>
      </c>
      <c r="C278" s="128">
        <v>1</v>
      </c>
      <c r="D278" s="128">
        <v>10</v>
      </c>
      <c r="E278" s="128" t="s">
        <v>502</v>
      </c>
      <c r="F278" s="129" t="s">
        <v>502</v>
      </c>
      <c r="G278" s="128" t="s">
        <v>502</v>
      </c>
      <c r="H278" s="129" t="s">
        <v>502</v>
      </c>
    </row>
    <row r="279" spans="1:8" ht="26.25" customHeight="1">
      <c r="A279" s="174">
        <v>3199</v>
      </c>
      <c r="B279" s="126" t="s">
        <v>409</v>
      </c>
      <c r="C279" s="134">
        <v>4</v>
      </c>
      <c r="D279" s="124">
        <v>51</v>
      </c>
      <c r="E279" s="132">
        <v>62314</v>
      </c>
      <c r="F279" s="133">
        <v>32971</v>
      </c>
      <c r="G279" s="132">
        <v>26734</v>
      </c>
      <c r="H279" s="133">
        <v>17959</v>
      </c>
    </row>
    <row r="280" spans="1:8" ht="26.25" customHeight="1">
      <c r="A280" s="184" t="s">
        <v>433</v>
      </c>
      <c r="B280" s="170" t="s">
        <v>410</v>
      </c>
      <c r="C280" s="171">
        <v>29</v>
      </c>
      <c r="D280" s="171">
        <v>1166</v>
      </c>
      <c r="E280" s="171">
        <v>2472151</v>
      </c>
      <c r="F280" s="171">
        <v>931362</v>
      </c>
      <c r="G280" s="171">
        <v>1371990</v>
      </c>
      <c r="H280" s="172">
        <v>438261</v>
      </c>
    </row>
    <row r="281" spans="1:8" ht="26.25" customHeight="1">
      <c r="A281" s="174" t="s">
        <v>470</v>
      </c>
      <c r="B281" s="126" t="s">
        <v>488</v>
      </c>
      <c r="C281" s="134">
        <v>1</v>
      </c>
      <c r="D281" s="128">
        <v>5</v>
      </c>
      <c r="E281" s="134" t="s">
        <v>502</v>
      </c>
      <c r="F281" s="135" t="s">
        <v>502</v>
      </c>
      <c r="G281" s="134" t="s">
        <v>502</v>
      </c>
      <c r="H281" s="135" t="s">
        <v>502</v>
      </c>
    </row>
    <row r="282" spans="1:8" ht="26.25" customHeight="1">
      <c r="A282" s="174">
        <v>3251</v>
      </c>
      <c r="B282" s="126" t="s">
        <v>455</v>
      </c>
      <c r="C282" s="128">
        <v>1</v>
      </c>
      <c r="D282" s="128">
        <v>6</v>
      </c>
      <c r="E282" s="128" t="s">
        <v>502</v>
      </c>
      <c r="F282" s="129" t="s">
        <v>502</v>
      </c>
      <c r="G282" s="128" t="s">
        <v>502</v>
      </c>
      <c r="H282" s="129" t="s">
        <v>502</v>
      </c>
    </row>
    <row r="283" spans="1:8" ht="26.25" customHeight="1">
      <c r="A283" s="174">
        <v>3253</v>
      </c>
      <c r="B283" s="126" t="s">
        <v>411</v>
      </c>
      <c r="C283" s="134">
        <v>4</v>
      </c>
      <c r="D283" s="124">
        <v>40</v>
      </c>
      <c r="E283" s="132">
        <v>69988</v>
      </c>
      <c r="F283" s="133">
        <v>32379</v>
      </c>
      <c r="G283" s="132">
        <v>35374</v>
      </c>
      <c r="H283" s="133">
        <v>12851</v>
      </c>
    </row>
    <row r="284" spans="1:8" ht="25.5" customHeight="1">
      <c r="A284" s="174" t="s">
        <v>471</v>
      </c>
      <c r="B284" s="120" t="s">
        <v>489</v>
      </c>
      <c r="C284" s="243">
        <v>1</v>
      </c>
      <c r="D284" s="243">
        <v>6</v>
      </c>
      <c r="E284" s="244" t="s">
        <v>502</v>
      </c>
      <c r="F284" s="244" t="s">
        <v>502</v>
      </c>
      <c r="G284" s="244" t="s">
        <v>502</v>
      </c>
      <c r="H284" s="245" t="s">
        <v>502</v>
      </c>
    </row>
    <row r="285" spans="1:8" ht="25.5" customHeight="1">
      <c r="A285" s="174">
        <v>3282</v>
      </c>
      <c r="B285" s="120" t="s">
        <v>412</v>
      </c>
      <c r="C285" s="243">
        <v>3</v>
      </c>
      <c r="D285" s="243">
        <v>14</v>
      </c>
      <c r="E285" s="243">
        <v>19567</v>
      </c>
      <c r="F285" s="243">
        <v>13331</v>
      </c>
      <c r="G285" s="243">
        <v>5169</v>
      </c>
      <c r="H285" s="246">
        <v>3894</v>
      </c>
    </row>
    <row r="286" spans="1:8" ht="25.5" customHeight="1">
      <c r="A286" s="174">
        <v>3285</v>
      </c>
      <c r="B286" s="120" t="s">
        <v>456</v>
      </c>
      <c r="C286" s="243">
        <v>1</v>
      </c>
      <c r="D286" s="243">
        <v>6</v>
      </c>
      <c r="E286" s="244" t="s">
        <v>502</v>
      </c>
      <c r="F286" s="244" t="s">
        <v>502</v>
      </c>
      <c r="G286" s="244" t="s">
        <v>502</v>
      </c>
      <c r="H286" s="245" t="s">
        <v>502</v>
      </c>
    </row>
    <row r="287" spans="1:8" ht="25.5" customHeight="1">
      <c r="A287" s="174">
        <v>3289</v>
      </c>
      <c r="B287" s="120" t="s">
        <v>413</v>
      </c>
      <c r="C287" s="243">
        <v>1</v>
      </c>
      <c r="D287" s="243">
        <v>78</v>
      </c>
      <c r="E287" s="244" t="s">
        <v>502</v>
      </c>
      <c r="F287" s="244" t="s">
        <v>502</v>
      </c>
      <c r="G287" s="244" t="s">
        <v>502</v>
      </c>
      <c r="H287" s="245" t="s">
        <v>502</v>
      </c>
    </row>
    <row r="288" spans="1:8" ht="25.5" customHeight="1">
      <c r="A288" s="174">
        <v>3292</v>
      </c>
      <c r="B288" s="120" t="s">
        <v>414</v>
      </c>
      <c r="C288" s="243">
        <v>8</v>
      </c>
      <c r="D288" s="243">
        <v>95</v>
      </c>
      <c r="E288" s="243">
        <v>395398</v>
      </c>
      <c r="F288" s="243">
        <v>138234</v>
      </c>
      <c r="G288" s="243">
        <v>246104</v>
      </c>
      <c r="H288" s="246">
        <v>35853</v>
      </c>
    </row>
    <row r="289" spans="1:8" ht="25.5" customHeight="1">
      <c r="A289" s="174" t="s">
        <v>492</v>
      </c>
      <c r="B289" s="120" t="s">
        <v>490</v>
      </c>
      <c r="C289" s="243">
        <v>1</v>
      </c>
      <c r="D289" s="243">
        <v>11</v>
      </c>
      <c r="E289" s="244" t="s">
        <v>502</v>
      </c>
      <c r="F289" s="244" t="s">
        <v>502</v>
      </c>
      <c r="G289" s="244" t="s">
        <v>502</v>
      </c>
      <c r="H289" s="245" t="s">
        <v>502</v>
      </c>
    </row>
    <row r="290" spans="1:8" ht="25.5" customHeight="1">
      <c r="A290" s="174">
        <v>3295</v>
      </c>
      <c r="B290" s="120" t="s">
        <v>415</v>
      </c>
      <c r="C290" s="243">
        <v>3</v>
      </c>
      <c r="D290" s="243">
        <v>19</v>
      </c>
      <c r="E290" s="243">
        <v>30523</v>
      </c>
      <c r="F290" s="243">
        <v>14978</v>
      </c>
      <c r="G290" s="243">
        <v>14347</v>
      </c>
      <c r="H290" s="246">
        <v>10932</v>
      </c>
    </row>
    <row r="291" spans="1:8" ht="25.5" customHeight="1">
      <c r="A291" s="174" t="s">
        <v>472</v>
      </c>
      <c r="B291" s="120" t="s">
        <v>491</v>
      </c>
      <c r="C291" s="243">
        <v>1</v>
      </c>
      <c r="D291" s="243">
        <v>4</v>
      </c>
      <c r="E291" s="244" t="s">
        <v>502</v>
      </c>
      <c r="F291" s="244" t="s">
        <v>502</v>
      </c>
      <c r="G291" s="244" t="s">
        <v>502</v>
      </c>
      <c r="H291" s="245" t="s">
        <v>502</v>
      </c>
    </row>
    <row r="292" spans="1:8" ht="25.5" customHeight="1">
      <c r="A292" s="174">
        <v>3297</v>
      </c>
      <c r="B292" s="120" t="s">
        <v>416</v>
      </c>
      <c r="C292" s="243">
        <v>1</v>
      </c>
      <c r="D292" s="243">
        <v>191</v>
      </c>
      <c r="E292" s="244" t="s">
        <v>502</v>
      </c>
      <c r="F292" s="244" t="s">
        <v>502</v>
      </c>
      <c r="G292" s="244" t="s">
        <v>502</v>
      </c>
      <c r="H292" s="245" t="s">
        <v>502</v>
      </c>
    </row>
    <row r="293" spans="1:8" ht="25.5" customHeight="1">
      <c r="A293" s="176">
        <v>3299</v>
      </c>
      <c r="B293" s="173" t="s">
        <v>417</v>
      </c>
      <c r="C293" s="247">
        <v>3</v>
      </c>
      <c r="D293" s="247">
        <v>691</v>
      </c>
      <c r="E293" s="247">
        <v>1761682</v>
      </c>
      <c r="F293" s="247">
        <v>652579</v>
      </c>
      <c r="G293" s="247">
        <v>969471</v>
      </c>
      <c r="H293" s="248">
        <v>286148</v>
      </c>
    </row>
  </sheetData>
  <sheetProtection/>
  <conditionalFormatting sqref="D282:E282 D257:E257 D210:E210 D192:E192 D161 H192 H210 H257 H282">
    <cfRule type="cellIs" priority="3" dxfId="0" operator="between" stopIfTrue="1">
      <formula>1</formula>
      <formula>2</formula>
    </cfRule>
  </conditionalFormatting>
  <conditionalFormatting sqref="F192 F210 F257 F282">
    <cfRule type="cellIs" priority="2" dxfId="0" operator="between" stopIfTrue="1">
      <formula>1</formula>
      <formula>2</formula>
    </cfRule>
  </conditionalFormatting>
  <conditionalFormatting sqref="G192 G210 G257 G282">
    <cfRule type="cellIs" priority="1" dxfId="0" operator="between" stopIfTrue="1">
      <formula>1</formula>
      <formula>2</formula>
    </cfRule>
  </conditionalFormatting>
  <printOptions/>
  <pageMargins left="0.1968503937007874" right="0.1968503937007874" top="0.3937007874015748" bottom="0.3937007874015748" header="0.5118110236220472" footer="0.5118110236220472"/>
  <pageSetup horizontalDpi="600" verticalDpi="600" orientation="portrait" paperSize="9" r:id="rId1"/>
  <ignoredErrors>
    <ignoredError sqref="A6:A36 A75 A86 A94 A107 A110:A111 A132 A135 A154 A160 A169 A175 A171 A198 A214 A217 A235 A242 A249 A262:A263 A271 A280:A281 A284 A289 A29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上西　延</cp:lastModifiedBy>
  <cp:lastPrinted>2021-09-27T10:25:14Z</cp:lastPrinted>
  <dcterms:created xsi:type="dcterms:W3CDTF">1997-01-08T22:48:59Z</dcterms:created>
  <dcterms:modified xsi:type="dcterms:W3CDTF">2022-04-13T07:19:57Z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