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0152" windowHeight="7908"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 sheetId="8" r:id="rId8"/>
  </sheets>
  <definedNames>
    <definedName name="_xlfn.SUMIFS" hidden="1">#NAME?</definedName>
    <definedName name="_xlnm.Print_Area" localSheetId="1">'第１表'!$A$1:$E$47</definedName>
    <definedName name="_xlnm.Print_Area" localSheetId="2">'第2表'!$A$1:$H$34</definedName>
    <definedName name="_xlnm.Print_Area" localSheetId="3">'第3表'!$A$1:$H$36</definedName>
    <definedName name="_xlnm.Print_Area" localSheetId="4">'第4表'!$A$1:$H$34</definedName>
    <definedName name="_xlnm.Print_Area" localSheetId="5">'第5表'!$A$1:$V$35</definedName>
    <definedName name="_xlnm.Print_Titles" localSheetId="7">'第7表 '!$1:$4</definedName>
  </definedNames>
  <calcPr fullCalcOnLoad="1"/>
</workbook>
</file>

<file path=xl/sharedStrings.xml><?xml version="1.0" encoding="utf-8"?>
<sst xmlns="http://schemas.openxmlformats.org/spreadsheetml/2006/main" count="1265" uniqueCount="461">
  <si>
    <t>事業所数</t>
  </si>
  <si>
    <t>平成元年</t>
  </si>
  <si>
    <t>項目</t>
  </si>
  <si>
    <t>年次</t>
  </si>
  <si>
    <t>昭和50年</t>
  </si>
  <si>
    <t>第１表　年次別事業所数、従業者数、製造品出荷額等（従業者4人以上の事業所）</t>
  </si>
  <si>
    <t>従業者数（人）</t>
  </si>
  <si>
    <t>製造品出荷額等（万円）</t>
  </si>
  <si>
    <t xml:space="preserve">総数 </t>
  </si>
  <si>
    <t>24年</t>
  </si>
  <si>
    <t>23年</t>
  </si>
  <si>
    <t>22年</t>
  </si>
  <si>
    <t>21年</t>
  </si>
  <si>
    <t>20年</t>
  </si>
  <si>
    <t>19年</t>
  </si>
  <si>
    <t>平成</t>
  </si>
  <si>
    <t>産業中分類　　　</t>
  </si>
  <si>
    <t>第2表　産業中分類別事業所数の推移（従業者４人以上）</t>
  </si>
  <si>
    <t xml:space="preserve">総数 </t>
  </si>
  <si>
    <t xml:space="preserve"> </t>
  </si>
  <si>
    <t>産業中分類</t>
  </si>
  <si>
    <t>19年</t>
  </si>
  <si>
    <t>産業中分類　　　　</t>
  </si>
  <si>
    <t xml:space="preserve">  （単位　万円）</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</si>
  <si>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</si>
  <si>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</si>
  <si>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</si>
  <si>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</si>
  <si>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</si>
  <si>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</si>
  <si>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</si>
  <si>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</si>
  <si>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</si>
  <si>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</si>
  <si>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</si>
  <si>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</si>
  <si>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</si>
  <si>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</si>
  <si>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</si>
  <si>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</si>
  <si>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</si>
  <si>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</si>
  <si>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</si>
  <si>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</si>
  <si>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</si>
  <si>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</si>
  <si>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</si>
  <si>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</si>
  <si>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</si>
  <si>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</si>
  <si>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注）平成19年11月に日本標準産業分類が改訂されたため、平成20年から産業分類の</t>
  </si>
  <si>
    <t xml:space="preserve">     表記を変更しています。</t>
  </si>
  <si>
    <t>第4表　産業中分類別製造品出荷額等の推移（従業者4人以上）</t>
  </si>
  <si>
    <t>その他</t>
  </si>
  <si>
    <t>事　業　所　数</t>
  </si>
  <si>
    <t>製　造　品　出　荷　額　等</t>
  </si>
  <si>
    <t>原材料</t>
  </si>
  <si>
    <t>製　造　品</t>
  </si>
  <si>
    <t>加 工 賃</t>
  </si>
  <si>
    <t>そ の 他</t>
  </si>
  <si>
    <t>付加価値額</t>
  </si>
  <si>
    <t>産 業 中 分 類</t>
  </si>
  <si>
    <t>合　計</t>
  </si>
  <si>
    <t>会　社</t>
  </si>
  <si>
    <t>組合・</t>
  </si>
  <si>
    <t>個　人</t>
  </si>
  <si>
    <t>使用額等</t>
  </si>
  <si>
    <t>合　　　計</t>
  </si>
  <si>
    <t>うち修理料
収入額</t>
  </si>
  <si>
    <t>出　荷　額</t>
  </si>
  <si>
    <t>収 入 額</t>
  </si>
  <si>
    <t>男</t>
  </si>
  <si>
    <t>女</t>
  </si>
  <si>
    <t>（万円）</t>
  </si>
  <si>
    <t xml:space="preserve">総数 </t>
  </si>
  <si>
    <t>の法人</t>
  </si>
  <si>
    <t xml:space="preserve">  （万円）</t>
  </si>
  <si>
    <t xml:space="preserve">   現金給与</t>
  </si>
  <si>
    <t xml:space="preserve">   総　　額</t>
  </si>
  <si>
    <t>（注2）</t>
  </si>
  <si>
    <t>第5表　産業中分類別事業所数、従業者数、製造品出荷額等、付加価値額、原材料使用額等、現金給与総額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</si>
  <si>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</si>
  <si>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</si>
  <si>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</si>
  <si>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</si>
  <si>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</si>
  <si>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</si>
  <si>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</si>
  <si>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</si>
  <si>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</si>
  <si>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</si>
  <si>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</si>
  <si>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</si>
  <si>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</si>
  <si>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</si>
  <si>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</si>
  <si>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</si>
  <si>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</si>
  <si>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</si>
  <si>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</si>
  <si>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</si>
  <si>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</si>
  <si>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</si>
  <si>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</si>
  <si>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</si>
  <si>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</si>
  <si>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</si>
  <si>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</si>
  <si>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</si>
  <si>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</si>
  <si>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</si>
  <si>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産　業　分　類　</t>
  </si>
  <si>
    <t>従業者規模別従業者数</t>
  </si>
  <si>
    <t>第1表</t>
  </si>
  <si>
    <t>第2表</t>
  </si>
  <si>
    <t>第3表</t>
  </si>
  <si>
    <t>第4表</t>
  </si>
  <si>
    <t>第5表</t>
  </si>
  <si>
    <t>第6表</t>
  </si>
  <si>
    <t>第7表</t>
  </si>
  <si>
    <t>第6表．従業者規模別従業者数（従業者4人以上の事業所）</t>
  </si>
  <si>
    <t xml:space="preserve">                    （金額単位　万円)</t>
  </si>
  <si>
    <t>第7表　産業細分類別事業所数，従業者数，製造品出荷額等，付加価値額，原材料使用額等，現金給与総額</t>
  </si>
  <si>
    <t>産業中分類別事業所数、従業者数、製造品出荷額等、付加価値額、原材料使用額等、現金給与総額</t>
  </si>
  <si>
    <t>産業細分類別事業所数，従業者数、製造品出荷額等、付加価値額、原材料使用額等、現金給与総額</t>
  </si>
  <si>
    <t>26年</t>
  </si>
  <si>
    <t>27年</t>
  </si>
  <si>
    <t>28年</t>
  </si>
  <si>
    <t>29年</t>
  </si>
  <si>
    <t>30年</t>
  </si>
  <si>
    <t>平成30年</t>
  </si>
  <si>
    <t>部分肉・冷凍肉製造業</t>
  </si>
  <si>
    <t>肉加工品製造業</t>
  </si>
  <si>
    <t>乳製品製造業（処理牛乳，乳飲料を除く）</t>
  </si>
  <si>
    <t>その他の畜産食料品製造業</t>
  </si>
  <si>
    <t>海藻加工業</t>
  </si>
  <si>
    <t>水産練製品製造業</t>
  </si>
  <si>
    <t>冷凍水産物製造業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</si>
  <si>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</si>
  <si>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</si>
  <si>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</si>
  <si>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</si>
  <si>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</si>
  <si>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</si>
  <si>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</si>
  <si>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</si>
  <si>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</si>
  <si>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</si>
  <si>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動植物油脂製造業（食用油脂加工業を除く）</t>
  </si>
  <si>
    <t>めん類製造業</t>
  </si>
  <si>
    <t>豆腐・油揚製造業</t>
  </si>
  <si>
    <t>あん類製造業</t>
  </si>
  <si>
    <t>冷凍調理食品製造業</t>
  </si>
  <si>
    <t>そう（惣）菜製造業</t>
  </si>
  <si>
    <t>すし・弁当・調理パン製造業</t>
  </si>
  <si>
    <t>他に分類されない食料品製造業</t>
  </si>
  <si>
    <t>飲料・たばこ・飼料製造業</t>
  </si>
  <si>
    <t>清涼飲料製造業</t>
  </si>
  <si>
    <t>清酒製造業</t>
  </si>
  <si>
    <t>蒸留酒・混成酒製造業</t>
  </si>
  <si>
    <t>コーヒー製造業</t>
  </si>
  <si>
    <t>配合飼料製造業</t>
  </si>
  <si>
    <t>有機質肥料製造業</t>
  </si>
  <si>
    <t>繊維工業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</si>
  <si>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</si>
  <si>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</si>
  <si>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</si>
  <si>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</si>
  <si>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</si>
  <si>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和装製品製造業（足袋を含む）</t>
  </si>
  <si>
    <t>靴下製造業</t>
  </si>
  <si>
    <t>帽子製造業（帽体を含む）</t>
  </si>
  <si>
    <t>帆布製品製造業</t>
  </si>
  <si>
    <t>他に分類されない繊維製品製造業</t>
  </si>
  <si>
    <t>一般製材業</t>
  </si>
  <si>
    <t>建築用木製組立材料製造業</t>
  </si>
  <si>
    <t>木箱製造業</t>
  </si>
  <si>
    <t>他に分類されない木製品製造業(竹，とうを含む)</t>
  </si>
  <si>
    <t>木製家具製造業（漆塗りを除く）</t>
  </si>
  <si>
    <t>金属製家具製造業</t>
  </si>
  <si>
    <t>宗教用具製造業</t>
  </si>
  <si>
    <t>建具製造業</t>
  </si>
  <si>
    <t>事務所用・店舗用装備品製造業</t>
  </si>
  <si>
    <t>他に分類されない家具・装備品製造業</t>
  </si>
  <si>
    <t>パルプ・紙・紙加工品製造業</t>
  </si>
  <si>
    <t>パルプ製造業</t>
  </si>
  <si>
    <t>板紙製造業</t>
  </si>
  <si>
    <t>手すき和紙製造業</t>
  </si>
  <si>
    <t>段ボール製造業</t>
  </si>
  <si>
    <t>日用紙製品製造業</t>
  </si>
  <si>
    <t>その他の紙製品製造業</t>
  </si>
  <si>
    <t>重包装紙袋製造業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</si>
  <si>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</si>
  <si>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</si>
  <si>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</si>
  <si>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</si>
  <si>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</si>
  <si>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</si>
  <si>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</si>
  <si>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</si>
  <si>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</si>
  <si>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化学工業</t>
  </si>
  <si>
    <t>複合肥料製造業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</si>
  <si>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</si>
  <si>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</si>
  <si>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</si>
  <si>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</si>
  <si>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</si>
  <si>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</si>
  <si>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仕上用・皮膚用化粧品製造業（香水，オーデコロンを含む）</t>
  </si>
  <si>
    <t>頭髪用化粧品製造業</t>
  </si>
  <si>
    <t>農薬製造業</t>
  </si>
  <si>
    <t>ゼラチン・接着剤製造業</t>
  </si>
  <si>
    <t>他に分類されない化学工業製品製造業</t>
  </si>
  <si>
    <t>石油製品・石炭製品製造業</t>
  </si>
  <si>
    <t>舗装材料製造業</t>
  </si>
  <si>
    <t>その他の石油製品・石炭製品製造業</t>
  </si>
  <si>
    <t>プラスチック製品製造業</t>
  </si>
  <si>
    <t>プラスチック板・棒・管・継手・異形押出製品加工業</t>
  </si>
  <si>
    <t>プラスチックフィルム製造業</t>
  </si>
  <si>
    <t>プラスチック床材製造業</t>
  </si>
  <si>
    <t>プラスチックフィルム・シート・床材・合成皮革加工業</t>
  </si>
  <si>
    <t>電気機械器具用プラスチック製品製造業（加工業を除く）</t>
  </si>
  <si>
    <t>その他の工業用プラスチック製品製造業（加工業を除く）</t>
  </si>
  <si>
    <t>工業用プラスチック製品加工業</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</si>
  <si>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</si>
  <si>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</si>
  <si>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</si>
  <si>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</si>
  <si>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</si>
  <si>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</si>
  <si>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</si>
  <si>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</si>
  <si>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</si>
  <si>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</si>
  <si>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</si>
  <si>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ゴム製履物・同附属品製造業</t>
  </si>
  <si>
    <t>ゴムベルト製造業</t>
  </si>
  <si>
    <t>工業用ゴム製品製造業</t>
  </si>
  <si>
    <t>他に分類されないゴム製品製造業</t>
  </si>
  <si>
    <t>なめし革・同製品・毛皮製造業</t>
  </si>
  <si>
    <t>なめし革製造業</t>
  </si>
  <si>
    <t>革製履物用材料・同附属品製造業</t>
  </si>
  <si>
    <t>革製履物製造業</t>
  </si>
  <si>
    <t>革製手袋製造業</t>
  </si>
  <si>
    <t>かばん製造業</t>
  </si>
  <si>
    <t>袋物製造業（ハンドバッグを除く）</t>
  </si>
  <si>
    <t>その他のなめし革製品製造業</t>
  </si>
  <si>
    <t>窯業・土石製品製造業</t>
  </si>
  <si>
    <t>ガラス製加工素材製造業</t>
  </si>
  <si>
    <t>ガラス容器製造業</t>
  </si>
  <si>
    <t>生コンクリート製造業</t>
  </si>
  <si>
    <t>コンクリート製品製造業</t>
  </si>
  <si>
    <t>粘土かわら製造業</t>
  </si>
  <si>
    <t>その他の建設用粘土製品製造業</t>
  </si>
  <si>
    <t>砕石製造業</t>
  </si>
  <si>
    <t>石工品製造業</t>
  </si>
  <si>
    <t>石こう（膏）製品製造業</t>
  </si>
  <si>
    <t>鋳型製造業（中子を含む）</t>
  </si>
  <si>
    <t>他に分類されない窯業・土石製品製造業</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</si>
  <si>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</si>
  <si>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</si>
  <si>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</si>
  <si>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</si>
  <si>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</si>
  <si>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</si>
  <si>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</si>
  <si>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</si>
  <si>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非鉄金属製造業</t>
  </si>
  <si>
    <t>アルミニウム・同合金ダイカスト製造業</t>
  </si>
  <si>
    <t>他に分類されない非鉄金属製造業</t>
  </si>
  <si>
    <t>金属製品製造業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</si>
  <si>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</si>
  <si>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</si>
  <si>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</si>
  <si>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</si>
  <si>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</si>
  <si>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</si>
  <si>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</si>
  <si>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</si>
  <si>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</si>
  <si>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</si>
  <si>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</si>
  <si>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</si>
  <si>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</si>
  <si>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</si>
  <si>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</si>
  <si>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</si>
  <si>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</si>
  <si>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</si>
  <si>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</si>
  <si>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</si>
  <si>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はん用機械器具製造業</t>
  </si>
  <si>
    <t>ボイラ製造業</t>
  </si>
  <si>
    <t>蒸気機関・タービン・水力タービン製造業（舶用を除く）</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</si>
  <si>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</si>
  <si>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</si>
  <si>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</si>
  <si>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</si>
  <si>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</si>
  <si>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</si>
  <si>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</si>
  <si>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</si>
  <si>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</si>
  <si>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玉軸受・ころ軸受製造業</t>
  </si>
  <si>
    <t>他に分類されないはん用機械・装置製造業</t>
  </si>
  <si>
    <t>各種機械・同部分品製造修理業（注文製造・修理）</t>
  </si>
  <si>
    <t>生産用機械器具製造業</t>
  </si>
  <si>
    <t>農業用機械製造業（農業用器具を除く）</t>
  </si>
  <si>
    <t>建設機械・鉱山機械製造業</t>
  </si>
  <si>
    <t>食品機械・同装置製造業</t>
  </si>
  <si>
    <t>鋳造装置製造業</t>
  </si>
  <si>
    <t>化学機械・同装置製造業</t>
  </si>
  <si>
    <t>プラスチック加工機械・同附属装置製造業</t>
  </si>
  <si>
    <t>金属工作機械製造業</t>
  </si>
  <si>
    <t>金属工作機械用・金属加工機械用部分品・附属品製造業（機械工具，金型を除く）</t>
  </si>
  <si>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</si>
  <si>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</si>
  <si>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</si>
  <si>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</si>
  <si>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</si>
  <si>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</si>
  <si>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</si>
  <si>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</si>
  <si>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</si>
  <si>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その他の事務用機械器具製造業</t>
  </si>
  <si>
    <t>娯楽用機械製造業</t>
  </si>
  <si>
    <t>自動販売機製造業</t>
  </si>
  <si>
    <t>はかり製造業</t>
  </si>
  <si>
    <t>医療用機械器具製造業</t>
  </si>
  <si>
    <t>医療用品製造業（動物用医療機械器具を含む）</t>
  </si>
  <si>
    <t>電子部品・デバイス・電子回路製造業</t>
  </si>
  <si>
    <t>液晶パネル・フラットパネル製造業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</si>
  <si>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</si>
  <si>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</si>
  <si>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</si>
  <si>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</si>
  <si>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</si>
  <si>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電気機械器具製造業</t>
  </si>
  <si>
    <t>発電機・電動機・その他の回転電気機械製造業</t>
  </si>
  <si>
    <t>変圧器類製造業（電子機器用を除く)</t>
  </si>
  <si>
    <t>配電盤・電力制御装置製造業</t>
  </si>
  <si>
    <t>配線器具・配線附属品製造業</t>
  </si>
  <si>
    <t>内燃機関電装品製造業</t>
  </si>
  <si>
    <t>その他の産業用電気機械器具製造業（車両用，船舶用を含む）</t>
  </si>
  <si>
    <t>ちゅう房機器製造業</t>
  </si>
  <si>
    <t>その他の民生用電気機械器具製造業</t>
  </si>
  <si>
    <t>電球製造業</t>
  </si>
  <si>
    <t>電気照明器具製造業</t>
  </si>
  <si>
    <t>医療用電子応用装置製造業</t>
  </si>
  <si>
    <t>その他の電子応用装置製造業</t>
  </si>
  <si>
    <t>情報通信機械器具製造業</t>
  </si>
  <si>
    <t>ラジオ受信機・テレビジョン受信機製造業</t>
  </si>
  <si>
    <t>交通信号保安装置製造業</t>
  </si>
  <si>
    <t>電子計算機製造業（パーソナルコンピュータを除く）</t>
  </si>
  <si>
    <t>表示装置製造業</t>
  </si>
  <si>
    <t>その他の附属装置製造業</t>
  </si>
  <si>
    <t>輸送用機械器具製造業</t>
  </si>
  <si>
    <t>自動車部分品・附属品製造業</t>
  </si>
  <si>
    <t>鉄道車両用部分品製造業</t>
  </si>
  <si>
    <t>船舶製造・修理業</t>
  </si>
  <si>
    <t>船体ブロック製造業</t>
  </si>
  <si>
    <t>舟艇製造・修理業</t>
  </si>
  <si>
    <t>舶用機関製造業</t>
  </si>
  <si>
    <t>その他の産業用運搬車両・同部分品・附属品製造業</t>
  </si>
  <si>
    <t>他に分類されない輸送用機械器具製造業</t>
  </si>
  <si>
    <t>その他の製造業</t>
  </si>
  <si>
    <t>運動用具製造業</t>
  </si>
  <si>
    <t>畳製造業</t>
  </si>
  <si>
    <t>その他の生活雑貨製品製造業</t>
  </si>
  <si>
    <t>看板・標識機製造業</t>
  </si>
  <si>
    <t>工業用模型製造業</t>
  </si>
  <si>
    <t>眼鏡製造業（枠を含む）</t>
  </si>
  <si>
    <t>他に分類されないその他の製造業</t>
  </si>
  <si>
    <t>10</t>
  </si>
  <si>
    <t>19</t>
  </si>
  <si>
    <t>32</t>
  </si>
  <si>
    <t>23</t>
  </si>
  <si>
    <t>製茶業</t>
  </si>
  <si>
    <t>ニット製アウターシャツ類製造業</t>
  </si>
  <si>
    <t>刺しゅう業</t>
  </si>
  <si>
    <t>木材・木製品製造業（家具・装備品を除く）</t>
  </si>
  <si>
    <t>家具・装備品製造業</t>
  </si>
  <si>
    <t>印刷・同関連品業</t>
  </si>
  <si>
    <t>プラスチックシート製造業</t>
  </si>
  <si>
    <t>鉄鋼業</t>
  </si>
  <si>
    <t>アルミニウム第２次製錬・精製品業（アルミニウム合金製造業を含む）</t>
  </si>
  <si>
    <t>非鉄金属鋳物製造業（銅・同合金鋳物及びダイカストを除く）</t>
  </si>
  <si>
    <t>溶融めっき業（表面処理鋼材製造業を除く）</t>
  </si>
  <si>
    <t>電気めっき業（表面処理鋼材製造業を除く）</t>
  </si>
  <si>
    <t>その他の原動機製造業</t>
  </si>
  <si>
    <t>娯楽用具・がん具製造業（人形を除く）</t>
  </si>
  <si>
    <t>喫煙用具製造業（貴金属・宝石製を除く）</t>
  </si>
  <si>
    <t>冷凍水産食品製造業</t>
  </si>
  <si>
    <t>味そ製造業</t>
  </si>
  <si>
    <t>集成材製造業</t>
  </si>
  <si>
    <t>食用油脂製造業</t>
  </si>
  <si>
    <t>印刷関連サービス業</t>
  </si>
  <si>
    <t>食料品製造業</t>
  </si>
  <si>
    <t>正社員、正職員等</t>
  </si>
  <si>
    <t>パート・アルバイト等</t>
  </si>
  <si>
    <t>出向・派遣受入者</t>
  </si>
  <si>
    <t>従業者数（人）</t>
  </si>
  <si>
    <t>個人事業主及び
無給家族従業者
（人）</t>
  </si>
  <si>
    <t>注: 製造品出荷額等の合計はくず廃物を含んでいるため内訳と合わない場合があります。</t>
  </si>
  <si>
    <t>-</t>
  </si>
  <si>
    <t>常用労働者（人）</t>
  </si>
  <si>
    <t>（単位　人）</t>
  </si>
  <si>
    <t>　　（従業者４人以上）（平成30年）　</t>
  </si>
  <si>
    <t>平成29年</t>
  </si>
  <si>
    <t>12</t>
  </si>
  <si>
    <t>0911</t>
  </si>
  <si>
    <t>0912</t>
  </si>
  <si>
    <t>0914</t>
  </si>
  <si>
    <t>0919</t>
  </si>
  <si>
    <t>0922</t>
  </si>
  <si>
    <t>0923</t>
  </si>
  <si>
    <t>0925</t>
  </si>
  <si>
    <t>0926</t>
  </si>
  <si>
    <t>0929</t>
  </si>
  <si>
    <t>0931</t>
  </si>
  <si>
    <t>0932</t>
  </si>
  <si>
    <t>0941</t>
  </si>
  <si>
    <t>0949</t>
  </si>
  <si>
    <t>0969</t>
  </si>
  <si>
    <t>0971</t>
  </si>
  <si>
    <t>0972</t>
  </si>
  <si>
    <t>0973</t>
  </si>
  <si>
    <t>0974</t>
  </si>
  <si>
    <t>0979</t>
  </si>
  <si>
    <t>0981</t>
  </si>
  <si>
    <t>0982</t>
  </si>
  <si>
    <t>0992</t>
  </si>
  <si>
    <t>0993</t>
  </si>
  <si>
    <t>0994</t>
  </si>
  <si>
    <t>0995</t>
  </si>
  <si>
    <t>0996</t>
  </si>
  <si>
    <t>0997</t>
  </si>
  <si>
    <t>0999</t>
  </si>
  <si>
    <t>09</t>
  </si>
  <si>
    <t>運動用具製造業</t>
  </si>
  <si>
    <t>11</t>
  </si>
  <si>
    <t>13</t>
  </si>
  <si>
    <t>14</t>
  </si>
  <si>
    <t>15</t>
  </si>
  <si>
    <t>16</t>
  </si>
  <si>
    <t>17</t>
  </si>
  <si>
    <t>18</t>
  </si>
  <si>
    <t>20</t>
  </si>
  <si>
    <t>21</t>
  </si>
  <si>
    <t>22</t>
  </si>
  <si>
    <t>24</t>
  </si>
  <si>
    <t>25</t>
  </si>
  <si>
    <t>26</t>
  </si>
  <si>
    <t>27</t>
  </si>
  <si>
    <t>28</t>
  </si>
  <si>
    <t>29</t>
  </si>
  <si>
    <t>31</t>
  </si>
  <si>
    <t>30</t>
  </si>
  <si>
    <t>×</t>
  </si>
  <si>
    <t>（従業者４人以上）(平成30年)（続き）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</si>
</sst>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7">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b/>
      <sz val="9"/>
      <name val="Meiryo UI"/>
      <family val="3"/>
    </font>
    <font>
      <b/>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b/>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b/>
      <sz val="9"/>
      <color theme="1"/>
      <name val="Meiryo U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24"/>
      </right>
      <top>
        <color indexed="24"/>
      </top>
      <bottom style="thin"/>
    </border>
    <border>
      <left style="hair"/>
      <right style="hair"/>
      <top>
        <color indexed="63"/>
      </top>
      <bottom style="thin"/>
    </border>
    <border>
      <left>
        <color indexed="63"/>
      </left>
      <right style="hair"/>
      <top style="thin"/>
      <bottom>
        <color indexed="63"/>
      </bottom>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style="thin"/>
    </border>
    <border>
      <left style="thin"/>
      <right style="thin"/>
      <top style="thin"/>
      <bottom style="thin"/>
    </border>
    <border>
      <left style="hair"/>
      <right style="hair"/>
      <top style="thin"/>
      <bottom style="thin"/>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color indexed="63"/>
      </left>
      <right>
        <color indexed="63"/>
      </right>
      <top style="hair"/>
      <bottom style="hair"/>
    </border>
    <border>
      <left style="thin"/>
      <right>
        <color indexed="63"/>
      </right>
      <top>
        <color indexed="63"/>
      </top>
      <bottom style="thin"/>
    </border>
    <border>
      <left>
        <color indexed="63"/>
      </left>
      <right style="hair"/>
      <top>
        <color indexed="63"/>
      </top>
      <bottom style="hair">
        <color indexed="8"/>
      </bottom>
    </border>
    <border>
      <left style="hair"/>
      <right style="hair"/>
      <top>
        <color indexed="63"/>
      </top>
      <bottom style="hair">
        <color indexed="8"/>
      </bottom>
    </border>
    <border>
      <left>
        <color indexed="63"/>
      </left>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color indexed="8"/>
      </bottom>
    </border>
    <border>
      <left>
        <color indexed="63"/>
      </left>
      <right style="hair"/>
      <top style="thin"/>
      <bottom style="hair">
        <color indexed="8"/>
      </bottom>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color indexed="8"/>
      </bottom>
    </border>
    <border>
      <left style="hair"/>
      <right>
        <color indexed="63"/>
      </right>
      <top style="hair">
        <color indexed="8"/>
      </top>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29">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5" xfId="0" applyNumberFormat="1" applyFont="1" applyBorder="1" applyAlignment="1">
      <alignment vertical="center"/>
    </xf>
    <xf numFmtId="0" fontId="4" fillId="0" borderId="0"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 fontId="8" fillId="0" borderId="18" xfId="63" applyNumberFormat="1" applyFont="1" applyFill="1" applyBorder="1" applyAlignment="1">
      <alignment horizontal="right" vertical="center" wrapText="1"/>
      <protection/>
    </xf>
    <xf numFmtId="3" fontId="4" fillId="0" borderId="0" xfId="0" applyNumberFormat="1" applyFont="1" applyBorder="1" applyAlignment="1">
      <alignment horizontal="right" vertical="top"/>
    </xf>
    <xf numFmtId="3" fontId="4" fillId="0" borderId="19" xfId="62" applyNumberFormat="1" applyFont="1" applyBorder="1" applyAlignment="1" quotePrefix="1">
      <alignment vertical="top"/>
      <protection/>
    </xf>
    <xf numFmtId="3" fontId="8" fillId="0" borderId="19" xfId="63" applyNumberFormat="1" applyFont="1" applyFill="1" applyBorder="1" applyAlignment="1">
      <alignment horizontal="right" vertical="top" wrapText="1"/>
      <protection/>
    </xf>
    <xf numFmtId="3" fontId="8" fillId="0" borderId="0" xfId="63" applyNumberFormat="1" applyFont="1" applyFill="1" applyBorder="1" applyAlignment="1">
      <alignment horizontal="right" vertical="top" shrinkToFit="1"/>
      <protection/>
    </xf>
    <xf numFmtId="3" fontId="8" fillId="0" borderId="15" xfId="63" applyNumberFormat="1" applyFont="1" applyFill="1" applyBorder="1" applyAlignment="1">
      <alignment horizontal="right" vertical="top" shrinkToFit="1"/>
      <protection/>
    </xf>
    <xf numFmtId="3" fontId="8" fillId="0" borderId="20" xfId="63" applyNumberFormat="1" applyFont="1" applyFill="1" applyBorder="1" applyAlignment="1">
      <alignment horizontal="right" vertical="top" wrapText="1"/>
      <protection/>
    </xf>
    <xf numFmtId="3" fontId="8" fillId="0" borderId="16"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21" xfId="63" applyNumberFormat="1" applyFont="1" applyFill="1" applyBorder="1" applyAlignment="1">
      <alignment horizontal="right" vertical="top" wrapText="1"/>
      <protection/>
    </xf>
    <xf numFmtId="0" fontId="4" fillId="0" borderId="18" xfId="0" applyFont="1" applyBorder="1" applyAlignment="1">
      <alignment vertical="center"/>
    </xf>
    <xf numFmtId="0" fontId="4" fillId="0" borderId="22" xfId="0" applyFont="1" applyBorder="1" applyAlignment="1">
      <alignment vertical="center" wrapText="1"/>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17"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1" xfId="0" applyNumberFormat="1" applyFont="1" applyBorder="1" applyAlignment="1">
      <alignment vertical="center"/>
    </xf>
    <xf numFmtId="0" fontId="4" fillId="0" borderId="15" xfId="0" applyNumberFormat="1" applyFont="1" applyBorder="1" applyAlignment="1">
      <alignment horizontal="right" vertical="center"/>
    </xf>
    <xf numFmtId="0" fontId="11" fillId="0" borderId="23" xfId="0" applyNumberFormat="1" applyFont="1" applyBorder="1" applyAlignment="1">
      <alignment vertical="center"/>
    </xf>
    <xf numFmtId="0" fontId="11" fillId="0" borderId="24" xfId="0" applyNumberFormat="1" applyFont="1" applyBorder="1" applyAlignment="1">
      <alignment horizontal="center" vertical="center"/>
    </xf>
    <xf numFmtId="0" fontId="4" fillId="0" borderId="24" xfId="0" applyFont="1" applyBorder="1" applyAlignment="1">
      <alignment vertical="center"/>
    </xf>
    <xf numFmtId="0" fontId="11" fillId="0" borderId="24" xfId="0" applyFont="1" applyBorder="1" applyAlignment="1">
      <alignment vertical="center"/>
    </xf>
    <xf numFmtId="3" fontId="11" fillId="0" borderId="24" xfId="0" applyNumberFormat="1" applyFont="1" applyBorder="1" applyAlignment="1">
      <alignment vertical="top"/>
    </xf>
    <xf numFmtId="41" fontId="12" fillId="0" borderId="24" xfId="65" applyNumberFormat="1" applyFont="1" applyFill="1" applyBorder="1" applyAlignment="1">
      <alignment horizontal="right" vertical="top" wrapText="1"/>
      <protection/>
    </xf>
    <xf numFmtId="0" fontId="11" fillId="0" borderId="17" xfId="0" applyFont="1" applyBorder="1" applyAlignment="1">
      <alignment vertical="center"/>
    </xf>
    <xf numFmtId="0" fontId="11" fillId="0" borderId="0" xfId="0" applyFont="1" applyAlignment="1">
      <alignment vertical="center"/>
    </xf>
    <xf numFmtId="0" fontId="11" fillId="0" borderId="25" xfId="0" applyNumberFormat="1" applyFont="1" applyBorder="1" applyAlignment="1">
      <alignment vertical="center" wrapText="1" shrinkToFit="1"/>
    </xf>
    <xf numFmtId="0" fontId="13" fillId="0" borderId="26" xfId="0" applyNumberFormat="1" applyFont="1" applyBorder="1" applyAlignment="1">
      <alignment horizontal="distributed" vertical="top" wrapText="1" shrinkToFit="1"/>
    </xf>
    <xf numFmtId="0" fontId="11" fillId="0" borderId="26" xfId="0" applyNumberFormat="1" applyFont="1" applyBorder="1" applyAlignment="1" quotePrefix="1">
      <alignment horizontal="distributed" vertical="top" wrapText="1" shrinkToFit="1"/>
    </xf>
    <xf numFmtId="3" fontId="11" fillId="0" borderId="27" xfId="0" applyNumberFormat="1" applyFont="1" applyBorder="1" applyAlignment="1">
      <alignment vertical="top"/>
    </xf>
    <xf numFmtId="41" fontId="12" fillId="0" borderId="27" xfId="65" applyNumberFormat="1" applyFont="1" applyFill="1" applyBorder="1" applyAlignment="1">
      <alignment horizontal="right" vertical="top" wrapText="1"/>
      <protection/>
    </xf>
    <xf numFmtId="0" fontId="11" fillId="0" borderId="27" xfId="0" applyNumberFormat="1" applyFont="1" applyBorder="1" applyAlignment="1">
      <alignment horizontal="right" vertical="center"/>
    </xf>
    <xf numFmtId="0" fontId="10" fillId="0" borderId="27" xfId="0" applyNumberFormat="1" applyFont="1" applyBorder="1" applyAlignment="1">
      <alignment horizontal="center" vertical="center"/>
    </xf>
    <xf numFmtId="0" fontId="4" fillId="0" borderId="0" xfId="0" applyNumberFormat="1" applyFont="1" applyAlignment="1">
      <alignment/>
    </xf>
    <xf numFmtId="0" fontId="63" fillId="0" borderId="28" xfId="43" applyFont="1" applyBorder="1" applyAlignment="1" applyProtection="1">
      <alignment/>
      <protection/>
    </xf>
    <xf numFmtId="179" fontId="20" fillId="0" borderId="0" xfId="0" applyNumberFormat="1" applyFont="1" applyFill="1" applyAlignment="1">
      <alignment vertical="center"/>
    </xf>
    <xf numFmtId="179" fontId="20" fillId="0" borderId="0" xfId="0" applyNumberFormat="1" applyFont="1" applyFill="1" applyAlignment="1">
      <alignment vertical="center" wrapText="1"/>
    </xf>
    <xf numFmtId="179" fontId="20" fillId="0" borderId="0" xfId="0" applyNumberFormat="1" applyFont="1" applyFill="1" applyAlignment="1">
      <alignment horizontal="righ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wrapText="1"/>
    </xf>
    <xf numFmtId="179" fontId="20" fillId="0" borderId="15" xfId="0" applyNumberFormat="1" applyFont="1" applyFill="1" applyBorder="1" applyAlignment="1">
      <alignment vertical="center"/>
    </xf>
    <xf numFmtId="179" fontId="20" fillId="0" borderId="0" xfId="51" applyNumberFormat="1" applyFont="1" applyFill="1" applyBorder="1" applyAlignment="1" applyProtection="1">
      <alignment horizontal="left" vertical="center" shrinkToFit="1"/>
      <protection locked="0"/>
    </xf>
    <xf numFmtId="193" fontId="20" fillId="0" borderId="13" xfId="51" applyNumberFormat="1" applyFont="1" applyFill="1" applyBorder="1" applyAlignment="1" applyProtection="1">
      <alignment horizontal="right" vertical="center"/>
      <protection locked="0"/>
    </xf>
    <xf numFmtId="193" fontId="20" fillId="0" borderId="19" xfId="51" applyNumberFormat="1" applyFont="1" applyFill="1" applyBorder="1" applyAlignment="1" applyProtection="1">
      <alignment horizontal="right" vertical="center"/>
      <protection locked="0"/>
    </xf>
    <xf numFmtId="179" fontId="20" fillId="0" borderId="26" xfId="51" applyNumberFormat="1" applyFont="1" applyFill="1" applyBorder="1" applyAlignment="1" applyProtection="1">
      <alignment horizontal="left" vertical="center" shrinkToFit="1"/>
      <protection locked="0"/>
    </xf>
    <xf numFmtId="193" fontId="20" fillId="0" borderId="0" xfId="51" applyNumberFormat="1" applyFont="1" applyFill="1" applyBorder="1" applyAlignment="1">
      <alignment horizontal="right" vertical="center"/>
    </xf>
    <xf numFmtId="193" fontId="20" fillId="0" borderId="13" xfId="51" applyNumberFormat="1" applyFont="1" applyFill="1" applyBorder="1" applyAlignment="1">
      <alignment horizontal="right" vertical="center"/>
    </xf>
    <xf numFmtId="193" fontId="20" fillId="0" borderId="19" xfId="51" applyNumberFormat="1" applyFont="1" applyFill="1" applyBorder="1" applyAlignment="1">
      <alignment horizontal="right" vertical="center"/>
    </xf>
    <xf numFmtId="193" fontId="64" fillId="0" borderId="13" xfId="51" applyNumberFormat="1" applyFont="1" applyFill="1" applyBorder="1" applyAlignment="1" applyProtection="1">
      <alignment horizontal="right" vertical="center"/>
      <protection locked="0"/>
    </xf>
    <xf numFmtId="193" fontId="64" fillId="0" borderId="19" xfId="51" applyNumberFormat="1" applyFont="1" applyFill="1" applyBorder="1" applyAlignment="1" applyProtection="1">
      <alignment horizontal="right" vertical="center"/>
      <protection locked="0"/>
    </xf>
    <xf numFmtId="193" fontId="64" fillId="0" borderId="13" xfId="51" applyNumberFormat="1" applyFont="1" applyFill="1" applyBorder="1" applyAlignment="1">
      <alignment horizontal="right" vertical="center"/>
    </xf>
    <xf numFmtId="193" fontId="64" fillId="0" borderId="19" xfId="51" applyNumberFormat="1" applyFont="1" applyFill="1" applyBorder="1" applyAlignment="1">
      <alignment horizontal="right" vertical="center"/>
    </xf>
    <xf numFmtId="0" fontId="63" fillId="0" borderId="28" xfId="43" applyFont="1" applyBorder="1" applyAlignment="1">
      <alignment/>
    </xf>
    <xf numFmtId="0" fontId="57" fillId="0" borderId="12" xfId="0" applyFont="1" applyFill="1" applyBorder="1" applyAlignment="1">
      <alignment horizontal="left"/>
    </xf>
    <xf numFmtId="179" fontId="20" fillId="0" borderId="29" xfId="0" applyNumberFormat="1" applyFont="1" applyFill="1" applyBorder="1" applyAlignment="1">
      <alignment horizontal="center" vertical="center"/>
    </xf>
    <xf numFmtId="193" fontId="21" fillId="0" borderId="16" xfId="51"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11" fillId="0" borderId="30" xfId="0" applyNumberFormat="1" applyFont="1" applyBorder="1" applyAlignment="1">
      <alignment vertical="center"/>
    </xf>
    <xf numFmtId="41" fontId="12" fillId="0" borderId="31" xfId="65" applyNumberFormat="1" applyFont="1" applyFill="1" applyBorder="1" applyAlignment="1">
      <alignment horizontal="right" vertical="top" wrapText="1"/>
      <protection/>
    </xf>
    <xf numFmtId="41" fontId="12" fillId="0" borderId="32" xfId="65" applyNumberFormat="1" applyFont="1" applyFill="1" applyBorder="1" applyAlignment="1">
      <alignment horizontal="right" vertical="top" wrapText="1"/>
      <protection/>
    </xf>
    <xf numFmtId="0" fontId="16" fillId="0" borderId="0" xfId="0" applyFont="1" applyAlignment="1">
      <alignment horizontal="center"/>
    </xf>
    <xf numFmtId="0" fontId="17" fillId="0" borderId="0" xfId="0" applyFont="1" applyAlignment="1">
      <alignment horizontal="center"/>
    </xf>
    <xf numFmtId="0" fontId="5" fillId="33" borderId="0" xfId="0" applyNumberFormat="1" applyFont="1" applyFill="1" applyBorder="1" applyAlignment="1">
      <alignment horizontal="center" vertical="center"/>
    </xf>
    <xf numFmtId="38" fontId="4" fillId="33" borderId="14" xfId="51" applyNumberFormat="1" applyFont="1" applyFill="1" applyBorder="1" applyAlignment="1">
      <alignment horizontal="right" vertical="center"/>
    </xf>
    <xf numFmtId="38" fontId="4" fillId="33" borderId="13" xfId="51" applyNumberFormat="1" applyFont="1" applyFill="1" applyBorder="1" applyAlignment="1">
      <alignment horizontal="right" vertical="center"/>
    </xf>
    <xf numFmtId="38" fontId="4" fillId="33" borderId="0" xfId="51" applyNumberFormat="1" applyFont="1" applyFill="1" applyBorder="1" applyAlignment="1">
      <alignment horizontal="right" vertical="center"/>
    </xf>
    <xf numFmtId="0" fontId="4" fillId="0" borderId="23" xfId="0" applyFont="1" applyBorder="1" applyAlignment="1">
      <alignment vertical="center"/>
    </xf>
    <xf numFmtId="0" fontId="4" fillId="0" borderId="27" xfId="0" applyFont="1" applyBorder="1" applyAlignment="1">
      <alignment vertical="center"/>
    </xf>
    <xf numFmtId="41" fontId="12" fillId="0" borderId="24" xfId="65" applyNumberFormat="1" applyFont="1" applyFill="1" applyBorder="1" applyAlignment="1">
      <alignment horizontal="right" vertical="top" shrinkToFit="1"/>
      <protection/>
    </xf>
    <xf numFmtId="41" fontId="12" fillId="0" borderId="31" xfId="65" applyNumberFormat="1" applyFont="1" applyFill="1" applyBorder="1" applyAlignment="1">
      <alignment horizontal="right" vertical="top" shrinkToFit="1"/>
      <protection/>
    </xf>
    <xf numFmtId="49" fontId="20" fillId="0" borderId="0" xfId="0" applyNumberFormat="1" applyFont="1" applyFill="1" applyAlignment="1">
      <alignment vertical="center"/>
    </xf>
    <xf numFmtId="0" fontId="20" fillId="0" borderId="0" xfId="0" applyNumberFormat="1" applyFont="1" applyFill="1" applyAlignment="1">
      <alignment vertical="center"/>
    </xf>
    <xf numFmtId="49" fontId="20" fillId="0" borderId="0" xfId="0" applyNumberFormat="1" applyFont="1" applyFill="1" applyAlignment="1">
      <alignment horizontal="left" vertical="center"/>
    </xf>
    <xf numFmtId="49" fontId="20" fillId="0" borderId="0" xfId="0" applyNumberFormat="1" applyFont="1" applyFill="1" applyBorder="1" applyAlignment="1">
      <alignment horizontal="left" vertical="center"/>
    </xf>
    <xf numFmtId="49" fontId="20" fillId="0" borderId="15" xfId="0" applyNumberFormat="1" applyFont="1" applyFill="1" applyBorder="1" applyAlignment="1">
      <alignment horizontal="center" vertical="center"/>
    </xf>
    <xf numFmtId="49" fontId="20" fillId="0" borderId="0" xfId="0" applyNumberFormat="1" applyFont="1" applyFill="1" applyAlignment="1">
      <alignment horizontal="center" vertical="center"/>
    </xf>
    <xf numFmtId="49" fontId="22" fillId="33" borderId="33" xfId="51" applyNumberFormat="1" applyFont="1" applyFill="1" applyBorder="1" applyAlignment="1" applyProtection="1">
      <alignment horizontal="center" vertical="center" wrapText="1"/>
      <protection locked="0"/>
    </xf>
    <xf numFmtId="193" fontId="21" fillId="0" borderId="18" xfId="51" applyNumberFormat="1" applyFont="1" applyFill="1" applyBorder="1" applyAlignment="1" applyProtection="1">
      <alignment horizontal="right" vertical="center"/>
      <protection locked="0"/>
    </xf>
    <xf numFmtId="179" fontId="20" fillId="0" borderId="15" xfId="0" applyNumberFormat="1" applyFont="1" applyFill="1" applyBorder="1" applyAlignment="1">
      <alignment horizontal="right" vertical="center"/>
    </xf>
    <xf numFmtId="0" fontId="5" fillId="0" borderId="12" xfId="0" applyNumberFormat="1" applyFont="1" applyFill="1" applyBorder="1" applyAlignment="1">
      <alignment horizontal="center" vertical="center"/>
    </xf>
    <xf numFmtId="38" fontId="4" fillId="0" borderId="14" xfId="51"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38" fontId="4" fillId="0" borderId="34" xfId="51" applyNumberFormat="1" applyFont="1" applyFill="1" applyBorder="1" applyAlignment="1">
      <alignment horizontal="right" vertical="center"/>
    </xf>
    <xf numFmtId="38" fontId="4" fillId="0" borderId="21" xfId="51" applyNumberFormat="1" applyFont="1" applyFill="1" applyBorder="1" applyAlignment="1">
      <alignment horizontal="right" vertical="center"/>
    </xf>
    <xf numFmtId="38" fontId="4" fillId="0" borderId="15" xfId="51" applyNumberFormat="1" applyFont="1" applyFill="1" applyBorder="1" applyAlignment="1">
      <alignment horizontal="right" vertical="center"/>
    </xf>
    <xf numFmtId="0" fontId="4" fillId="0" borderId="16"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21" xfId="0" applyFont="1" applyFill="1" applyBorder="1" applyAlignment="1">
      <alignment vertical="center"/>
    </xf>
    <xf numFmtId="3" fontId="4" fillId="0" borderId="13"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35" xfId="0" applyNumberFormat="1" applyFont="1" applyFill="1" applyBorder="1" applyAlignment="1">
      <alignment horizontal="center" vertical="center"/>
    </xf>
    <xf numFmtId="38" fontId="4" fillId="0" borderId="35" xfId="51" applyFont="1" applyFill="1" applyBorder="1" applyAlignment="1">
      <alignment horizontal="center" vertical="center"/>
    </xf>
    <xf numFmtId="38" fontId="4" fillId="0" borderId="36" xfId="51" applyFont="1" applyFill="1" applyBorder="1" applyAlignment="1">
      <alignment horizontal="center" vertical="center"/>
    </xf>
    <xf numFmtId="3" fontId="4" fillId="0" borderId="16" xfId="0" applyNumberFormat="1" applyFont="1" applyBorder="1" applyAlignment="1">
      <alignment horizontal="center" vertical="center"/>
    </xf>
    <xf numFmtId="0" fontId="11" fillId="0" borderId="23" xfId="0" applyNumberFormat="1" applyFont="1" applyBorder="1" applyAlignment="1">
      <alignment horizontal="center" vertical="center"/>
    </xf>
    <xf numFmtId="3" fontId="11" fillId="0" borderId="13" xfId="0" applyNumberFormat="1" applyFont="1" applyBorder="1" applyAlignment="1">
      <alignment vertical="top" shrinkToFit="1"/>
    </xf>
    <xf numFmtId="3" fontId="11" fillId="0" borderId="13" xfId="0" applyNumberFormat="1" applyFont="1" applyBorder="1" applyAlignment="1">
      <alignment horizontal="right" vertical="top" shrinkToFit="1"/>
    </xf>
    <xf numFmtId="3" fontId="11" fillId="0" borderId="0" xfId="0" applyNumberFormat="1" applyFont="1" applyBorder="1" applyAlignment="1">
      <alignment horizontal="right" vertical="top" shrinkToFit="1"/>
    </xf>
    <xf numFmtId="3" fontId="11" fillId="0" borderId="19" xfId="0" applyNumberFormat="1" applyFont="1" applyBorder="1" applyAlignment="1">
      <alignment horizontal="right" vertical="top" shrinkToFit="1"/>
    </xf>
    <xf numFmtId="38" fontId="4" fillId="0" borderId="13" xfId="49" applyFont="1" applyFill="1" applyBorder="1" applyAlignment="1">
      <alignment horizontal="right" vertical="top" shrinkToFit="1"/>
    </xf>
    <xf numFmtId="3" fontId="12" fillId="0" borderId="13" xfId="64" applyNumberFormat="1" applyFont="1" applyFill="1" applyBorder="1" applyAlignment="1">
      <alignment horizontal="right" vertical="top" shrinkToFit="1"/>
      <protection/>
    </xf>
    <xf numFmtId="0" fontId="11" fillId="0" borderId="13" xfId="0" applyFont="1" applyBorder="1" applyAlignment="1">
      <alignment vertical="top" shrinkToFit="1"/>
    </xf>
    <xf numFmtId="0" fontId="11" fillId="0" borderId="13" xfId="0" applyFont="1" applyBorder="1" applyAlignment="1">
      <alignment horizontal="right" vertical="top" shrinkToFit="1"/>
    </xf>
    <xf numFmtId="177" fontId="11" fillId="0" borderId="13" xfId="0" applyNumberFormat="1" applyFont="1" applyBorder="1" applyAlignment="1">
      <alignment horizontal="right" vertical="top" shrinkToFit="1"/>
    </xf>
    <xf numFmtId="3" fontId="11" fillId="0" borderId="21" xfId="0" applyNumberFormat="1" applyFont="1" applyBorder="1" applyAlignment="1">
      <alignment vertical="top" shrinkToFit="1"/>
    </xf>
    <xf numFmtId="3" fontId="12" fillId="0" borderId="21" xfId="64" applyNumberFormat="1" applyFont="1" applyFill="1" applyBorder="1" applyAlignment="1">
      <alignment horizontal="right" vertical="top" shrinkToFit="1"/>
      <protection/>
    </xf>
    <xf numFmtId="3" fontId="11" fillId="0" borderId="15" xfId="0" applyNumberFormat="1" applyFont="1" applyBorder="1" applyAlignment="1">
      <alignment horizontal="right" vertical="top" shrinkToFit="1"/>
    </xf>
    <xf numFmtId="3" fontId="11" fillId="0" borderId="21" xfId="0" applyNumberFormat="1" applyFont="1" applyBorder="1" applyAlignment="1">
      <alignment horizontal="right" vertical="top" shrinkToFit="1"/>
    </xf>
    <xf numFmtId="3" fontId="11" fillId="0" borderId="20" xfId="0" applyNumberFormat="1" applyFont="1" applyBorder="1" applyAlignment="1">
      <alignment horizontal="right" vertical="top" shrinkToFit="1"/>
    </xf>
    <xf numFmtId="38" fontId="4" fillId="0" borderId="21" xfId="49" applyFont="1" applyFill="1" applyBorder="1" applyAlignment="1">
      <alignment horizontal="right" vertical="top" shrinkToFit="1"/>
    </xf>
    <xf numFmtId="0" fontId="11" fillId="0" borderId="31" xfId="0" applyNumberFormat="1" applyFont="1" applyBorder="1" applyAlignment="1">
      <alignment horizontal="center" vertical="center"/>
    </xf>
    <xf numFmtId="0" fontId="16" fillId="0" borderId="0" xfId="0" applyNumberFormat="1" applyFont="1" applyBorder="1" applyAlignment="1">
      <alignment horizontal="distributed" vertical="center"/>
    </xf>
    <xf numFmtId="0" fontId="4" fillId="0" borderId="26"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11" fillId="0" borderId="37" xfId="0" applyNumberFormat="1" applyFont="1" applyBorder="1" applyAlignment="1" quotePrefix="1">
      <alignment horizontal="distributed" vertical="top" wrapText="1" shrinkToFit="1"/>
    </xf>
    <xf numFmtId="0" fontId="4" fillId="0" borderId="15" xfId="0" applyFont="1" applyBorder="1" applyAlignment="1">
      <alignment horizontal="right" vertical="center"/>
    </xf>
    <xf numFmtId="0" fontId="5" fillId="0" borderId="11" xfId="0" applyNumberFormat="1"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horizontal="center"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3" fontId="8" fillId="0" borderId="39" xfId="63" applyNumberFormat="1" applyFont="1" applyFill="1" applyBorder="1" applyAlignment="1">
      <alignment horizontal="right" vertical="top" wrapText="1"/>
      <protection/>
    </xf>
    <xf numFmtId="3" fontId="8" fillId="0" borderId="40" xfId="63" applyNumberFormat="1" applyFont="1" applyFill="1" applyBorder="1" applyAlignment="1">
      <alignment horizontal="right" vertical="top" wrapText="1"/>
      <protection/>
    </xf>
    <xf numFmtId="3" fontId="4" fillId="0" borderId="39" xfId="0" applyNumberFormat="1" applyFont="1" applyFill="1" applyBorder="1" applyAlignment="1">
      <alignment horizontal="center" vertical="center"/>
    </xf>
    <xf numFmtId="38" fontId="4" fillId="0" borderId="39" xfId="49" applyFont="1" applyFill="1" applyBorder="1" applyAlignment="1">
      <alignment horizontal="right" vertical="top" shrinkToFit="1"/>
    </xf>
    <xf numFmtId="38" fontId="4" fillId="0" borderId="40" xfId="49" applyFont="1" applyFill="1" applyBorder="1" applyAlignment="1">
      <alignment horizontal="right" vertical="top" shrinkToFit="1"/>
    </xf>
    <xf numFmtId="0" fontId="4" fillId="0" borderId="18" xfId="0" applyFont="1" applyFill="1" applyBorder="1" applyAlignment="1">
      <alignment vertical="center"/>
    </xf>
    <xf numFmtId="179" fontId="20" fillId="0" borderId="17" xfId="51" applyNumberFormat="1" applyFont="1" applyFill="1" applyBorder="1" applyAlignment="1" applyProtection="1">
      <alignment horizontal="left" vertical="center" wrapText="1"/>
      <protection locked="0"/>
    </xf>
    <xf numFmtId="179" fontId="20" fillId="0" borderId="0" xfId="51" applyNumberFormat="1" applyFont="1" applyFill="1" applyBorder="1" applyAlignment="1" applyProtection="1">
      <alignment horizontal="left" vertical="center" wrapText="1"/>
      <protection locked="0"/>
    </xf>
    <xf numFmtId="49" fontId="20" fillId="0" borderId="0" xfId="0" applyNumberFormat="1" applyFont="1" applyFill="1" applyBorder="1" applyAlignment="1">
      <alignment vertical="center"/>
    </xf>
    <xf numFmtId="49" fontId="20" fillId="0" borderId="0" xfId="51" applyNumberFormat="1" applyFont="1" applyFill="1" applyBorder="1" applyAlignment="1" applyProtection="1">
      <alignment horizontal="center" vertical="center" wrapText="1"/>
      <protection locked="0"/>
    </xf>
    <xf numFmtId="49" fontId="20" fillId="0" borderId="0" xfId="51" applyNumberFormat="1" applyFont="1" applyFill="1" applyBorder="1" applyAlignment="1" applyProtection="1">
      <alignment vertical="center" wrapText="1"/>
      <protection locked="0"/>
    </xf>
    <xf numFmtId="49" fontId="20" fillId="0" borderId="17" xfId="51" applyNumberFormat="1" applyFont="1" applyFill="1" applyBorder="1" applyAlignment="1" applyProtection="1">
      <alignment horizontal="center" vertical="center" wrapText="1"/>
      <protection locked="0"/>
    </xf>
    <xf numFmtId="179" fontId="21" fillId="33" borderId="33" xfId="51" applyNumberFormat="1" applyFont="1" applyFill="1" applyBorder="1" applyAlignment="1" applyProtection="1">
      <alignment horizontal="left" vertical="center" wrapText="1"/>
      <protection locked="0"/>
    </xf>
    <xf numFmtId="193" fontId="21" fillId="33" borderId="41" xfId="51" applyNumberFormat="1" applyFont="1" applyFill="1" applyBorder="1" applyAlignment="1" applyProtection="1">
      <alignment horizontal="right" vertical="center"/>
      <protection locked="0"/>
    </xf>
    <xf numFmtId="193" fontId="21" fillId="33" borderId="41" xfId="51" applyNumberFormat="1" applyFont="1" applyFill="1" applyBorder="1" applyAlignment="1">
      <alignment horizontal="right" vertical="center"/>
    </xf>
    <xf numFmtId="193" fontId="21" fillId="33" borderId="42" xfId="51" applyNumberFormat="1" applyFont="1" applyFill="1" applyBorder="1" applyAlignment="1">
      <alignment horizontal="right" vertical="center"/>
    </xf>
    <xf numFmtId="193" fontId="65" fillId="33" borderId="41" xfId="51" applyNumberFormat="1" applyFont="1" applyFill="1" applyBorder="1" applyAlignment="1">
      <alignment horizontal="right" vertical="center"/>
    </xf>
    <xf numFmtId="193" fontId="65" fillId="33" borderId="42" xfId="51" applyNumberFormat="1" applyFont="1" applyFill="1" applyBorder="1" applyAlignment="1">
      <alignment horizontal="right" vertical="center"/>
    </xf>
    <xf numFmtId="179" fontId="21" fillId="33" borderId="43" xfId="51" applyNumberFormat="1" applyFont="1" applyFill="1" applyBorder="1" applyAlignment="1" applyProtection="1">
      <alignment horizontal="left" vertical="center" shrinkToFit="1"/>
      <protection locked="0"/>
    </xf>
    <xf numFmtId="193" fontId="65" fillId="33" borderId="41" xfId="51" applyNumberFormat="1" applyFont="1" applyFill="1" applyBorder="1" applyAlignment="1" applyProtection="1">
      <alignment horizontal="right" vertical="center"/>
      <protection locked="0"/>
    </xf>
    <xf numFmtId="193" fontId="65" fillId="33" borderId="42" xfId="51" applyNumberFormat="1" applyFont="1" applyFill="1" applyBorder="1" applyAlignment="1" applyProtection="1">
      <alignment horizontal="right" vertical="center"/>
      <protection locked="0"/>
    </xf>
    <xf numFmtId="193" fontId="21" fillId="33" borderId="42" xfId="51" applyNumberFormat="1" applyFont="1" applyFill="1" applyBorder="1" applyAlignment="1" applyProtection="1">
      <alignment horizontal="right" vertical="center"/>
      <protection locked="0"/>
    </xf>
    <xf numFmtId="179" fontId="21" fillId="34" borderId="43" xfId="51" applyNumberFormat="1" applyFont="1" applyFill="1" applyBorder="1" applyAlignment="1" applyProtection="1">
      <alignment horizontal="left" vertical="center" shrinkToFit="1"/>
      <protection locked="0"/>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38" fontId="4" fillId="0" borderId="0" xfId="51" applyFont="1" applyFill="1" applyAlignment="1">
      <alignment vertical="center"/>
    </xf>
    <xf numFmtId="3" fontId="4" fillId="0" borderId="0" xfId="0" applyNumberFormat="1" applyFont="1" applyFill="1" applyAlignment="1">
      <alignment vertical="center"/>
    </xf>
    <xf numFmtId="0" fontId="4" fillId="0" borderId="22" xfId="0" applyNumberFormat="1" applyFont="1" applyFill="1" applyBorder="1" applyAlignment="1">
      <alignment vertical="center"/>
    </xf>
    <xf numFmtId="0" fontId="4" fillId="0" borderId="44" xfId="0" applyNumberFormat="1" applyFont="1" applyFill="1" applyBorder="1" applyAlignment="1">
      <alignment horizontal="centerContinuous" vertical="center"/>
    </xf>
    <xf numFmtId="0" fontId="4" fillId="0" borderId="45" xfId="0" applyNumberFormat="1" applyFont="1" applyFill="1" applyBorder="1" applyAlignment="1">
      <alignment horizontal="centerContinuous" vertical="center"/>
    </xf>
    <xf numFmtId="0" fontId="4" fillId="0" borderId="46" xfId="0" applyNumberFormat="1" applyFont="1" applyFill="1" applyBorder="1" applyAlignment="1">
      <alignment horizontal="centerContinuous" vertical="center"/>
    </xf>
    <xf numFmtId="3" fontId="4" fillId="0" borderId="47" xfId="0" applyNumberFormat="1" applyFont="1" applyFill="1" applyBorder="1" applyAlignment="1">
      <alignment horizontal="centerContinuous"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26" xfId="0" applyNumberFormat="1" applyFont="1" applyFill="1" applyBorder="1" applyAlignment="1">
      <alignment vertical="center"/>
    </xf>
    <xf numFmtId="0" fontId="4" fillId="0" borderId="26"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6" xfId="0" applyNumberFormat="1" applyFont="1" applyFill="1" applyBorder="1" applyAlignment="1">
      <alignment horizontal="centerContinuous" vertical="center" shrinkToFit="1"/>
    </xf>
    <xf numFmtId="0" fontId="4" fillId="0" borderId="13"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35" xfId="0" applyNumberFormat="1" applyFont="1" applyFill="1" applyBorder="1" applyAlignment="1">
      <alignment vertical="center"/>
    </xf>
    <xf numFmtId="0" fontId="4" fillId="0" borderId="49"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9" fillId="0" borderId="26" xfId="0" applyNumberFormat="1" applyFont="1" applyFill="1" applyBorder="1" applyAlignment="1">
      <alignment horizontal="distributed" vertical="top"/>
    </xf>
    <xf numFmtId="3" fontId="9" fillId="0" borderId="13" xfId="0" applyNumberFormat="1" applyFont="1" applyFill="1" applyBorder="1" applyAlignment="1">
      <alignment vertical="top"/>
    </xf>
    <xf numFmtId="3" fontId="9" fillId="0" borderId="26" xfId="0" applyNumberFormat="1" applyFont="1" applyFill="1" applyBorder="1" applyAlignment="1">
      <alignment vertical="top"/>
    </xf>
    <xf numFmtId="3" fontId="9" fillId="0" borderId="52" xfId="0" applyNumberFormat="1" applyFont="1" applyFill="1" applyBorder="1" applyAlignment="1">
      <alignment vertical="top"/>
    </xf>
    <xf numFmtId="0" fontId="4" fillId="0" borderId="26" xfId="0" applyFont="1" applyFill="1" applyBorder="1" applyAlignment="1">
      <alignment horizontal="distributed" vertical="top"/>
    </xf>
    <xf numFmtId="3" fontId="4" fillId="0" borderId="0" xfId="0" applyNumberFormat="1" applyFont="1" applyFill="1" applyAlignment="1">
      <alignment vertical="top"/>
    </xf>
    <xf numFmtId="3" fontId="4" fillId="0" borderId="13" xfId="0" applyNumberFormat="1" applyFont="1" applyFill="1" applyBorder="1" applyAlignment="1">
      <alignment vertical="top"/>
    </xf>
    <xf numFmtId="3" fontId="4" fillId="0" borderId="13" xfId="0" applyNumberFormat="1" applyFont="1" applyFill="1" applyBorder="1" applyAlignment="1">
      <alignment horizontal="right" vertical="top"/>
    </xf>
    <xf numFmtId="3" fontId="4" fillId="0" borderId="26" xfId="0" applyNumberFormat="1" applyFont="1" applyFill="1" applyBorder="1" applyAlignment="1">
      <alignment horizontal="right" vertical="top"/>
    </xf>
    <xf numFmtId="193" fontId="4" fillId="0" borderId="13" xfId="0" applyNumberFormat="1" applyFont="1" applyFill="1" applyBorder="1" applyAlignment="1">
      <alignment horizontal="right" vertical="top"/>
    </xf>
    <xf numFmtId="3" fontId="4" fillId="0" borderId="19" xfId="0" applyNumberFormat="1" applyFont="1" applyFill="1" applyBorder="1" applyAlignment="1">
      <alignment horizontal="right" vertical="top"/>
    </xf>
    <xf numFmtId="3" fontId="4" fillId="0" borderId="21" xfId="0" applyNumberFormat="1" applyFont="1" applyFill="1" applyBorder="1" applyAlignment="1">
      <alignment horizontal="right" vertical="top"/>
    </xf>
    <xf numFmtId="3" fontId="4" fillId="0" borderId="37" xfId="0" applyNumberFormat="1" applyFont="1" applyFill="1" applyBorder="1" applyAlignment="1">
      <alignment horizontal="right" vertical="top"/>
    </xf>
    <xf numFmtId="193" fontId="4" fillId="0" borderId="21" xfId="0" applyNumberFormat="1" applyFont="1" applyFill="1" applyBorder="1" applyAlignment="1">
      <alignment horizontal="right" vertical="top"/>
    </xf>
    <xf numFmtId="3" fontId="4" fillId="0" borderId="20" xfId="0" applyNumberFormat="1" applyFont="1" applyFill="1" applyBorder="1" applyAlignment="1">
      <alignment horizontal="right" vertical="top"/>
    </xf>
    <xf numFmtId="0" fontId="4" fillId="0" borderId="17" xfId="0" applyFont="1" applyFill="1" applyBorder="1" applyAlignment="1">
      <alignment vertical="center"/>
    </xf>
    <xf numFmtId="0"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0" fillId="0" borderId="0" xfId="0" applyFill="1" applyAlignment="1">
      <alignment/>
    </xf>
    <xf numFmtId="0" fontId="44" fillId="0" borderId="28" xfId="0" applyFont="1" applyFill="1" applyBorder="1" applyAlignment="1">
      <alignment horizontal="center" vertical="center" wrapText="1"/>
    </xf>
    <xf numFmtId="0" fontId="44" fillId="0" borderId="15" xfId="0" applyFont="1" applyFill="1" applyBorder="1" applyAlignment="1">
      <alignment horizontal="center" vertical="center" wrapText="1"/>
    </xf>
    <xf numFmtId="3" fontId="57" fillId="0" borderId="0" xfId="0" applyNumberFormat="1" applyFont="1" applyFill="1" applyBorder="1" applyAlignment="1">
      <alignment horizontal="right"/>
    </xf>
    <xf numFmtId="187" fontId="57" fillId="0" borderId="0" xfId="0" applyNumberFormat="1" applyFont="1" applyFill="1" applyBorder="1" applyAlignment="1">
      <alignment/>
    </xf>
    <xf numFmtId="202" fontId="57" fillId="0" borderId="0" xfId="0" applyNumberFormat="1" applyFont="1" applyFill="1" applyBorder="1" applyAlignment="1">
      <alignment/>
    </xf>
    <xf numFmtId="3" fontId="57" fillId="0" borderId="0" xfId="0" applyNumberFormat="1" applyFont="1" applyFill="1" applyBorder="1" applyAlignment="1">
      <alignment/>
    </xf>
    <xf numFmtId="0" fontId="44" fillId="0" borderId="12" xfId="0" applyFont="1" applyFill="1" applyBorder="1" applyAlignment="1">
      <alignment horizontal="left"/>
    </xf>
    <xf numFmtId="38" fontId="0" fillId="0" borderId="0" xfId="49" applyFont="1" applyFill="1" applyAlignment="1">
      <alignment/>
    </xf>
    <xf numFmtId="3" fontId="44" fillId="0" borderId="0" xfId="0" applyNumberFormat="1" applyFont="1" applyFill="1" applyBorder="1" applyAlignment="1">
      <alignment/>
    </xf>
    <xf numFmtId="202" fontId="44" fillId="0" borderId="0" xfId="0" applyNumberFormat="1" applyFont="1" applyFill="1" applyBorder="1" applyAlignment="1">
      <alignment/>
    </xf>
    <xf numFmtId="38" fontId="57" fillId="0" borderId="0" xfId="49" applyFont="1" applyFill="1" applyBorder="1" applyAlignment="1">
      <alignment/>
    </xf>
    <xf numFmtId="0" fontId="44" fillId="0" borderId="11" xfId="0" applyFont="1" applyFill="1" applyBorder="1" applyAlignment="1">
      <alignment horizontal="left"/>
    </xf>
    <xf numFmtId="38" fontId="0" fillId="0" borderId="34" xfId="49" applyFont="1" applyFill="1" applyBorder="1" applyAlignment="1">
      <alignment/>
    </xf>
    <xf numFmtId="187" fontId="57" fillId="0" borderId="15" xfId="0" applyNumberFormat="1" applyFont="1" applyFill="1" applyBorder="1" applyAlignment="1">
      <alignment/>
    </xf>
    <xf numFmtId="3" fontId="44" fillId="0" borderId="15" xfId="0" applyNumberFormat="1" applyFont="1" applyFill="1" applyBorder="1" applyAlignment="1">
      <alignment/>
    </xf>
    <xf numFmtId="202" fontId="44" fillId="0" borderId="15" xfId="0" applyNumberFormat="1" applyFont="1" applyFill="1" applyBorder="1" applyAlignment="1">
      <alignment/>
    </xf>
    <xf numFmtId="3" fontId="0" fillId="0" borderId="0" xfId="0" applyNumberFormat="1" applyFill="1" applyAlignment="1">
      <alignment/>
    </xf>
    <xf numFmtId="49" fontId="20" fillId="0" borderId="53" xfId="0" applyNumberFormat="1" applyFont="1" applyFill="1" applyBorder="1" applyAlignment="1">
      <alignment horizontal="center" vertical="center"/>
    </xf>
    <xf numFmtId="179" fontId="20" fillId="0" borderId="53" xfId="0" applyNumberFormat="1" applyFont="1" applyFill="1" applyBorder="1" applyAlignment="1">
      <alignment vertical="center" wrapText="1"/>
    </xf>
    <xf numFmtId="179" fontId="20" fillId="0" borderId="53" xfId="0" applyNumberFormat="1" applyFont="1" applyFill="1" applyBorder="1" applyAlignment="1">
      <alignment horizontal="center" vertical="center" wrapText="1"/>
    </xf>
    <xf numFmtId="49" fontId="21" fillId="33" borderId="33" xfId="51" applyNumberFormat="1" applyFont="1" applyFill="1" applyBorder="1" applyAlignment="1" applyProtection="1">
      <alignment horizontal="center" vertical="center" wrapText="1"/>
      <protection locked="0"/>
    </xf>
    <xf numFmtId="49" fontId="21" fillId="33" borderId="33" xfId="0" applyNumberFormat="1" applyFont="1" applyFill="1" applyBorder="1" applyAlignment="1">
      <alignment vertical="center"/>
    </xf>
    <xf numFmtId="49" fontId="20" fillId="0" borderId="15" xfId="0" applyNumberFormat="1" applyFont="1" applyFill="1" applyBorder="1" applyAlignment="1">
      <alignment vertical="center"/>
    </xf>
    <xf numFmtId="179" fontId="20" fillId="0" borderId="37" xfId="51" applyNumberFormat="1" applyFont="1" applyFill="1" applyBorder="1" applyAlignment="1" applyProtection="1">
      <alignment horizontal="left" vertical="center" shrinkToFit="1"/>
      <protection locked="0"/>
    </xf>
    <xf numFmtId="193" fontId="20" fillId="0" borderId="21" xfId="51" applyNumberFormat="1" applyFont="1" applyFill="1" applyBorder="1" applyAlignment="1">
      <alignment horizontal="right" vertical="center"/>
    </xf>
    <xf numFmtId="193" fontId="20" fillId="0" borderId="21" xfId="51" applyNumberFormat="1" applyFont="1" applyFill="1" applyBorder="1" applyAlignment="1" applyProtection="1">
      <alignment horizontal="right" vertical="center"/>
      <protection locked="0"/>
    </xf>
    <xf numFmtId="193" fontId="64" fillId="0" borderId="21" xfId="51" applyNumberFormat="1" applyFont="1" applyFill="1" applyBorder="1" applyAlignment="1" applyProtection="1">
      <alignment horizontal="right" vertical="center"/>
      <protection locked="0"/>
    </xf>
    <xf numFmtId="193" fontId="64" fillId="0" borderId="20" xfId="51" applyNumberFormat="1" applyFont="1" applyFill="1" applyBorder="1" applyAlignment="1" applyProtection="1">
      <alignment horizontal="right" vertical="center"/>
      <protection locked="0"/>
    </xf>
    <xf numFmtId="179" fontId="20" fillId="0" borderId="29" xfId="0" applyNumberFormat="1" applyFont="1" applyFill="1" applyBorder="1" applyAlignment="1">
      <alignment horizontal="center" vertical="center" shrinkToFit="1"/>
    </xf>
    <xf numFmtId="179" fontId="20" fillId="0" borderId="54" xfId="0" applyNumberFormat="1" applyFont="1" applyFill="1" applyBorder="1" applyAlignment="1">
      <alignment horizontal="center" vertical="center" shrinkToFit="1"/>
    </xf>
    <xf numFmtId="0" fontId="18" fillId="0" borderId="55" xfId="0" applyFont="1" applyBorder="1" applyAlignment="1">
      <alignment shrinkToFit="1"/>
    </xf>
    <xf numFmtId="0" fontId="18" fillId="0" borderId="53" xfId="0" applyFont="1" applyBorder="1" applyAlignment="1">
      <alignment shrinkToFit="1"/>
    </xf>
    <xf numFmtId="0" fontId="0" fillId="0" borderId="53" xfId="0" applyBorder="1" applyAlignment="1">
      <alignment shrinkToFit="1"/>
    </xf>
    <xf numFmtId="0" fontId="0" fillId="0" borderId="56" xfId="0" applyBorder="1" applyAlignment="1">
      <alignment shrinkToFit="1"/>
    </xf>
    <xf numFmtId="0" fontId="66"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34" xfId="0" applyFont="1" applyBorder="1" applyAlignment="1">
      <alignment shrinkToFit="1"/>
    </xf>
    <xf numFmtId="0" fontId="18" fillId="0" borderId="15" xfId="0" applyFont="1" applyBorder="1" applyAlignment="1">
      <alignment shrinkToFit="1"/>
    </xf>
    <xf numFmtId="0" fontId="0" fillId="0" borderId="15" xfId="0" applyBorder="1" applyAlignment="1">
      <alignment shrinkToFit="1"/>
    </xf>
    <xf numFmtId="0" fontId="0" fillId="0" borderId="11" xfId="0" applyBorder="1" applyAlignment="1">
      <alignment shrinkToFit="1"/>
    </xf>
    <xf numFmtId="0" fontId="66" fillId="0" borderId="55" xfId="0" applyFont="1" applyBorder="1" applyAlignment="1">
      <alignment shrinkToFit="1"/>
    </xf>
    <xf numFmtId="0" fontId="66" fillId="0" borderId="53" xfId="0" applyFont="1" applyBorder="1" applyAlignment="1">
      <alignment shrinkToFit="1"/>
    </xf>
    <xf numFmtId="0" fontId="66" fillId="0" borderId="57" xfId="0" applyFont="1" applyBorder="1" applyAlignment="1">
      <alignment shrinkToFit="1"/>
    </xf>
    <xf numFmtId="0" fontId="66" fillId="0" borderId="17" xfId="0" applyFont="1" applyBorder="1" applyAlignment="1">
      <alignment shrinkToFit="1"/>
    </xf>
    <xf numFmtId="0" fontId="0" fillId="0" borderId="17" xfId="0" applyBorder="1" applyAlignment="1">
      <alignment shrinkToFit="1"/>
    </xf>
    <xf numFmtId="0" fontId="0" fillId="0" borderId="10" xfId="0" applyBorder="1" applyAlignment="1">
      <alignment shrinkToFit="1"/>
    </xf>
    <xf numFmtId="0" fontId="66" fillId="35" borderId="0" xfId="0" applyFont="1" applyFill="1" applyAlignment="1">
      <alignment horizontal="center"/>
    </xf>
    <xf numFmtId="0" fontId="66" fillId="0" borderId="0" xfId="0" applyFont="1" applyAlignment="1">
      <alignment/>
    </xf>
    <xf numFmtId="0" fontId="4" fillId="0" borderId="57" xfId="0" applyFont="1" applyBorder="1" applyAlignment="1">
      <alignment horizontal="center" vertical="center"/>
    </xf>
    <xf numFmtId="0" fontId="3" fillId="0" borderId="34" xfId="0" applyFont="1" applyBorder="1" applyAlignment="1">
      <alignment horizontal="center" vertical="center"/>
    </xf>
    <xf numFmtId="0" fontId="4" fillId="0" borderId="16" xfId="0" applyFont="1" applyBorder="1" applyAlignment="1">
      <alignment horizontal="center" vertical="center"/>
    </xf>
    <xf numFmtId="0" fontId="3"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center" vertical="center"/>
    </xf>
    <xf numFmtId="0" fontId="4" fillId="36" borderId="22" xfId="0" applyNumberFormat="1" applyFont="1" applyFill="1" applyBorder="1" applyAlignment="1">
      <alignment horizontal="center" vertical="center" wrapText="1"/>
    </xf>
    <xf numFmtId="0" fontId="4" fillId="36" borderId="26" xfId="0" applyNumberFormat="1" applyFont="1" applyFill="1" applyBorder="1" applyAlignment="1">
      <alignment horizontal="center" vertical="center" wrapText="1"/>
    </xf>
    <xf numFmtId="0" fontId="4" fillId="36" borderId="37"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7" fillId="0" borderId="0" xfId="0" applyFont="1" applyAlignment="1">
      <alignment horizontal="center"/>
    </xf>
    <xf numFmtId="0" fontId="4" fillId="0" borderId="15" xfId="0" applyFont="1" applyBorder="1" applyAlignment="1">
      <alignment horizontal="right" vertical="center"/>
    </xf>
    <xf numFmtId="0" fontId="0" fillId="0" borderId="15" xfId="0" applyBorder="1" applyAlignment="1">
      <alignment horizontal="right" vertical="center"/>
    </xf>
    <xf numFmtId="3" fontId="4" fillId="0" borderId="22" xfId="0" applyNumberFormat="1" applyFont="1" applyBorder="1" applyAlignment="1">
      <alignment horizontal="center" vertical="center" wrapText="1" shrinkToFit="1"/>
    </xf>
    <xf numFmtId="3" fontId="4" fillId="0" borderId="26" xfId="0" applyNumberFormat="1" applyFont="1" applyBorder="1" applyAlignment="1">
      <alignment horizontal="center" vertical="center" wrapText="1" shrinkToFit="1"/>
    </xf>
    <xf numFmtId="3" fontId="4" fillId="0" borderId="37" xfId="0" applyNumberFormat="1" applyFont="1" applyBorder="1" applyAlignment="1">
      <alignment horizontal="center" vertical="center" wrapText="1" shrinkToFit="1"/>
    </xf>
    <xf numFmtId="3" fontId="10" fillId="0" borderId="13" xfId="0" applyNumberFormat="1" applyFont="1" applyBorder="1" applyAlignment="1">
      <alignment horizontal="center" vertical="center" wrapText="1"/>
    </xf>
    <xf numFmtId="0" fontId="11" fillId="0" borderId="22" xfId="0" applyNumberFormat="1" applyFont="1" applyBorder="1" applyAlignment="1">
      <alignment horizontal="center" vertical="center" wrapText="1" shrinkToFit="1"/>
    </xf>
    <xf numFmtId="0" fontId="11" fillId="0" borderId="26" xfId="0" applyNumberFormat="1" applyFont="1" applyBorder="1" applyAlignment="1">
      <alignment horizontal="center" vertical="center" wrapText="1" shrinkToFit="1"/>
    </xf>
    <xf numFmtId="0" fontId="11" fillId="0" borderId="37" xfId="0" applyNumberFormat="1" applyFont="1" applyBorder="1" applyAlignment="1">
      <alignment horizontal="center" vertical="center" wrapText="1" shrinkToFit="1"/>
    </xf>
    <xf numFmtId="0" fontId="17" fillId="0" borderId="0" xfId="0" applyFont="1" applyAlignment="1">
      <alignment horizontal="center" vertical="center"/>
    </xf>
    <xf numFmtId="0" fontId="11" fillId="0" borderId="58" xfId="0" applyNumberFormat="1" applyFont="1" applyFill="1" applyBorder="1" applyAlignment="1">
      <alignment horizontal="center" vertical="center" wrapText="1"/>
    </xf>
    <xf numFmtId="0" fontId="0" fillId="0" borderId="59" xfId="0" applyFill="1" applyBorder="1" applyAlignment="1">
      <alignment vertical="center"/>
    </xf>
    <xf numFmtId="0" fontId="0" fillId="0" borderId="60" xfId="0" applyFill="1" applyBorder="1" applyAlignment="1">
      <alignment vertical="center"/>
    </xf>
    <xf numFmtId="0" fontId="0" fillId="0" borderId="50" xfId="0" applyFill="1" applyBorder="1" applyAlignment="1">
      <alignment vertical="center"/>
    </xf>
    <xf numFmtId="0" fontId="11" fillId="0" borderId="18" xfId="0" applyNumberFormat="1" applyFont="1" applyFill="1" applyBorder="1" applyAlignment="1">
      <alignment horizontal="center" vertical="center" wrapText="1"/>
    </xf>
    <xf numFmtId="0" fontId="0" fillId="0" borderId="17" xfId="0" applyFill="1" applyBorder="1" applyAlignment="1">
      <alignment vertical="center"/>
    </xf>
    <xf numFmtId="0" fontId="0" fillId="0" borderId="22" xfId="0" applyFill="1" applyBorder="1" applyAlignment="1">
      <alignment vertical="center"/>
    </xf>
    <xf numFmtId="0" fontId="0" fillId="0" borderId="61" xfId="0" applyFill="1" applyBorder="1" applyAlignment="1">
      <alignment vertical="center"/>
    </xf>
    <xf numFmtId="0" fontId="11" fillId="0" borderId="17" xfId="0" applyNumberFormat="1" applyFont="1" applyFill="1" applyBorder="1" applyAlignment="1">
      <alignment horizontal="center" vertical="center" wrapText="1"/>
    </xf>
    <xf numFmtId="0" fontId="0" fillId="0" borderId="0" xfId="0" applyFill="1" applyAlignment="1">
      <alignment vertical="center"/>
    </xf>
    <xf numFmtId="0" fontId="0" fillId="0" borderId="26" xfId="0" applyFill="1" applyBorder="1" applyAlignment="1">
      <alignment vertical="center"/>
    </xf>
    <xf numFmtId="3" fontId="4" fillId="0" borderId="48" xfId="0" applyNumberFormat="1" applyFont="1" applyFill="1" applyBorder="1" applyAlignment="1">
      <alignment horizontal="center" wrapText="1"/>
    </xf>
    <xf numFmtId="3" fontId="4" fillId="0" borderId="13" xfId="0" applyNumberFormat="1" applyFont="1" applyFill="1" applyBorder="1" applyAlignment="1">
      <alignment horizont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4" fillId="0" borderId="16" xfId="0" applyNumberFormat="1" applyFont="1" applyFill="1" applyBorder="1" applyAlignment="1">
      <alignment horizontal="center" vertical="center" wrapText="1"/>
    </xf>
    <xf numFmtId="0" fontId="0" fillId="0" borderId="13" xfId="0" applyFill="1" applyBorder="1" applyAlignment="1">
      <alignment vertical="center"/>
    </xf>
    <xf numFmtId="0" fontId="0" fillId="0" borderId="49" xfId="0" applyFill="1" applyBorder="1" applyAlignment="1">
      <alignment vertical="center"/>
    </xf>
    <xf numFmtId="0" fontId="0" fillId="0" borderId="0" xfId="0" applyFont="1" applyFill="1" applyBorder="1" applyAlignment="1">
      <alignment/>
    </xf>
    <xf numFmtId="0" fontId="44" fillId="0" borderId="0" xfId="0" applyFont="1" applyFill="1" applyBorder="1" applyAlignment="1">
      <alignment/>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55" xfId="0" applyFont="1" applyFill="1" applyBorder="1" applyAlignment="1">
      <alignment horizontal="center" vertical="center"/>
    </xf>
    <xf numFmtId="0" fontId="0" fillId="0" borderId="53" xfId="0" applyFill="1" applyBorder="1" applyAlignment="1">
      <alignment horizontal="center" vertical="center"/>
    </xf>
    <xf numFmtId="0" fontId="44" fillId="0" borderId="53"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10"/>
  <sheetViews>
    <sheetView showGridLines="0" tabSelected="1" zoomScalePageLayoutView="0" workbookViewId="0" topLeftCell="A1">
      <selection activeCell="C19" sqref="C19"/>
    </sheetView>
  </sheetViews>
  <sheetFormatPr defaultColWidth="9.00390625" defaultRowHeight="13.5"/>
  <cols>
    <col min="3" max="14" width="9.75390625" style="0" customWidth="1"/>
  </cols>
  <sheetData>
    <row r="1" spans="2:14" ht="15.75">
      <c r="B1" s="267" t="s">
        <v>81</v>
      </c>
      <c r="C1" s="267"/>
      <c r="D1" s="267"/>
      <c r="E1" s="267"/>
      <c r="F1" s="267"/>
      <c r="G1" s="267"/>
      <c r="H1" s="267"/>
      <c r="I1" s="268"/>
      <c r="J1" s="268"/>
      <c r="K1" s="269"/>
      <c r="L1" s="269"/>
      <c r="M1" s="269"/>
      <c r="N1" s="269"/>
    </row>
    <row r="2" spans="2:14" ht="15.75">
      <c r="B2" s="280" t="s">
        <v>82</v>
      </c>
      <c r="C2" s="280"/>
      <c r="D2" s="280"/>
      <c r="E2" s="280"/>
      <c r="F2" s="280"/>
      <c r="G2" s="281"/>
      <c r="H2" s="281"/>
      <c r="I2" s="269"/>
      <c r="J2" s="269"/>
      <c r="K2" s="269"/>
      <c r="L2" s="269"/>
      <c r="M2" s="269"/>
      <c r="N2" s="269"/>
    </row>
    <row r="4" spans="2:14" ht="15.75">
      <c r="B4" s="71" t="s">
        <v>113</v>
      </c>
      <c r="C4" s="276" t="s">
        <v>83</v>
      </c>
      <c r="D4" s="277"/>
      <c r="E4" s="277"/>
      <c r="F4" s="277"/>
      <c r="G4" s="277"/>
      <c r="H4" s="277"/>
      <c r="I4" s="278"/>
      <c r="J4" s="278"/>
      <c r="K4" s="278"/>
      <c r="L4" s="278"/>
      <c r="M4" s="278"/>
      <c r="N4" s="279"/>
    </row>
    <row r="5" spans="2:14" ht="15.75">
      <c r="B5" s="71" t="s">
        <v>114</v>
      </c>
      <c r="C5" s="274" t="s">
        <v>84</v>
      </c>
      <c r="D5" s="275"/>
      <c r="E5" s="275"/>
      <c r="F5" s="275"/>
      <c r="G5" s="275"/>
      <c r="H5" s="275"/>
      <c r="I5" s="265"/>
      <c r="J5" s="265"/>
      <c r="K5" s="265"/>
      <c r="L5" s="265"/>
      <c r="M5" s="265"/>
      <c r="N5" s="266"/>
    </row>
    <row r="6" spans="2:14" ht="15.75">
      <c r="B6" s="71" t="s">
        <v>115</v>
      </c>
      <c r="C6" s="274" t="s">
        <v>85</v>
      </c>
      <c r="D6" s="275"/>
      <c r="E6" s="275"/>
      <c r="F6" s="275"/>
      <c r="G6" s="275"/>
      <c r="H6" s="275"/>
      <c r="I6" s="265"/>
      <c r="J6" s="265"/>
      <c r="K6" s="265"/>
      <c r="L6" s="265"/>
      <c r="M6" s="265"/>
      <c r="N6" s="266"/>
    </row>
    <row r="7" spans="2:14" ht="17.25" customHeight="1">
      <c r="B7" s="71" t="s">
        <v>116</v>
      </c>
      <c r="C7" s="270" t="s">
        <v>86</v>
      </c>
      <c r="D7" s="271"/>
      <c r="E7" s="271"/>
      <c r="F7" s="271"/>
      <c r="G7" s="271"/>
      <c r="H7" s="271"/>
      <c r="I7" s="271"/>
      <c r="J7" s="271"/>
      <c r="K7" s="272"/>
      <c r="L7" s="272"/>
      <c r="M7" s="272"/>
      <c r="N7" s="273"/>
    </row>
    <row r="8" spans="2:14" ht="17.25" customHeight="1">
      <c r="B8" s="71" t="s">
        <v>117</v>
      </c>
      <c r="C8" s="263" t="s">
        <v>123</v>
      </c>
      <c r="D8" s="264"/>
      <c r="E8" s="264"/>
      <c r="F8" s="264"/>
      <c r="G8" s="264"/>
      <c r="H8" s="264"/>
      <c r="I8" s="264"/>
      <c r="J8" s="264"/>
      <c r="K8" s="265"/>
      <c r="L8" s="265"/>
      <c r="M8" s="265"/>
      <c r="N8" s="266"/>
    </row>
    <row r="9" spans="2:14" ht="17.25" customHeight="1">
      <c r="B9" s="89" t="s">
        <v>118</v>
      </c>
      <c r="C9" s="263" t="s">
        <v>112</v>
      </c>
      <c r="D9" s="264"/>
      <c r="E9" s="264"/>
      <c r="F9" s="264"/>
      <c r="G9" s="264"/>
      <c r="H9" s="264"/>
      <c r="I9" s="264"/>
      <c r="J9" s="264"/>
      <c r="K9" s="265"/>
      <c r="L9" s="265"/>
      <c r="M9" s="265"/>
      <c r="N9" s="266"/>
    </row>
    <row r="10" spans="2:14" ht="17.25" customHeight="1">
      <c r="B10" s="89" t="s">
        <v>119</v>
      </c>
      <c r="C10" s="263" t="s">
        <v>124</v>
      </c>
      <c r="D10" s="264"/>
      <c r="E10" s="264"/>
      <c r="F10" s="264"/>
      <c r="G10" s="264"/>
      <c r="H10" s="264"/>
      <c r="I10" s="264"/>
      <c r="J10" s="264"/>
      <c r="K10" s="265"/>
      <c r="L10" s="265"/>
      <c r="M10" s="265"/>
      <c r="N10" s="266"/>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Print_Area" display="表5"/>
    <hyperlink ref="B4" location="第１表!A1" display="表1"/>
    <hyperlink ref="B9" location="第6表!A1" display="表6"/>
    <hyperlink ref="B10" location="'第7表 '!A1" display="第7表"/>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5"/>
  <sheetViews>
    <sheetView showGridLines="0" zoomScaleSheetLayoutView="100" zoomScalePageLayoutView="0" workbookViewId="0" topLeftCell="A1">
      <selection activeCell="B17" sqref="B17"/>
    </sheetView>
  </sheetViews>
  <sheetFormatPr defaultColWidth="9.00390625" defaultRowHeight="13.5"/>
  <cols>
    <col min="1" max="1" width="12.50390625" style="2" customWidth="1"/>
    <col min="2" max="4" width="25.75390625" style="2" customWidth="1"/>
    <col min="5" max="16384" width="9.00390625" style="2" customWidth="1"/>
  </cols>
  <sheetData>
    <row r="1" spans="1:4" ht="22.5" customHeight="1">
      <c r="A1" s="1" t="s">
        <v>5</v>
      </c>
      <c r="B1" s="1"/>
      <c r="C1" s="1"/>
      <c r="D1" s="1"/>
    </row>
    <row r="2" spans="1:4" ht="15" customHeight="1">
      <c r="A2" s="3" t="s">
        <v>2</v>
      </c>
      <c r="B2" s="282" t="s">
        <v>0</v>
      </c>
      <c r="C2" s="284" t="s">
        <v>6</v>
      </c>
      <c r="D2" s="286" t="s">
        <v>7</v>
      </c>
    </row>
    <row r="3" spans="1:4" ht="15" customHeight="1">
      <c r="A3" s="4" t="s">
        <v>3</v>
      </c>
      <c r="B3" s="283"/>
      <c r="C3" s="285"/>
      <c r="D3" s="287"/>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5">
        <v>26</v>
      </c>
      <c r="B43" s="13">
        <v>1055</v>
      </c>
      <c r="C43" s="15">
        <v>46540</v>
      </c>
      <c r="D43" s="16">
        <v>240874041</v>
      </c>
      <c r="E43" s="17"/>
      <c r="F43" s="17"/>
      <c r="G43" s="17"/>
      <c r="H43" s="17"/>
      <c r="I43" s="17"/>
      <c r="J43" s="17"/>
      <c r="K43" s="17"/>
      <c r="L43" s="17"/>
      <c r="M43" s="17"/>
    </row>
    <row r="44" spans="1:13" ht="18" customHeight="1" hidden="1">
      <c r="A44" s="103">
        <v>27</v>
      </c>
      <c r="B44" s="104"/>
      <c r="C44" s="105"/>
      <c r="D44" s="106"/>
      <c r="E44" s="19"/>
      <c r="F44" s="18"/>
      <c r="G44" s="18"/>
      <c r="H44" s="18"/>
      <c r="I44" s="18"/>
      <c r="J44" s="18"/>
      <c r="K44" s="18"/>
      <c r="L44" s="18"/>
      <c r="M44" s="18"/>
    </row>
    <row r="45" spans="1:13" ht="18" customHeight="1">
      <c r="A45" s="120">
        <v>28</v>
      </c>
      <c r="B45" s="121">
        <v>1075</v>
      </c>
      <c r="C45" s="15">
        <v>44640</v>
      </c>
      <c r="D45" s="16">
        <v>234955804</v>
      </c>
      <c r="E45" s="19"/>
      <c r="F45" s="19"/>
      <c r="G45" s="19"/>
      <c r="H45" s="19"/>
      <c r="I45" s="19"/>
      <c r="J45" s="19"/>
      <c r="K45" s="19"/>
      <c r="L45" s="19"/>
      <c r="M45" s="19"/>
    </row>
    <row r="46" spans="1:13" ht="18" customHeight="1">
      <c r="A46" s="122">
        <v>29</v>
      </c>
      <c r="B46" s="121">
        <v>992</v>
      </c>
      <c r="C46" s="15">
        <v>46842</v>
      </c>
      <c r="D46" s="16">
        <v>223319948</v>
      </c>
      <c r="E46" s="19"/>
      <c r="F46" s="18"/>
      <c r="G46" s="18"/>
      <c r="H46" s="18"/>
      <c r="I46" s="18"/>
      <c r="J46" s="18"/>
      <c r="K46" s="18"/>
      <c r="L46" s="18"/>
      <c r="M46" s="18"/>
    </row>
    <row r="47" spans="1:13" ht="18" customHeight="1">
      <c r="A47" s="159">
        <v>30</v>
      </c>
      <c r="B47" s="123">
        <v>963</v>
      </c>
      <c r="C47" s="124">
        <v>48075</v>
      </c>
      <c r="D47" s="125">
        <v>235733208</v>
      </c>
      <c r="E47" s="19"/>
      <c r="F47" s="19"/>
      <c r="G47" s="19"/>
      <c r="H47" s="19"/>
      <c r="I47" s="19"/>
      <c r="J47" s="19"/>
      <c r="K47" s="19"/>
      <c r="L47" s="19"/>
      <c r="M47" s="19"/>
    </row>
    <row r="48" spans="1:13" ht="18" customHeight="1">
      <c r="A48" s="19"/>
      <c r="B48" s="19"/>
      <c r="C48" s="19"/>
      <c r="D48" s="19"/>
      <c r="E48" s="19"/>
      <c r="F48" s="19"/>
      <c r="G48" s="19"/>
      <c r="H48" s="19"/>
      <c r="I48" s="19"/>
      <c r="J48" s="19"/>
      <c r="K48" s="19"/>
      <c r="L48" s="19"/>
      <c r="M48" s="19"/>
    </row>
    <row r="49" spans="1:13" ht="18" customHeight="1">
      <c r="A49" s="19"/>
      <c r="B49" s="19"/>
      <c r="C49" s="19"/>
      <c r="D49" s="19"/>
      <c r="E49" s="19"/>
      <c r="F49" s="19"/>
      <c r="G49" s="19"/>
      <c r="H49" s="19"/>
      <c r="I49" s="19"/>
      <c r="J49" s="19"/>
      <c r="K49" s="19"/>
      <c r="L49" s="19"/>
      <c r="M49" s="19"/>
    </row>
    <row r="50" spans="1:13" ht="12.75">
      <c r="A50" s="101"/>
      <c r="B50" s="102"/>
      <c r="C50" s="102"/>
      <c r="D50" s="102"/>
      <c r="E50" s="102"/>
      <c r="F50" s="1"/>
      <c r="G50" s="1"/>
      <c r="H50" s="1"/>
      <c r="I50" s="1"/>
      <c r="J50" s="1"/>
      <c r="K50" s="1"/>
      <c r="L50" s="1"/>
      <c r="M50" s="1"/>
    </row>
    <row r="51" spans="1:5" ht="12">
      <c r="A51" s="1"/>
      <c r="B51" s="1"/>
      <c r="C51" s="1"/>
      <c r="D51" s="1"/>
      <c r="E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sheetData>
  <sheetProtection/>
  <mergeCells count="3">
    <mergeCell ref="B2:B3"/>
    <mergeCell ref="C2:C3"/>
    <mergeCell ref="D2:D3"/>
  </mergeCells>
  <printOptions/>
  <pageMargins left="0.5905511811023623" right="0.4330708661417323" top="0.4724409448818898" bottom="0.3937007874015748" header="0.1968503937007874" footer="0"/>
  <pageSetup firstPageNumber="31"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43"/>
  <sheetViews>
    <sheetView showGridLines="0" zoomScaleSheetLayoutView="100" zoomScalePageLayoutView="0" workbookViewId="0" topLeftCell="A1">
      <selection activeCell="E8" sqref="E8"/>
    </sheetView>
  </sheetViews>
  <sheetFormatPr defaultColWidth="9.00390625" defaultRowHeight="18.75" customHeight="1"/>
  <cols>
    <col min="1" max="1" width="12.75390625" style="21" customWidth="1"/>
    <col min="2" max="12" width="6.00390625" style="21" customWidth="1"/>
    <col min="13" max="16384" width="9.00390625" style="21" customWidth="1"/>
  </cols>
  <sheetData>
    <row r="1" s="1" customFormat="1" ht="22.5" customHeight="1">
      <c r="A1" s="70" t="s">
        <v>17</v>
      </c>
    </row>
    <row r="2" spans="1:12" ht="12" customHeight="1">
      <c r="A2" s="288" t="s">
        <v>16</v>
      </c>
      <c r="B2" s="24" t="s">
        <v>15</v>
      </c>
      <c r="C2" s="24"/>
      <c r="D2" s="24"/>
      <c r="E2" s="25"/>
      <c r="F2" s="24"/>
      <c r="G2" s="24"/>
      <c r="H2" s="30"/>
      <c r="I2" s="42"/>
      <c r="J2" s="126"/>
      <c r="K2" s="126"/>
      <c r="L2" s="160"/>
    </row>
    <row r="3" spans="1:12" ht="12">
      <c r="A3" s="289"/>
      <c r="B3" s="26" t="s">
        <v>14</v>
      </c>
      <c r="C3" s="26" t="s">
        <v>13</v>
      </c>
      <c r="D3" s="26" t="s">
        <v>12</v>
      </c>
      <c r="E3" s="27" t="s">
        <v>11</v>
      </c>
      <c r="F3" s="26" t="s">
        <v>10</v>
      </c>
      <c r="G3" s="26" t="s">
        <v>9</v>
      </c>
      <c r="H3" s="94" t="s">
        <v>24</v>
      </c>
      <c r="I3" s="93" t="s">
        <v>125</v>
      </c>
      <c r="J3" s="127" t="s">
        <v>127</v>
      </c>
      <c r="K3" s="127" t="s">
        <v>128</v>
      </c>
      <c r="L3" s="161" t="s">
        <v>129</v>
      </c>
    </row>
    <row r="4" spans="1:12" ht="12" customHeight="1">
      <c r="A4" s="289"/>
      <c r="B4" s="291"/>
      <c r="C4" s="26"/>
      <c r="D4" s="26"/>
      <c r="E4" s="27"/>
      <c r="F4" s="26"/>
      <c r="G4" s="26"/>
      <c r="H4" s="94"/>
      <c r="J4" s="128"/>
      <c r="K4" s="128"/>
      <c r="L4" s="162"/>
    </row>
    <row r="5" spans="1:12" ht="12">
      <c r="A5" s="290"/>
      <c r="B5" s="292"/>
      <c r="C5" s="28"/>
      <c r="D5" s="28"/>
      <c r="E5" s="23"/>
      <c r="F5" s="28"/>
      <c r="G5" s="28"/>
      <c r="H5" s="95"/>
      <c r="I5" s="96"/>
      <c r="J5" s="129"/>
      <c r="K5" s="129"/>
      <c r="L5" s="163"/>
    </row>
    <row r="6" spans="1:12" ht="12">
      <c r="A6" s="43"/>
      <c r="B6" s="30"/>
      <c r="C6" s="31"/>
      <c r="D6" s="32"/>
      <c r="E6" s="32"/>
      <c r="F6" s="32"/>
      <c r="G6" s="39"/>
      <c r="H6" s="30"/>
      <c r="J6" s="128"/>
      <c r="K6" s="128"/>
      <c r="L6" s="162"/>
    </row>
    <row r="7" spans="1:12" ht="27" customHeight="1">
      <c r="A7" s="64" t="s">
        <v>8</v>
      </c>
      <c r="B7" s="33">
        <v>1301</v>
      </c>
      <c r="C7" s="34">
        <v>1360</v>
      </c>
      <c r="D7" s="35">
        <v>1224</v>
      </c>
      <c r="E7" s="35">
        <v>1144</v>
      </c>
      <c r="F7" s="35">
        <v>1108</v>
      </c>
      <c r="G7" s="40">
        <v>1091</v>
      </c>
      <c r="H7" s="40">
        <v>1077</v>
      </c>
      <c r="I7" s="35">
        <v>1055</v>
      </c>
      <c r="J7" s="35">
        <v>1075</v>
      </c>
      <c r="K7" s="35">
        <f>SUM(K8:K31)</f>
        <v>992</v>
      </c>
      <c r="L7" s="164">
        <f>SUM(L8:L31)</f>
        <v>963</v>
      </c>
    </row>
    <row r="8" spans="1:12" ht="27" customHeight="1">
      <c r="A8" s="65" t="s">
        <v>26</v>
      </c>
      <c r="B8" s="36">
        <v>200</v>
      </c>
      <c r="C8" s="35">
        <v>201</v>
      </c>
      <c r="D8" s="35">
        <v>191</v>
      </c>
      <c r="E8" s="35">
        <v>180</v>
      </c>
      <c r="F8" s="35">
        <v>132</v>
      </c>
      <c r="G8" s="40">
        <v>145</v>
      </c>
      <c r="H8" s="40">
        <v>153</v>
      </c>
      <c r="I8" s="35">
        <v>153</v>
      </c>
      <c r="J8" s="35">
        <v>142</v>
      </c>
      <c r="K8" s="35">
        <v>130</v>
      </c>
      <c r="L8" s="164">
        <v>123</v>
      </c>
    </row>
    <row r="9" spans="1:12" ht="27" customHeight="1">
      <c r="A9" s="65" t="s">
        <v>27</v>
      </c>
      <c r="B9" s="36">
        <v>21</v>
      </c>
      <c r="C9" s="35">
        <v>21</v>
      </c>
      <c r="D9" s="35">
        <v>21</v>
      </c>
      <c r="E9" s="35">
        <v>18</v>
      </c>
      <c r="F9" s="35">
        <v>19</v>
      </c>
      <c r="G9" s="40">
        <v>15</v>
      </c>
      <c r="H9" s="40">
        <v>17</v>
      </c>
      <c r="I9" s="35">
        <v>17</v>
      </c>
      <c r="J9" s="35">
        <v>18</v>
      </c>
      <c r="K9" s="35">
        <v>15</v>
      </c>
      <c r="L9" s="164">
        <v>15</v>
      </c>
    </row>
    <row r="10" spans="1:12" ht="27" customHeight="1">
      <c r="A10" s="65" t="s">
        <v>28</v>
      </c>
      <c r="B10" s="36">
        <v>45</v>
      </c>
      <c r="C10" s="35">
        <v>50</v>
      </c>
      <c r="D10" s="35">
        <v>40</v>
      </c>
      <c r="E10" s="35">
        <v>39</v>
      </c>
      <c r="F10" s="35">
        <v>37</v>
      </c>
      <c r="G10" s="40">
        <v>31</v>
      </c>
      <c r="H10" s="40">
        <v>28</v>
      </c>
      <c r="I10" s="35">
        <v>28</v>
      </c>
      <c r="J10" s="35">
        <v>32</v>
      </c>
      <c r="K10" s="35">
        <v>26</v>
      </c>
      <c r="L10" s="164">
        <v>26</v>
      </c>
    </row>
    <row r="11" spans="1:12" ht="27" customHeight="1">
      <c r="A11" s="65" t="s">
        <v>29</v>
      </c>
      <c r="B11" s="36">
        <v>25</v>
      </c>
      <c r="C11" s="35">
        <v>26</v>
      </c>
      <c r="D11" s="35">
        <v>21</v>
      </c>
      <c r="E11" s="35">
        <v>19</v>
      </c>
      <c r="F11" s="35">
        <v>17</v>
      </c>
      <c r="G11" s="40">
        <v>17</v>
      </c>
      <c r="H11" s="40">
        <v>16</v>
      </c>
      <c r="I11" s="35">
        <v>16</v>
      </c>
      <c r="J11" s="35">
        <v>17</v>
      </c>
      <c r="K11" s="35">
        <v>15</v>
      </c>
      <c r="L11" s="164">
        <v>17</v>
      </c>
    </row>
    <row r="12" spans="1:12" ht="27" customHeight="1">
      <c r="A12" s="65" t="s">
        <v>30</v>
      </c>
      <c r="B12" s="36">
        <v>23</v>
      </c>
      <c r="C12" s="35">
        <v>22</v>
      </c>
      <c r="D12" s="35">
        <v>19</v>
      </c>
      <c r="E12" s="35">
        <v>17</v>
      </c>
      <c r="F12" s="35">
        <v>19</v>
      </c>
      <c r="G12" s="40">
        <v>16</v>
      </c>
      <c r="H12" s="40">
        <v>15</v>
      </c>
      <c r="I12" s="35">
        <v>17</v>
      </c>
      <c r="J12" s="35">
        <v>21</v>
      </c>
      <c r="K12" s="35">
        <v>14</v>
      </c>
      <c r="L12" s="164">
        <v>13</v>
      </c>
    </row>
    <row r="13" spans="1:12" ht="27" customHeight="1">
      <c r="A13" s="65" t="s">
        <v>31</v>
      </c>
      <c r="B13" s="36">
        <v>49</v>
      </c>
      <c r="C13" s="35">
        <v>47</v>
      </c>
      <c r="D13" s="35">
        <v>42</v>
      </c>
      <c r="E13" s="35">
        <v>38</v>
      </c>
      <c r="F13" s="35">
        <v>37</v>
      </c>
      <c r="G13" s="40">
        <v>37</v>
      </c>
      <c r="H13" s="40">
        <v>38</v>
      </c>
      <c r="I13" s="35">
        <v>37</v>
      </c>
      <c r="J13" s="35">
        <v>33</v>
      </c>
      <c r="K13" s="35">
        <v>32</v>
      </c>
      <c r="L13" s="164">
        <v>32</v>
      </c>
    </row>
    <row r="14" spans="1:12" ht="27" customHeight="1">
      <c r="A14" s="65" t="s">
        <v>32</v>
      </c>
      <c r="B14" s="36">
        <v>69</v>
      </c>
      <c r="C14" s="35">
        <v>71</v>
      </c>
      <c r="D14" s="35">
        <v>69</v>
      </c>
      <c r="E14" s="35">
        <v>67</v>
      </c>
      <c r="F14" s="35">
        <v>75</v>
      </c>
      <c r="G14" s="40">
        <v>72</v>
      </c>
      <c r="H14" s="40">
        <v>65</v>
      </c>
      <c r="I14" s="35">
        <v>65</v>
      </c>
      <c r="J14" s="35">
        <v>62</v>
      </c>
      <c r="K14" s="35">
        <v>60</v>
      </c>
      <c r="L14" s="164">
        <v>59</v>
      </c>
    </row>
    <row r="15" spans="1:12" ht="27" customHeight="1">
      <c r="A15" s="65" t="s">
        <v>33</v>
      </c>
      <c r="B15" s="36">
        <v>33</v>
      </c>
      <c r="C15" s="35">
        <v>36</v>
      </c>
      <c r="D15" s="35">
        <v>34</v>
      </c>
      <c r="E15" s="35">
        <v>31</v>
      </c>
      <c r="F15" s="35">
        <v>31</v>
      </c>
      <c r="G15" s="40">
        <v>26</v>
      </c>
      <c r="H15" s="40">
        <v>30</v>
      </c>
      <c r="I15" s="35">
        <v>31</v>
      </c>
      <c r="J15" s="35">
        <v>31</v>
      </c>
      <c r="K15" s="35">
        <v>29</v>
      </c>
      <c r="L15" s="164">
        <v>30</v>
      </c>
    </row>
    <row r="16" spans="1:12" ht="27" customHeight="1">
      <c r="A16" s="65" t="s">
        <v>34</v>
      </c>
      <c r="B16" s="36">
        <v>8</v>
      </c>
      <c r="C16" s="35">
        <v>8</v>
      </c>
      <c r="D16" s="35">
        <v>8</v>
      </c>
      <c r="E16" s="35">
        <v>8</v>
      </c>
      <c r="F16" s="35">
        <v>8</v>
      </c>
      <c r="G16" s="40">
        <v>8</v>
      </c>
      <c r="H16" s="40">
        <v>7</v>
      </c>
      <c r="I16" s="35">
        <v>7</v>
      </c>
      <c r="J16" s="35">
        <v>8</v>
      </c>
      <c r="K16" s="35">
        <v>8</v>
      </c>
      <c r="L16" s="164">
        <v>8</v>
      </c>
    </row>
    <row r="17" spans="1:12" ht="27" customHeight="1">
      <c r="A17" s="65" t="s">
        <v>35</v>
      </c>
      <c r="B17" s="36">
        <v>39</v>
      </c>
      <c r="C17" s="35">
        <v>40</v>
      </c>
      <c r="D17" s="35">
        <v>36</v>
      </c>
      <c r="E17" s="35">
        <v>37</v>
      </c>
      <c r="F17" s="35">
        <v>39</v>
      </c>
      <c r="G17" s="40">
        <v>37</v>
      </c>
      <c r="H17" s="40">
        <v>38</v>
      </c>
      <c r="I17" s="35">
        <v>39</v>
      </c>
      <c r="J17" s="35">
        <v>38</v>
      </c>
      <c r="K17" s="35">
        <v>40</v>
      </c>
      <c r="L17" s="164">
        <v>37</v>
      </c>
    </row>
    <row r="18" spans="1:12" ht="27" customHeight="1">
      <c r="A18" s="65" t="s">
        <v>36</v>
      </c>
      <c r="B18" s="36">
        <v>8</v>
      </c>
      <c r="C18" s="35">
        <v>8</v>
      </c>
      <c r="D18" s="35">
        <v>9</v>
      </c>
      <c r="E18" s="35">
        <v>9</v>
      </c>
      <c r="F18" s="35">
        <v>10</v>
      </c>
      <c r="G18" s="40">
        <v>12</v>
      </c>
      <c r="H18" s="40">
        <v>10</v>
      </c>
      <c r="I18" s="35">
        <v>9</v>
      </c>
      <c r="J18" s="35">
        <v>7</v>
      </c>
      <c r="K18" s="35">
        <v>9</v>
      </c>
      <c r="L18" s="164">
        <v>8</v>
      </c>
    </row>
    <row r="19" spans="1:12" ht="27" customHeight="1">
      <c r="A19" s="65" t="s">
        <v>37</v>
      </c>
      <c r="B19" s="36">
        <v>85</v>
      </c>
      <c r="C19" s="35">
        <v>91</v>
      </c>
      <c r="D19" s="35">
        <v>76</v>
      </c>
      <c r="E19" s="35">
        <v>65</v>
      </c>
      <c r="F19" s="35">
        <v>65</v>
      </c>
      <c r="G19" s="40">
        <v>62</v>
      </c>
      <c r="H19" s="40">
        <v>56</v>
      </c>
      <c r="I19" s="35">
        <v>55</v>
      </c>
      <c r="J19" s="35">
        <v>63</v>
      </c>
      <c r="K19" s="35">
        <v>49</v>
      </c>
      <c r="L19" s="164">
        <v>46</v>
      </c>
    </row>
    <row r="20" spans="1:12" ht="27" customHeight="1">
      <c r="A20" s="65" t="s">
        <v>38</v>
      </c>
      <c r="B20" s="36">
        <v>33</v>
      </c>
      <c r="C20" s="35">
        <v>36</v>
      </c>
      <c r="D20" s="35">
        <v>35</v>
      </c>
      <c r="E20" s="35">
        <v>29</v>
      </c>
      <c r="F20" s="35">
        <v>28</v>
      </c>
      <c r="G20" s="40">
        <v>27</v>
      </c>
      <c r="H20" s="40">
        <v>32</v>
      </c>
      <c r="I20" s="35">
        <v>29</v>
      </c>
      <c r="J20" s="35">
        <v>27</v>
      </c>
      <c r="K20" s="35">
        <v>26</v>
      </c>
      <c r="L20" s="164">
        <v>25</v>
      </c>
    </row>
    <row r="21" spans="1:12" ht="27" customHeight="1">
      <c r="A21" s="65" t="s">
        <v>39</v>
      </c>
      <c r="B21" s="36">
        <v>47</v>
      </c>
      <c r="C21" s="35">
        <v>62</v>
      </c>
      <c r="D21" s="35">
        <v>58</v>
      </c>
      <c r="E21" s="35">
        <v>57</v>
      </c>
      <c r="F21" s="35">
        <v>55</v>
      </c>
      <c r="G21" s="40">
        <v>59</v>
      </c>
      <c r="H21" s="40">
        <v>59</v>
      </c>
      <c r="I21" s="35">
        <v>58</v>
      </c>
      <c r="J21" s="35">
        <v>62</v>
      </c>
      <c r="K21" s="35">
        <v>55</v>
      </c>
      <c r="L21" s="164">
        <v>53</v>
      </c>
    </row>
    <row r="22" spans="1:12" ht="27" customHeight="1">
      <c r="A22" s="65" t="s">
        <v>40</v>
      </c>
      <c r="B22" s="36">
        <v>14</v>
      </c>
      <c r="C22" s="35">
        <v>15</v>
      </c>
      <c r="D22" s="35">
        <v>12</v>
      </c>
      <c r="E22" s="35">
        <v>12</v>
      </c>
      <c r="F22" s="35">
        <v>12</v>
      </c>
      <c r="G22" s="40">
        <v>15</v>
      </c>
      <c r="H22" s="40">
        <v>13</v>
      </c>
      <c r="I22" s="35">
        <v>15</v>
      </c>
      <c r="J22" s="35">
        <v>16</v>
      </c>
      <c r="K22" s="35">
        <v>12</v>
      </c>
      <c r="L22" s="164">
        <v>11</v>
      </c>
    </row>
    <row r="23" spans="1:12" ht="27" customHeight="1">
      <c r="A23" s="65" t="s">
        <v>41</v>
      </c>
      <c r="B23" s="36">
        <v>203</v>
      </c>
      <c r="C23" s="35">
        <v>210</v>
      </c>
      <c r="D23" s="35">
        <v>197</v>
      </c>
      <c r="E23" s="35">
        <v>176</v>
      </c>
      <c r="F23" s="35">
        <v>162</v>
      </c>
      <c r="G23" s="40">
        <v>173</v>
      </c>
      <c r="H23" s="40">
        <v>164</v>
      </c>
      <c r="I23" s="35">
        <v>163</v>
      </c>
      <c r="J23" s="35">
        <v>160</v>
      </c>
      <c r="K23" s="35">
        <v>156</v>
      </c>
      <c r="L23" s="164">
        <v>154</v>
      </c>
    </row>
    <row r="24" spans="1:12" ht="27" customHeight="1">
      <c r="A24" s="65" t="s">
        <v>42</v>
      </c>
      <c r="B24" s="36">
        <v>67</v>
      </c>
      <c r="C24" s="35">
        <v>70</v>
      </c>
      <c r="D24" s="35">
        <v>68</v>
      </c>
      <c r="E24" s="35">
        <v>65</v>
      </c>
      <c r="F24" s="35">
        <v>70</v>
      </c>
      <c r="G24" s="40">
        <v>66</v>
      </c>
      <c r="H24" s="40">
        <v>67</v>
      </c>
      <c r="I24" s="35">
        <v>65</v>
      </c>
      <c r="J24" s="35">
        <v>71</v>
      </c>
      <c r="K24" s="35">
        <v>68</v>
      </c>
      <c r="L24" s="164">
        <v>67</v>
      </c>
    </row>
    <row r="25" spans="1:12" ht="27" customHeight="1">
      <c r="A25" s="65" t="s">
        <v>43</v>
      </c>
      <c r="B25" s="36">
        <v>101</v>
      </c>
      <c r="C25" s="35">
        <v>111</v>
      </c>
      <c r="D25" s="35">
        <v>86</v>
      </c>
      <c r="E25" s="35">
        <v>84</v>
      </c>
      <c r="F25" s="35">
        <v>91</v>
      </c>
      <c r="G25" s="40">
        <v>88</v>
      </c>
      <c r="H25" s="40">
        <v>84</v>
      </c>
      <c r="I25" s="35">
        <v>79</v>
      </c>
      <c r="J25" s="35">
        <v>82</v>
      </c>
      <c r="K25" s="35">
        <v>73</v>
      </c>
      <c r="L25" s="164">
        <v>73</v>
      </c>
    </row>
    <row r="26" spans="1:12" ht="27" customHeight="1">
      <c r="A26" s="65" t="s">
        <v>44</v>
      </c>
      <c r="B26" s="36">
        <v>16</v>
      </c>
      <c r="C26" s="35">
        <v>17</v>
      </c>
      <c r="D26" s="35">
        <v>17</v>
      </c>
      <c r="E26" s="35">
        <v>12</v>
      </c>
      <c r="F26" s="35">
        <v>17</v>
      </c>
      <c r="G26" s="40">
        <v>14</v>
      </c>
      <c r="H26" s="40">
        <v>15</v>
      </c>
      <c r="I26" s="35">
        <v>14</v>
      </c>
      <c r="J26" s="35">
        <v>13</v>
      </c>
      <c r="K26" s="35">
        <v>14</v>
      </c>
      <c r="L26" s="164">
        <v>15</v>
      </c>
    </row>
    <row r="27" spans="1:12" ht="27" customHeight="1">
      <c r="A27" s="65" t="s">
        <v>45</v>
      </c>
      <c r="B27" s="36">
        <v>21</v>
      </c>
      <c r="C27" s="35">
        <v>21</v>
      </c>
      <c r="D27" s="35">
        <v>14</v>
      </c>
      <c r="E27" s="35">
        <v>16</v>
      </c>
      <c r="F27" s="35">
        <v>17</v>
      </c>
      <c r="G27" s="40">
        <v>18</v>
      </c>
      <c r="H27" s="40">
        <v>18</v>
      </c>
      <c r="I27" s="35">
        <v>17</v>
      </c>
      <c r="J27" s="35">
        <v>21</v>
      </c>
      <c r="K27" s="35">
        <v>18</v>
      </c>
      <c r="L27" s="164">
        <v>16</v>
      </c>
    </row>
    <row r="28" spans="1:12" ht="27" customHeight="1">
      <c r="A28" s="65" t="s">
        <v>46</v>
      </c>
      <c r="B28" s="36">
        <v>77</v>
      </c>
      <c r="C28" s="35">
        <v>82</v>
      </c>
      <c r="D28" s="35">
        <v>76</v>
      </c>
      <c r="E28" s="35">
        <v>71</v>
      </c>
      <c r="F28" s="35">
        <v>74</v>
      </c>
      <c r="G28" s="40">
        <v>66</v>
      </c>
      <c r="H28" s="40">
        <v>69</v>
      </c>
      <c r="I28" s="35">
        <v>61</v>
      </c>
      <c r="J28" s="35">
        <v>56</v>
      </c>
      <c r="K28" s="35">
        <v>58</v>
      </c>
      <c r="L28" s="164">
        <v>53</v>
      </c>
    </row>
    <row r="29" spans="1:12" ht="27" customHeight="1">
      <c r="A29" s="65" t="s">
        <v>47</v>
      </c>
      <c r="B29" s="36">
        <v>10</v>
      </c>
      <c r="C29" s="35">
        <v>10</v>
      </c>
      <c r="D29" s="35">
        <v>10</v>
      </c>
      <c r="E29" s="35">
        <v>13</v>
      </c>
      <c r="F29" s="35">
        <v>11</v>
      </c>
      <c r="G29" s="40">
        <v>11</v>
      </c>
      <c r="H29" s="40">
        <v>11</v>
      </c>
      <c r="I29" s="35">
        <v>11</v>
      </c>
      <c r="J29" s="35">
        <v>9</v>
      </c>
      <c r="K29" s="35">
        <v>11</v>
      </c>
      <c r="L29" s="164">
        <v>8</v>
      </c>
    </row>
    <row r="30" spans="1:12" ht="27" customHeight="1">
      <c r="A30" s="65" t="s">
        <v>48</v>
      </c>
      <c r="B30" s="36">
        <v>56</v>
      </c>
      <c r="C30" s="35">
        <v>60</v>
      </c>
      <c r="D30" s="35">
        <v>50</v>
      </c>
      <c r="E30" s="35">
        <v>49</v>
      </c>
      <c r="F30" s="35">
        <v>52</v>
      </c>
      <c r="G30" s="40">
        <v>44</v>
      </c>
      <c r="H30" s="40">
        <v>41</v>
      </c>
      <c r="I30" s="35">
        <v>40</v>
      </c>
      <c r="J30" s="35">
        <v>52</v>
      </c>
      <c r="K30" s="35">
        <v>42</v>
      </c>
      <c r="L30" s="164">
        <v>44</v>
      </c>
    </row>
    <row r="31" spans="1:12" ht="27" customHeight="1">
      <c r="A31" s="157" t="s">
        <v>49</v>
      </c>
      <c r="B31" s="37">
        <v>51</v>
      </c>
      <c r="C31" s="38">
        <v>45</v>
      </c>
      <c r="D31" s="38">
        <v>35</v>
      </c>
      <c r="E31" s="38">
        <v>32</v>
      </c>
      <c r="F31" s="38">
        <v>30</v>
      </c>
      <c r="G31" s="41">
        <v>32</v>
      </c>
      <c r="H31" s="41">
        <v>31</v>
      </c>
      <c r="I31" s="38">
        <v>29</v>
      </c>
      <c r="J31" s="38">
        <v>34</v>
      </c>
      <c r="K31" s="38">
        <v>32</v>
      </c>
      <c r="L31" s="165">
        <v>30</v>
      </c>
    </row>
    <row r="32" spans="1:3" ht="12" customHeight="1">
      <c r="A32" s="2"/>
      <c r="B32" s="2"/>
      <c r="C32" s="2"/>
    </row>
    <row r="33" spans="1:3" ht="12" customHeight="1">
      <c r="A33" s="2"/>
      <c r="B33" s="2"/>
      <c r="C33" s="2"/>
    </row>
    <row r="34" spans="1:8" ht="12" customHeight="1">
      <c r="A34" s="293"/>
      <c r="B34" s="293"/>
      <c r="C34" s="293"/>
      <c r="D34" s="293"/>
      <c r="E34" s="293"/>
      <c r="F34" s="293"/>
      <c r="G34" s="293"/>
      <c r="H34" s="293"/>
    </row>
    <row r="35" spans="1:3" ht="12" customHeight="1">
      <c r="A35" s="2"/>
      <c r="B35" s="2"/>
      <c r="C35" s="2"/>
    </row>
    <row r="36" spans="1:3" ht="12" customHeight="1">
      <c r="A36" s="2"/>
      <c r="B36" s="2"/>
      <c r="C36" s="2"/>
    </row>
    <row r="37" spans="1:3" ht="12" customHeight="1">
      <c r="A37" s="2"/>
      <c r="B37" s="2"/>
      <c r="C37" s="2"/>
    </row>
    <row r="38" spans="1:3" ht="6" customHeight="1">
      <c r="A38" s="2"/>
      <c r="B38" s="2"/>
      <c r="C38" s="2"/>
    </row>
    <row r="39" spans="1:3" ht="12" customHeight="1">
      <c r="A39" s="2"/>
      <c r="B39" s="2"/>
      <c r="C39" s="2"/>
    </row>
    <row r="40" spans="1:3" ht="12" customHeight="1">
      <c r="A40" s="2"/>
      <c r="B40" s="2"/>
      <c r="C40" s="2"/>
    </row>
    <row r="41" spans="1:3" ht="12" customHeight="1">
      <c r="A41" s="2"/>
      <c r="B41" s="2"/>
      <c r="C41" s="2"/>
    </row>
    <row r="42" spans="1:3" ht="12" customHeight="1">
      <c r="A42" s="2"/>
      <c r="B42" s="2"/>
      <c r="C42" s="2"/>
    </row>
    <row r="43" spans="1:3" ht="6" customHeight="1">
      <c r="A43" s="2"/>
      <c r="B43" s="2"/>
      <c r="C43" s="2"/>
    </row>
  </sheetData>
  <sheetProtection/>
  <mergeCells count="3">
    <mergeCell ref="A2:A5"/>
    <mergeCell ref="B4:B5"/>
    <mergeCell ref="A34:H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49"/>
  <sheetViews>
    <sheetView showGridLines="0" zoomScaleSheetLayoutView="100" zoomScalePageLayoutView="0" workbookViewId="0" topLeftCell="A22">
      <selection activeCell="A9" sqref="A9:A32"/>
    </sheetView>
  </sheetViews>
  <sheetFormatPr defaultColWidth="9.00390625" defaultRowHeight="18.75" customHeight="1"/>
  <cols>
    <col min="1" max="1" width="12.75390625" style="93" customWidth="1"/>
    <col min="2" max="12" width="6.75390625" style="21" customWidth="1"/>
    <col min="13" max="16384" width="9.00390625" style="21" customWidth="1"/>
  </cols>
  <sheetData>
    <row r="1" ht="12">
      <c r="A1" s="187" t="s">
        <v>25</v>
      </c>
    </row>
    <row r="2" spans="8:12" ht="12.75">
      <c r="H2" s="294"/>
      <c r="I2" s="295"/>
      <c r="L2" s="158" t="s">
        <v>407</v>
      </c>
    </row>
    <row r="3" spans="1:12" ht="12" customHeight="1">
      <c r="A3" s="296" t="s">
        <v>20</v>
      </c>
      <c r="B3" s="136" t="s">
        <v>15</v>
      </c>
      <c r="C3" s="50"/>
      <c r="D3" s="49"/>
      <c r="E3" s="50"/>
      <c r="F3" s="50"/>
      <c r="G3" s="50"/>
      <c r="H3" s="50"/>
      <c r="J3" s="126"/>
      <c r="K3" s="126"/>
      <c r="L3" s="126"/>
    </row>
    <row r="4" spans="1:12" ht="12">
      <c r="A4" s="297"/>
      <c r="B4" s="51" t="s">
        <v>14</v>
      </c>
      <c r="C4" s="51" t="s">
        <v>13</v>
      </c>
      <c r="D4" s="52" t="s">
        <v>12</v>
      </c>
      <c r="E4" s="51" t="s">
        <v>11</v>
      </c>
      <c r="F4" s="51" t="s">
        <v>10</v>
      </c>
      <c r="G4" s="51" t="s">
        <v>9</v>
      </c>
      <c r="H4" s="51" t="s">
        <v>24</v>
      </c>
      <c r="I4" s="93" t="s">
        <v>125</v>
      </c>
      <c r="J4" s="130" t="s">
        <v>127</v>
      </c>
      <c r="K4" s="127" t="s">
        <v>128</v>
      </c>
      <c r="L4" s="166" t="s">
        <v>129</v>
      </c>
    </row>
    <row r="5" spans="1:12" ht="12" customHeight="1">
      <c r="A5" s="297"/>
      <c r="B5" s="299"/>
      <c r="C5" s="51"/>
      <c r="D5" s="52"/>
      <c r="E5" s="51"/>
      <c r="F5" s="51"/>
      <c r="G5" s="51"/>
      <c r="H5" s="51"/>
      <c r="J5" s="128"/>
      <c r="K5" s="128"/>
      <c r="L5" s="162"/>
    </row>
    <row r="6" spans="1:12" ht="12">
      <c r="A6" s="298"/>
      <c r="B6" s="292"/>
      <c r="C6" s="53"/>
      <c r="D6" s="44"/>
      <c r="E6" s="53"/>
      <c r="F6" s="53"/>
      <c r="G6" s="53"/>
      <c r="H6" s="53"/>
      <c r="I6" s="97"/>
      <c r="J6" s="129"/>
      <c r="K6" s="129"/>
      <c r="L6" s="163"/>
    </row>
    <row r="7" spans="1:12" ht="12">
      <c r="A7" s="155"/>
      <c r="B7" s="28" t="s">
        <v>19</v>
      </c>
      <c r="C7" s="46"/>
      <c r="E7" s="46"/>
      <c r="F7" s="46"/>
      <c r="G7" s="46"/>
      <c r="H7" s="46"/>
      <c r="J7" s="128"/>
      <c r="K7" s="128"/>
      <c r="L7" s="162"/>
    </row>
    <row r="8" spans="1:12" ht="27" customHeight="1">
      <c r="A8" s="64" t="s">
        <v>8</v>
      </c>
      <c r="B8" s="138">
        <v>46959</v>
      </c>
      <c r="C8" s="139">
        <v>47541</v>
      </c>
      <c r="D8" s="140">
        <v>44168</v>
      </c>
      <c r="E8" s="139">
        <v>44670</v>
      </c>
      <c r="F8" s="139">
        <v>43843</v>
      </c>
      <c r="G8" s="139">
        <v>45008</v>
      </c>
      <c r="H8" s="139">
        <v>45915</v>
      </c>
      <c r="I8" s="141">
        <v>46540</v>
      </c>
      <c r="J8" s="142">
        <v>44640</v>
      </c>
      <c r="K8" s="142">
        <f>SUM(K9:K32)</f>
        <v>46842</v>
      </c>
      <c r="L8" s="167">
        <f>SUM(L9:L32)</f>
        <v>48075</v>
      </c>
    </row>
    <row r="9" spans="1:12" ht="27" customHeight="1">
      <c r="A9" s="65" t="s">
        <v>26</v>
      </c>
      <c r="B9" s="138">
        <v>4706</v>
      </c>
      <c r="C9" s="143">
        <v>4850</v>
      </c>
      <c r="D9" s="140">
        <v>5275</v>
      </c>
      <c r="E9" s="139">
        <v>5144</v>
      </c>
      <c r="F9" s="139">
        <v>4380</v>
      </c>
      <c r="G9" s="139">
        <v>5220</v>
      </c>
      <c r="H9" s="139">
        <v>5265</v>
      </c>
      <c r="I9" s="141">
        <v>5294</v>
      </c>
      <c r="J9" s="142">
        <v>4450</v>
      </c>
      <c r="K9" s="142">
        <v>4320</v>
      </c>
      <c r="L9" s="167">
        <v>4583</v>
      </c>
    </row>
    <row r="10" spans="1:12" ht="27" customHeight="1">
      <c r="A10" s="65" t="s">
        <v>27</v>
      </c>
      <c r="B10" s="144">
        <v>537</v>
      </c>
      <c r="C10" s="143">
        <v>602</v>
      </c>
      <c r="D10" s="140">
        <v>576</v>
      </c>
      <c r="E10" s="139">
        <v>558</v>
      </c>
      <c r="F10" s="139">
        <v>608</v>
      </c>
      <c r="G10" s="139">
        <v>553</v>
      </c>
      <c r="H10" s="139">
        <v>549</v>
      </c>
      <c r="I10" s="141">
        <v>555</v>
      </c>
      <c r="J10" s="142">
        <v>549</v>
      </c>
      <c r="K10" s="142">
        <v>592</v>
      </c>
      <c r="L10" s="167">
        <v>560</v>
      </c>
    </row>
    <row r="11" spans="1:12" ht="27" customHeight="1">
      <c r="A11" s="65" t="s">
        <v>28</v>
      </c>
      <c r="B11" s="145">
        <v>350</v>
      </c>
      <c r="C11" s="143">
        <v>1140</v>
      </c>
      <c r="D11" s="140">
        <v>1081</v>
      </c>
      <c r="E11" s="139">
        <v>1011</v>
      </c>
      <c r="F11" s="139">
        <v>849</v>
      </c>
      <c r="G11" s="139">
        <v>849</v>
      </c>
      <c r="H11" s="139">
        <v>757</v>
      </c>
      <c r="I11" s="141">
        <v>846</v>
      </c>
      <c r="J11" s="142">
        <v>890</v>
      </c>
      <c r="K11" s="142">
        <v>791</v>
      </c>
      <c r="L11" s="167">
        <v>821</v>
      </c>
    </row>
    <row r="12" spans="1:12" ht="27" customHeight="1">
      <c r="A12" s="65" t="s">
        <v>29</v>
      </c>
      <c r="B12" s="138">
        <v>708</v>
      </c>
      <c r="C12" s="143">
        <v>318</v>
      </c>
      <c r="D12" s="140">
        <v>227</v>
      </c>
      <c r="E12" s="139">
        <v>249</v>
      </c>
      <c r="F12" s="139">
        <v>276</v>
      </c>
      <c r="G12" s="139">
        <v>329</v>
      </c>
      <c r="H12" s="139">
        <v>244</v>
      </c>
      <c r="I12" s="141">
        <v>238</v>
      </c>
      <c r="J12" s="142">
        <v>204</v>
      </c>
      <c r="K12" s="142">
        <v>234</v>
      </c>
      <c r="L12" s="167">
        <v>241</v>
      </c>
    </row>
    <row r="13" spans="1:12" ht="27" customHeight="1">
      <c r="A13" s="65" t="s">
        <v>30</v>
      </c>
      <c r="B13" s="144">
        <v>324</v>
      </c>
      <c r="C13" s="143">
        <v>319</v>
      </c>
      <c r="D13" s="140">
        <v>279</v>
      </c>
      <c r="E13" s="139">
        <v>228</v>
      </c>
      <c r="F13" s="139">
        <v>224</v>
      </c>
      <c r="G13" s="139">
        <v>211</v>
      </c>
      <c r="H13" s="139">
        <v>206</v>
      </c>
      <c r="I13" s="141">
        <v>212</v>
      </c>
      <c r="J13" s="142">
        <v>215</v>
      </c>
      <c r="K13" s="142">
        <v>152</v>
      </c>
      <c r="L13" s="167">
        <v>162</v>
      </c>
    </row>
    <row r="14" spans="1:12" ht="27" customHeight="1">
      <c r="A14" s="65" t="s">
        <v>31</v>
      </c>
      <c r="B14" s="144">
        <v>341</v>
      </c>
      <c r="C14" s="143">
        <v>1029</v>
      </c>
      <c r="D14" s="140">
        <v>992</v>
      </c>
      <c r="E14" s="139">
        <v>921</v>
      </c>
      <c r="F14" s="139">
        <v>911</v>
      </c>
      <c r="G14" s="139">
        <v>951</v>
      </c>
      <c r="H14" s="139">
        <v>913</v>
      </c>
      <c r="I14" s="141">
        <v>876</v>
      </c>
      <c r="J14" s="142">
        <v>877</v>
      </c>
      <c r="K14" s="142">
        <v>830</v>
      </c>
      <c r="L14" s="167">
        <v>869</v>
      </c>
    </row>
    <row r="15" spans="1:12" ht="27" customHeight="1">
      <c r="A15" s="65" t="s">
        <v>32</v>
      </c>
      <c r="B15" s="138">
        <v>1138</v>
      </c>
      <c r="C15" s="143">
        <v>1152</v>
      </c>
      <c r="D15" s="140">
        <v>1123</v>
      </c>
      <c r="E15" s="139">
        <v>1099</v>
      </c>
      <c r="F15" s="139">
        <v>1090</v>
      </c>
      <c r="G15" s="139">
        <v>1211</v>
      </c>
      <c r="H15" s="139">
        <v>1157</v>
      </c>
      <c r="I15" s="141">
        <v>1210</v>
      </c>
      <c r="J15" s="142">
        <v>1035</v>
      </c>
      <c r="K15" s="142">
        <v>1177</v>
      </c>
      <c r="L15" s="167">
        <v>1128</v>
      </c>
    </row>
    <row r="16" spans="1:12" ht="27" customHeight="1">
      <c r="A16" s="65" t="s">
        <v>33</v>
      </c>
      <c r="B16" s="138">
        <v>1136</v>
      </c>
      <c r="C16" s="143">
        <v>3198</v>
      </c>
      <c r="D16" s="140">
        <v>3241</v>
      </c>
      <c r="E16" s="139">
        <v>3220</v>
      </c>
      <c r="F16" s="139">
        <v>3013</v>
      </c>
      <c r="G16" s="139">
        <v>3112</v>
      </c>
      <c r="H16" s="139">
        <v>3362</v>
      </c>
      <c r="I16" s="141">
        <v>3504</v>
      </c>
      <c r="J16" s="142">
        <v>3084</v>
      </c>
      <c r="K16" s="142">
        <v>3557</v>
      </c>
      <c r="L16" s="167">
        <v>3744</v>
      </c>
    </row>
    <row r="17" spans="1:12" ht="27" customHeight="1">
      <c r="A17" s="65" t="s">
        <v>34</v>
      </c>
      <c r="B17" s="146">
        <v>3031</v>
      </c>
      <c r="C17" s="143">
        <v>288</v>
      </c>
      <c r="D17" s="140">
        <v>290</v>
      </c>
      <c r="E17" s="139">
        <v>305</v>
      </c>
      <c r="F17" s="139">
        <v>174</v>
      </c>
      <c r="G17" s="139">
        <v>296</v>
      </c>
      <c r="H17" s="139">
        <v>277</v>
      </c>
      <c r="I17" s="141">
        <v>286</v>
      </c>
      <c r="J17" s="142">
        <v>163</v>
      </c>
      <c r="K17" s="142">
        <v>196</v>
      </c>
      <c r="L17" s="167">
        <v>179</v>
      </c>
    </row>
    <row r="18" spans="1:12" ht="27" customHeight="1">
      <c r="A18" s="65" t="s">
        <v>35</v>
      </c>
      <c r="B18" s="146">
        <v>267</v>
      </c>
      <c r="C18" s="143">
        <v>1005</v>
      </c>
      <c r="D18" s="140">
        <v>948</v>
      </c>
      <c r="E18" s="139">
        <v>1029</v>
      </c>
      <c r="F18" s="139">
        <v>1019</v>
      </c>
      <c r="G18" s="139">
        <v>1040</v>
      </c>
      <c r="H18" s="139">
        <v>1090</v>
      </c>
      <c r="I18" s="141">
        <v>1164</v>
      </c>
      <c r="J18" s="142">
        <v>1142</v>
      </c>
      <c r="K18" s="142">
        <v>1300</v>
      </c>
      <c r="L18" s="167">
        <v>1304</v>
      </c>
    </row>
    <row r="19" spans="1:12" ht="27" customHeight="1">
      <c r="A19" s="65" t="s">
        <v>36</v>
      </c>
      <c r="B19" s="138">
        <v>1023</v>
      </c>
      <c r="C19" s="143">
        <v>639</v>
      </c>
      <c r="D19" s="140">
        <v>649</v>
      </c>
      <c r="E19" s="139">
        <v>649</v>
      </c>
      <c r="F19" s="139">
        <v>834</v>
      </c>
      <c r="G19" s="139">
        <v>762</v>
      </c>
      <c r="H19" s="139">
        <v>750</v>
      </c>
      <c r="I19" s="141">
        <v>737</v>
      </c>
      <c r="J19" s="142">
        <v>719</v>
      </c>
      <c r="K19" s="142">
        <v>710</v>
      </c>
      <c r="L19" s="167">
        <v>746</v>
      </c>
    </row>
    <row r="20" spans="1:12" ht="27" customHeight="1">
      <c r="A20" s="65" t="s">
        <v>37</v>
      </c>
      <c r="B20" s="146">
        <v>646</v>
      </c>
      <c r="C20" s="143">
        <v>857</v>
      </c>
      <c r="D20" s="140">
        <v>734</v>
      </c>
      <c r="E20" s="139">
        <v>626</v>
      </c>
      <c r="F20" s="139">
        <v>572</v>
      </c>
      <c r="G20" s="139">
        <v>600</v>
      </c>
      <c r="H20" s="139">
        <v>557</v>
      </c>
      <c r="I20" s="141">
        <v>544</v>
      </c>
      <c r="J20" s="142">
        <v>595</v>
      </c>
      <c r="K20" s="142">
        <v>524</v>
      </c>
      <c r="L20" s="167">
        <v>543</v>
      </c>
    </row>
    <row r="21" spans="1:12" ht="27" customHeight="1">
      <c r="A21" s="65" t="s">
        <v>38</v>
      </c>
      <c r="B21" s="138">
        <v>904</v>
      </c>
      <c r="C21" s="143">
        <v>1041</v>
      </c>
      <c r="D21" s="140">
        <v>970</v>
      </c>
      <c r="E21" s="139">
        <v>863</v>
      </c>
      <c r="F21" s="139">
        <v>936</v>
      </c>
      <c r="G21" s="139">
        <v>845</v>
      </c>
      <c r="H21" s="139">
        <v>940</v>
      </c>
      <c r="I21" s="141">
        <v>854</v>
      </c>
      <c r="J21" s="142">
        <v>890</v>
      </c>
      <c r="K21" s="142">
        <v>904</v>
      </c>
      <c r="L21" s="167">
        <v>955</v>
      </c>
    </row>
    <row r="22" spans="1:12" ht="27" customHeight="1">
      <c r="A22" s="65" t="s">
        <v>39</v>
      </c>
      <c r="B22" s="138">
        <v>1091</v>
      </c>
      <c r="C22" s="143">
        <v>5428</v>
      </c>
      <c r="D22" s="140">
        <v>5374</v>
      </c>
      <c r="E22" s="139">
        <v>5619</v>
      </c>
      <c r="F22" s="139">
        <v>5382</v>
      </c>
      <c r="G22" s="139">
        <v>5498</v>
      </c>
      <c r="H22" s="139">
        <v>5401</v>
      </c>
      <c r="I22" s="141">
        <v>5378</v>
      </c>
      <c r="J22" s="142">
        <v>5592</v>
      </c>
      <c r="K22" s="142">
        <v>5197</v>
      </c>
      <c r="L22" s="167">
        <v>5331</v>
      </c>
    </row>
    <row r="23" spans="1:12" ht="27" customHeight="1">
      <c r="A23" s="65" t="s">
        <v>40</v>
      </c>
      <c r="B23" s="138">
        <v>4935</v>
      </c>
      <c r="C23" s="143">
        <v>893</v>
      </c>
      <c r="D23" s="140">
        <v>770</v>
      </c>
      <c r="E23" s="139">
        <v>783</v>
      </c>
      <c r="F23" s="139">
        <v>607</v>
      </c>
      <c r="G23" s="139">
        <v>649</v>
      </c>
      <c r="H23" s="139">
        <v>672</v>
      </c>
      <c r="I23" s="141">
        <v>718</v>
      </c>
      <c r="J23" s="142">
        <v>662</v>
      </c>
      <c r="K23" s="142">
        <v>653</v>
      </c>
      <c r="L23" s="167">
        <v>649</v>
      </c>
    </row>
    <row r="24" spans="1:12" ht="27" customHeight="1">
      <c r="A24" s="65" t="s">
        <v>41</v>
      </c>
      <c r="B24" s="144">
        <v>721</v>
      </c>
      <c r="C24" s="143">
        <v>3758</v>
      </c>
      <c r="D24" s="140">
        <v>3492</v>
      </c>
      <c r="E24" s="139">
        <v>3225</v>
      </c>
      <c r="F24" s="139">
        <v>2837</v>
      </c>
      <c r="G24" s="139">
        <v>3251</v>
      </c>
      <c r="H24" s="139">
        <v>2942</v>
      </c>
      <c r="I24" s="141">
        <v>3116</v>
      </c>
      <c r="J24" s="142">
        <v>2907</v>
      </c>
      <c r="K24" s="142">
        <v>3309</v>
      </c>
      <c r="L24" s="167">
        <v>3283</v>
      </c>
    </row>
    <row r="25" spans="1:12" ht="27" customHeight="1">
      <c r="A25" s="65" t="s">
        <v>42</v>
      </c>
      <c r="B25" s="138">
        <v>3506</v>
      </c>
      <c r="C25" s="143">
        <v>1666</v>
      </c>
      <c r="D25" s="140">
        <v>1725</v>
      </c>
      <c r="E25" s="139">
        <v>2098</v>
      </c>
      <c r="F25" s="139">
        <v>2155</v>
      </c>
      <c r="G25" s="139">
        <v>2257</v>
      </c>
      <c r="H25" s="139">
        <v>1997</v>
      </c>
      <c r="I25" s="141">
        <v>1764</v>
      </c>
      <c r="J25" s="142">
        <v>1767</v>
      </c>
      <c r="K25" s="142">
        <v>2274</v>
      </c>
      <c r="L25" s="167">
        <v>2224</v>
      </c>
    </row>
    <row r="26" spans="1:12" ht="27" customHeight="1">
      <c r="A26" s="65" t="s">
        <v>43</v>
      </c>
      <c r="B26" s="138">
        <v>6782</v>
      </c>
      <c r="C26" s="143">
        <v>2763</v>
      </c>
      <c r="D26" s="140">
        <v>1999</v>
      </c>
      <c r="E26" s="139">
        <v>1663</v>
      </c>
      <c r="F26" s="139">
        <v>1815</v>
      </c>
      <c r="G26" s="139">
        <v>1496</v>
      </c>
      <c r="H26" s="139">
        <v>1525</v>
      </c>
      <c r="I26" s="141">
        <v>1504</v>
      </c>
      <c r="J26" s="142">
        <v>1269</v>
      </c>
      <c r="K26" s="142">
        <v>1910</v>
      </c>
      <c r="L26" s="167">
        <v>1999</v>
      </c>
    </row>
    <row r="27" spans="1:12" ht="27" customHeight="1">
      <c r="A27" s="65" t="s">
        <v>44</v>
      </c>
      <c r="B27" s="138">
        <v>9549</v>
      </c>
      <c r="C27" s="143">
        <v>2175</v>
      </c>
      <c r="D27" s="140">
        <v>2087</v>
      </c>
      <c r="E27" s="139">
        <v>1960</v>
      </c>
      <c r="F27" s="139">
        <v>2224</v>
      </c>
      <c r="G27" s="139">
        <v>2170</v>
      </c>
      <c r="H27" s="139">
        <v>2213</v>
      </c>
      <c r="I27" s="141">
        <v>2156</v>
      </c>
      <c r="J27" s="142">
        <v>2077</v>
      </c>
      <c r="K27" s="142">
        <v>2166</v>
      </c>
      <c r="L27" s="167">
        <v>2236</v>
      </c>
    </row>
    <row r="28" spans="1:12" ht="27" customHeight="1">
      <c r="A28" s="65" t="s">
        <v>45</v>
      </c>
      <c r="B28" s="138">
        <v>415</v>
      </c>
      <c r="C28" s="143">
        <v>1576</v>
      </c>
      <c r="D28" s="140">
        <v>420</v>
      </c>
      <c r="E28" s="139">
        <v>1103</v>
      </c>
      <c r="F28" s="139">
        <v>649</v>
      </c>
      <c r="G28" s="139">
        <v>1628</v>
      </c>
      <c r="H28" s="139">
        <v>1746</v>
      </c>
      <c r="I28" s="141">
        <v>1972</v>
      </c>
      <c r="J28" s="142">
        <v>2055</v>
      </c>
      <c r="K28" s="142">
        <v>1981</v>
      </c>
      <c r="L28" s="167">
        <v>1950</v>
      </c>
    </row>
    <row r="29" spans="1:12" ht="27" customHeight="1">
      <c r="A29" s="65" t="s">
        <v>46</v>
      </c>
      <c r="B29" s="138">
        <v>2002</v>
      </c>
      <c r="C29" s="143">
        <v>10289</v>
      </c>
      <c r="D29" s="140">
        <v>9480</v>
      </c>
      <c r="E29" s="139">
        <v>9655</v>
      </c>
      <c r="F29" s="139">
        <v>9646</v>
      </c>
      <c r="G29" s="139">
        <v>9791</v>
      </c>
      <c r="H29" s="139">
        <v>10450</v>
      </c>
      <c r="I29" s="141">
        <v>10426</v>
      </c>
      <c r="J29" s="142">
        <v>10469</v>
      </c>
      <c r="K29" s="142">
        <v>10184</v>
      </c>
      <c r="L29" s="167">
        <v>10332</v>
      </c>
    </row>
    <row r="30" spans="1:12" ht="27" customHeight="1">
      <c r="A30" s="65" t="s">
        <v>47</v>
      </c>
      <c r="B30" s="139">
        <v>2116</v>
      </c>
      <c r="C30" s="143">
        <v>339</v>
      </c>
      <c r="D30" s="140">
        <v>380</v>
      </c>
      <c r="E30" s="139">
        <v>539</v>
      </c>
      <c r="F30" s="139">
        <v>631</v>
      </c>
      <c r="G30" s="139">
        <v>351</v>
      </c>
      <c r="H30" s="139">
        <v>345</v>
      </c>
      <c r="I30" s="141">
        <v>334</v>
      </c>
      <c r="J30" s="142">
        <v>324</v>
      </c>
      <c r="K30" s="142">
        <v>316</v>
      </c>
      <c r="L30" s="167">
        <v>258</v>
      </c>
    </row>
    <row r="31" spans="1:12" ht="27" customHeight="1">
      <c r="A31" s="65" t="s">
        <v>48</v>
      </c>
      <c r="B31" s="145">
        <v>281</v>
      </c>
      <c r="C31" s="143">
        <v>1670</v>
      </c>
      <c r="D31" s="140">
        <v>1560</v>
      </c>
      <c r="E31" s="139">
        <v>1640</v>
      </c>
      <c r="F31" s="139">
        <v>2337</v>
      </c>
      <c r="G31" s="139">
        <v>1136</v>
      </c>
      <c r="H31" s="139">
        <v>1719</v>
      </c>
      <c r="I31" s="141">
        <v>2008</v>
      </c>
      <c r="J31" s="142">
        <v>1738</v>
      </c>
      <c r="K31" s="142">
        <v>2486</v>
      </c>
      <c r="L31" s="167">
        <v>2945</v>
      </c>
    </row>
    <row r="32" spans="1:12" ht="27" customHeight="1">
      <c r="A32" s="157" t="s">
        <v>49</v>
      </c>
      <c r="B32" s="147">
        <v>450</v>
      </c>
      <c r="C32" s="148">
        <v>546</v>
      </c>
      <c r="D32" s="149">
        <v>496</v>
      </c>
      <c r="E32" s="150">
        <v>483</v>
      </c>
      <c r="F32" s="150">
        <v>674</v>
      </c>
      <c r="G32" s="150">
        <v>802</v>
      </c>
      <c r="H32" s="150">
        <v>838</v>
      </c>
      <c r="I32" s="151">
        <v>844</v>
      </c>
      <c r="J32" s="152">
        <v>967</v>
      </c>
      <c r="K32" s="152">
        <v>1079</v>
      </c>
      <c r="L32" s="168">
        <v>1033</v>
      </c>
    </row>
    <row r="33" spans="1:8" ht="12">
      <c r="A33" s="156"/>
      <c r="B33" s="29"/>
      <c r="C33" s="47"/>
      <c r="D33" s="48"/>
      <c r="E33" s="48"/>
      <c r="F33" s="48"/>
      <c r="G33" s="48"/>
      <c r="H33" s="48"/>
    </row>
    <row r="34" spans="1:8" ht="22.5" customHeight="1">
      <c r="A34" s="156"/>
      <c r="B34" s="29"/>
      <c r="D34" s="48"/>
      <c r="E34" s="48"/>
      <c r="F34" s="48"/>
      <c r="G34" s="48"/>
      <c r="H34" s="48"/>
    </row>
    <row r="35" spans="1:8" ht="22.5" customHeight="1">
      <c r="A35" s="156"/>
      <c r="B35" s="29"/>
      <c r="D35" s="48"/>
      <c r="E35" s="48"/>
      <c r="F35" s="48"/>
      <c r="G35" s="48"/>
      <c r="H35" s="48"/>
    </row>
    <row r="36" spans="1:8" ht="22.5" customHeight="1">
      <c r="A36" s="156"/>
      <c r="B36" s="29"/>
      <c r="D36" s="48"/>
      <c r="E36" s="48"/>
      <c r="F36" s="48"/>
      <c r="G36" s="48"/>
      <c r="H36" s="48"/>
    </row>
    <row r="37" spans="1:8" ht="22.5" customHeight="1">
      <c r="A37" s="156"/>
      <c r="B37" s="29"/>
      <c r="D37" s="48"/>
      <c r="E37" s="48"/>
      <c r="F37" s="48"/>
      <c r="G37" s="48"/>
      <c r="H37" s="48"/>
    </row>
    <row r="38" spans="1:8" ht="22.5" customHeight="1">
      <c r="A38" s="156"/>
      <c r="B38" s="29"/>
      <c r="D38" s="48"/>
      <c r="E38" s="48"/>
      <c r="F38" s="48"/>
      <c r="G38" s="48"/>
      <c r="H38" s="48"/>
    </row>
    <row r="39" spans="1:8" ht="22.5" customHeight="1">
      <c r="A39" s="156"/>
      <c r="B39" s="29"/>
      <c r="D39" s="48"/>
      <c r="E39" s="48"/>
      <c r="F39" s="48"/>
      <c r="G39" s="48"/>
      <c r="H39" s="48"/>
    </row>
    <row r="40" spans="1:8" ht="22.5" customHeight="1">
      <c r="A40" s="293"/>
      <c r="B40" s="293"/>
      <c r="C40" s="293"/>
      <c r="D40" s="293"/>
      <c r="E40" s="293"/>
      <c r="F40" s="293"/>
      <c r="G40" s="293"/>
      <c r="H40" s="293"/>
    </row>
    <row r="41" spans="1:8" ht="12">
      <c r="A41" s="156"/>
      <c r="B41" s="29"/>
      <c r="C41" s="47"/>
      <c r="D41" s="48"/>
      <c r="E41" s="48"/>
      <c r="F41" s="48"/>
      <c r="G41" s="48"/>
      <c r="H41" s="48"/>
    </row>
    <row r="42" spans="1:8" ht="6" customHeight="1">
      <c r="A42" s="156"/>
      <c r="B42" s="29"/>
      <c r="C42" s="47"/>
      <c r="D42" s="48"/>
      <c r="E42" s="48"/>
      <c r="F42" s="48"/>
      <c r="G42" s="48"/>
      <c r="H42" s="48"/>
    </row>
    <row r="43" spans="1:8" ht="12">
      <c r="A43" s="156"/>
      <c r="B43" s="29"/>
      <c r="C43" s="47"/>
      <c r="D43" s="48"/>
      <c r="E43" s="48"/>
      <c r="F43" s="48"/>
      <c r="G43" s="48"/>
      <c r="H43" s="48"/>
    </row>
    <row r="44" spans="1:8" ht="6" customHeight="1">
      <c r="A44" s="156"/>
      <c r="B44" s="29"/>
      <c r="C44" s="47"/>
      <c r="D44" s="48"/>
      <c r="E44" s="48"/>
      <c r="F44" s="48"/>
      <c r="G44" s="48"/>
      <c r="H44" s="48"/>
    </row>
    <row r="45" spans="1:8" ht="12">
      <c r="A45" s="156"/>
      <c r="B45" s="29"/>
      <c r="C45" s="47"/>
      <c r="D45" s="48"/>
      <c r="E45" s="48"/>
      <c r="F45" s="48"/>
      <c r="G45" s="48"/>
      <c r="H45" s="48"/>
    </row>
    <row r="46" spans="1:8" ht="12">
      <c r="A46" s="156"/>
      <c r="B46" s="29"/>
      <c r="C46" s="47"/>
      <c r="D46" s="29"/>
      <c r="E46" s="29"/>
      <c r="F46" s="29"/>
      <c r="G46" s="29"/>
      <c r="H46" s="29"/>
    </row>
    <row r="47" spans="1:8" ht="12">
      <c r="A47" s="156"/>
      <c r="B47" s="29"/>
      <c r="C47" s="29"/>
      <c r="D47" s="29"/>
      <c r="E47" s="29"/>
      <c r="F47" s="29"/>
      <c r="G47" s="29"/>
      <c r="H47" s="29"/>
    </row>
    <row r="48" spans="1:8" ht="12">
      <c r="A48" s="156"/>
      <c r="B48" s="29"/>
      <c r="C48" s="29"/>
      <c r="D48" s="29"/>
      <c r="E48" s="29"/>
      <c r="F48" s="29"/>
      <c r="G48" s="29"/>
      <c r="H48" s="29"/>
    </row>
    <row r="49" spans="1:8" ht="12">
      <c r="A49" s="156"/>
      <c r="B49" s="29"/>
      <c r="C49" s="29"/>
      <c r="D49" s="29"/>
      <c r="E49" s="29"/>
      <c r="F49" s="29"/>
      <c r="G49" s="29"/>
      <c r="H49" s="29"/>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4">
    <mergeCell ref="A40:H40"/>
    <mergeCell ref="H2:I2"/>
    <mergeCell ref="A3:A6"/>
    <mergeCell ref="B5:B6"/>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4"/>
  <sheetViews>
    <sheetView showGridLines="0" zoomScaleSheetLayoutView="100" zoomScalePageLayoutView="0" workbookViewId="0" topLeftCell="A25">
      <selection activeCell="A8" sqref="A8:A31"/>
    </sheetView>
  </sheetViews>
  <sheetFormatPr defaultColWidth="9.00390625" defaultRowHeight="18.75" customHeight="1"/>
  <cols>
    <col min="1" max="1" width="12.75390625" style="21" customWidth="1"/>
    <col min="2" max="2" width="10.125" style="21" customWidth="1"/>
    <col min="3" max="12" width="10.375" style="21" customWidth="1"/>
    <col min="13" max="16384" width="9.00390625" style="21" customWidth="1"/>
  </cols>
  <sheetData>
    <row r="1" spans="1:3" ht="13.5" customHeight="1">
      <c r="A1" s="21" t="s">
        <v>52</v>
      </c>
      <c r="B1" s="20"/>
      <c r="C1" s="20"/>
    </row>
    <row r="2" spans="1:12" ht="13.5" customHeight="1">
      <c r="A2" s="22"/>
      <c r="B2" s="22"/>
      <c r="C2" s="54"/>
      <c r="F2" s="45"/>
      <c r="G2" s="45"/>
      <c r="H2" s="45"/>
      <c r="L2" s="45" t="s">
        <v>23</v>
      </c>
    </row>
    <row r="3" spans="1:12" ht="12" customHeight="1">
      <c r="A3" s="300" t="s">
        <v>22</v>
      </c>
      <c r="B3" s="137" t="s">
        <v>15</v>
      </c>
      <c r="C3" s="55"/>
      <c r="D3" s="55"/>
      <c r="E3" s="55"/>
      <c r="F3" s="55"/>
      <c r="G3" s="55"/>
      <c r="H3" s="98"/>
      <c r="I3" s="107"/>
      <c r="J3" s="126"/>
      <c r="K3" s="126"/>
      <c r="L3" s="169"/>
    </row>
    <row r="4" spans="1:12" ht="12" customHeight="1">
      <c r="A4" s="301"/>
      <c r="B4" s="56" t="s">
        <v>21</v>
      </c>
      <c r="C4" s="56" t="s">
        <v>13</v>
      </c>
      <c r="D4" s="56" t="s">
        <v>12</v>
      </c>
      <c r="E4" s="56" t="s">
        <v>11</v>
      </c>
      <c r="F4" s="56" t="s">
        <v>10</v>
      </c>
      <c r="G4" s="56" t="s">
        <v>9</v>
      </c>
      <c r="H4" s="56" t="s">
        <v>24</v>
      </c>
      <c r="I4" s="56" t="s">
        <v>125</v>
      </c>
      <c r="J4" s="56" t="s">
        <v>126</v>
      </c>
      <c r="K4" s="56" t="s">
        <v>127</v>
      </c>
      <c r="L4" s="153" t="s">
        <v>128</v>
      </c>
    </row>
    <row r="5" spans="1:12" ht="12" customHeight="1">
      <c r="A5" s="302"/>
      <c r="B5" s="69"/>
      <c r="C5" s="68"/>
      <c r="D5" s="68"/>
      <c r="E5" s="68"/>
      <c r="F5" s="68"/>
      <c r="G5" s="68"/>
      <c r="H5" s="68"/>
      <c r="I5" s="108"/>
      <c r="J5" s="129"/>
      <c r="K5" s="129"/>
      <c r="L5" s="131"/>
    </row>
    <row r="6" spans="1:12" ht="12" customHeight="1">
      <c r="A6" s="63"/>
      <c r="B6" s="57"/>
      <c r="C6" s="58"/>
      <c r="D6" s="57"/>
      <c r="E6" s="57"/>
      <c r="F6" s="57"/>
      <c r="G6" s="57"/>
      <c r="H6" s="57"/>
      <c r="I6" s="57"/>
      <c r="J6" s="128"/>
      <c r="K6" s="128"/>
      <c r="L6" s="132"/>
    </row>
    <row r="7" spans="1:12" ht="27" customHeight="1">
      <c r="A7" s="64" t="s">
        <v>18</v>
      </c>
      <c r="B7" s="59">
        <v>238546989</v>
      </c>
      <c r="C7" s="59">
        <v>265213737</v>
      </c>
      <c r="D7" s="109">
        <v>161615056</v>
      </c>
      <c r="E7" s="109">
        <v>190357733</v>
      </c>
      <c r="F7" s="109">
        <v>207772600</v>
      </c>
      <c r="G7" s="109">
        <v>202813472</v>
      </c>
      <c r="H7" s="109">
        <v>213760733</v>
      </c>
      <c r="I7" s="110">
        <v>240874041</v>
      </c>
      <c r="J7" s="110">
        <v>234955804</v>
      </c>
      <c r="K7" s="110">
        <f>SUM(K8:K31)</f>
        <v>223319948</v>
      </c>
      <c r="L7" s="110">
        <f>SUM(L8:L31)</f>
        <v>235733208</v>
      </c>
    </row>
    <row r="8" spans="1:12" ht="27" customHeight="1">
      <c r="A8" s="65" t="s">
        <v>26</v>
      </c>
      <c r="B8" s="59">
        <v>7422718</v>
      </c>
      <c r="C8" s="60">
        <v>8333270</v>
      </c>
      <c r="D8" s="60">
        <v>8717632</v>
      </c>
      <c r="E8" s="60">
        <v>8214529</v>
      </c>
      <c r="F8" s="60">
        <v>11402089</v>
      </c>
      <c r="G8" s="60">
        <v>12226562</v>
      </c>
      <c r="H8" s="60">
        <v>11447520</v>
      </c>
      <c r="I8" s="99">
        <v>11974759</v>
      </c>
      <c r="J8" s="99">
        <v>12110629</v>
      </c>
      <c r="K8" s="99">
        <v>11735107</v>
      </c>
      <c r="L8" s="99">
        <v>12500593</v>
      </c>
    </row>
    <row r="9" spans="1:12" ht="27" customHeight="1">
      <c r="A9" s="65" t="s">
        <v>27</v>
      </c>
      <c r="B9" s="59">
        <v>2899392</v>
      </c>
      <c r="C9" s="60">
        <v>3654412</v>
      </c>
      <c r="D9" s="60">
        <v>3015832</v>
      </c>
      <c r="E9" s="60">
        <v>3139704</v>
      </c>
      <c r="F9" s="60">
        <v>3384126</v>
      </c>
      <c r="G9" s="60">
        <v>3494937</v>
      </c>
      <c r="H9" s="60">
        <v>3560794</v>
      </c>
      <c r="I9" s="99">
        <v>3764258</v>
      </c>
      <c r="J9" s="99">
        <v>3444151</v>
      </c>
      <c r="K9" s="99">
        <v>3256532</v>
      </c>
      <c r="L9" s="99">
        <v>3659401</v>
      </c>
    </row>
    <row r="10" spans="1:12" ht="27" customHeight="1">
      <c r="A10" s="65" t="s">
        <v>28</v>
      </c>
      <c r="B10" s="59">
        <v>1469039</v>
      </c>
      <c r="C10" s="60">
        <v>1356564</v>
      </c>
      <c r="D10" s="60">
        <v>1169280</v>
      </c>
      <c r="E10" s="60">
        <v>1334947</v>
      </c>
      <c r="F10" s="60">
        <v>1500350</v>
      </c>
      <c r="G10" s="60">
        <v>1046469</v>
      </c>
      <c r="H10" s="60">
        <v>980020</v>
      </c>
      <c r="I10" s="99">
        <v>1521737</v>
      </c>
      <c r="J10" s="99">
        <v>2067891</v>
      </c>
      <c r="K10" s="99">
        <v>2147690</v>
      </c>
      <c r="L10" s="99">
        <v>2097749</v>
      </c>
    </row>
    <row r="11" spans="1:12" ht="27" customHeight="1">
      <c r="A11" s="65" t="s">
        <v>29</v>
      </c>
      <c r="B11" s="59">
        <v>386897</v>
      </c>
      <c r="C11" s="60">
        <v>394473</v>
      </c>
      <c r="D11" s="60">
        <v>375587</v>
      </c>
      <c r="E11" s="60">
        <v>417039</v>
      </c>
      <c r="F11" s="60">
        <v>764104</v>
      </c>
      <c r="G11" s="60">
        <v>856416</v>
      </c>
      <c r="H11" s="60">
        <v>412790</v>
      </c>
      <c r="I11" s="99">
        <v>448754</v>
      </c>
      <c r="J11" s="99">
        <v>375548</v>
      </c>
      <c r="K11" s="99">
        <v>485996</v>
      </c>
      <c r="L11" s="99">
        <v>564105</v>
      </c>
    </row>
    <row r="12" spans="1:12" ht="27" customHeight="1">
      <c r="A12" s="65" t="s">
        <v>30</v>
      </c>
      <c r="B12" s="59">
        <v>443581</v>
      </c>
      <c r="C12" s="60">
        <v>394585</v>
      </c>
      <c r="D12" s="60">
        <v>572655</v>
      </c>
      <c r="E12" s="60">
        <v>459927</v>
      </c>
      <c r="F12" s="60">
        <v>425310</v>
      </c>
      <c r="G12" s="60">
        <v>458329</v>
      </c>
      <c r="H12" s="60">
        <v>407603</v>
      </c>
      <c r="I12" s="99">
        <v>438496</v>
      </c>
      <c r="J12" s="99">
        <v>193780</v>
      </c>
      <c r="K12" s="99">
        <v>186955</v>
      </c>
      <c r="L12" s="99">
        <v>186796</v>
      </c>
    </row>
    <row r="13" spans="1:12" ht="27" customHeight="1">
      <c r="A13" s="65" t="s">
        <v>31</v>
      </c>
      <c r="B13" s="59">
        <v>3287748</v>
      </c>
      <c r="C13" s="60">
        <v>3165653</v>
      </c>
      <c r="D13" s="60">
        <v>3065813</v>
      </c>
      <c r="E13" s="60">
        <v>2940611</v>
      </c>
      <c r="F13" s="60">
        <v>2476862</v>
      </c>
      <c r="G13" s="60">
        <v>2792592</v>
      </c>
      <c r="H13" s="60">
        <v>2451435</v>
      </c>
      <c r="I13" s="99">
        <v>2517800</v>
      </c>
      <c r="J13" s="99">
        <v>2880160</v>
      </c>
      <c r="K13" s="99">
        <v>2963039</v>
      </c>
      <c r="L13" s="99">
        <v>2957528</v>
      </c>
    </row>
    <row r="14" spans="1:12" ht="27" customHeight="1">
      <c r="A14" s="65" t="s">
        <v>32</v>
      </c>
      <c r="B14" s="59">
        <v>2750919</v>
      </c>
      <c r="C14" s="60">
        <v>2647799</v>
      </c>
      <c r="D14" s="60">
        <v>2413608</v>
      </c>
      <c r="E14" s="60">
        <v>2342925</v>
      </c>
      <c r="F14" s="60">
        <v>2415519</v>
      </c>
      <c r="G14" s="60">
        <v>2654666</v>
      </c>
      <c r="H14" s="60">
        <v>2656748</v>
      </c>
      <c r="I14" s="99">
        <v>2721223</v>
      </c>
      <c r="J14" s="99">
        <v>2592500</v>
      </c>
      <c r="K14" s="99">
        <v>2871203</v>
      </c>
      <c r="L14" s="99">
        <v>2756469</v>
      </c>
    </row>
    <row r="15" spans="1:12" ht="27" customHeight="1">
      <c r="A15" s="65" t="s">
        <v>33</v>
      </c>
      <c r="B15" s="59">
        <v>33998380</v>
      </c>
      <c r="C15" s="60">
        <v>37328581</v>
      </c>
      <c r="D15" s="60">
        <v>27085498</v>
      </c>
      <c r="E15" s="60">
        <v>31974567</v>
      </c>
      <c r="F15" s="60">
        <v>38566155</v>
      </c>
      <c r="G15" s="60">
        <v>29979390</v>
      </c>
      <c r="H15" s="60">
        <v>30072917</v>
      </c>
      <c r="I15" s="99">
        <v>40886613</v>
      </c>
      <c r="J15" s="99">
        <v>37234714</v>
      </c>
      <c r="K15" s="99">
        <v>34606942</v>
      </c>
      <c r="L15" s="99">
        <v>37951719</v>
      </c>
    </row>
    <row r="16" spans="1:12" ht="27" customHeight="1">
      <c r="A16" s="65" t="s">
        <v>34</v>
      </c>
      <c r="B16" s="59">
        <v>605910</v>
      </c>
      <c r="C16" s="60">
        <v>763619</v>
      </c>
      <c r="D16" s="60">
        <v>837315</v>
      </c>
      <c r="E16" s="60">
        <v>688829</v>
      </c>
      <c r="F16" s="60">
        <v>654674</v>
      </c>
      <c r="G16" s="60">
        <v>678756</v>
      </c>
      <c r="H16" s="60">
        <v>716811</v>
      </c>
      <c r="I16" s="99">
        <v>714523</v>
      </c>
      <c r="J16" s="99">
        <v>993175</v>
      </c>
      <c r="K16" s="99">
        <v>781766</v>
      </c>
      <c r="L16" s="99">
        <v>879619</v>
      </c>
    </row>
    <row r="17" spans="1:12" ht="27" customHeight="1">
      <c r="A17" s="65" t="s">
        <v>35</v>
      </c>
      <c r="B17" s="59">
        <v>3506365</v>
      </c>
      <c r="C17" s="60">
        <v>3510881</v>
      </c>
      <c r="D17" s="60">
        <v>3137256</v>
      </c>
      <c r="E17" s="60">
        <v>3888849</v>
      </c>
      <c r="F17" s="60">
        <v>3636617</v>
      </c>
      <c r="G17" s="60">
        <v>3955786</v>
      </c>
      <c r="H17" s="60">
        <v>3894816</v>
      </c>
      <c r="I17" s="99">
        <v>4137680</v>
      </c>
      <c r="J17" s="99">
        <v>4133603</v>
      </c>
      <c r="K17" s="99">
        <v>4645186</v>
      </c>
      <c r="L17" s="99">
        <v>4772754</v>
      </c>
    </row>
    <row r="18" spans="1:12" ht="27" customHeight="1">
      <c r="A18" s="65" t="s">
        <v>36</v>
      </c>
      <c r="B18" s="59">
        <v>3493858</v>
      </c>
      <c r="C18" s="60">
        <v>3326351</v>
      </c>
      <c r="D18" s="60">
        <v>2324548</v>
      </c>
      <c r="E18" s="60">
        <v>3053964</v>
      </c>
      <c r="F18" s="60">
        <v>3113759</v>
      </c>
      <c r="G18" s="60">
        <v>3239130</v>
      </c>
      <c r="H18" s="60">
        <v>3264847</v>
      </c>
      <c r="I18" s="99">
        <v>3231520</v>
      </c>
      <c r="J18" s="99">
        <v>3347942</v>
      </c>
      <c r="K18" s="99">
        <v>3514724</v>
      </c>
      <c r="L18" s="99">
        <v>2856479</v>
      </c>
    </row>
    <row r="19" spans="1:12" ht="27" customHeight="1">
      <c r="A19" s="65" t="s">
        <v>37</v>
      </c>
      <c r="B19" s="59">
        <v>1783359</v>
      </c>
      <c r="C19" s="60">
        <v>1656634</v>
      </c>
      <c r="D19" s="60">
        <v>1339815</v>
      </c>
      <c r="E19" s="60">
        <v>1203230</v>
      </c>
      <c r="F19" s="60">
        <v>1131828</v>
      </c>
      <c r="G19" s="60">
        <v>1029761</v>
      </c>
      <c r="H19" s="60">
        <v>948651</v>
      </c>
      <c r="I19" s="99">
        <v>976828</v>
      </c>
      <c r="J19" s="99">
        <v>881083</v>
      </c>
      <c r="K19" s="99">
        <v>965280</v>
      </c>
      <c r="L19" s="99">
        <v>1054453</v>
      </c>
    </row>
    <row r="20" spans="1:12" ht="27" customHeight="1">
      <c r="A20" s="65" t="s">
        <v>38</v>
      </c>
      <c r="B20" s="59">
        <v>2333950</v>
      </c>
      <c r="C20" s="60">
        <v>2369163</v>
      </c>
      <c r="D20" s="60">
        <v>2129152</v>
      </c>
      <c r="E20" s="60">
        <v>2158511</v>
      </c>
      <c r="F20" s="60">
        <v>2549529</v>
      </c>
      <c r="G20" s="60">
        <v>2170314</v>
      </c>
      <c r="H20" s="60">
        <v>2316965</v>
      </c>
      <c r="I20" s="99">
        <v>2149875</v>
      </c>
      <c r="J20" s="99">
        <v>2476536</v>
      </c>
      <c r="K20" s="99">
        <v>2256783</v>
      </c>
      <c r="L20" s="99">
        <v>2635179</v>
      </c>
    </row>
    <row r="21" spans="1:12" ht="27" customHeight="1">
      <c r="A21" s="65" t="s">
        <v>39</v>
      </c>
      <c r="B21" s="59">
        <v>65838764</v>
      </c>
      <c r="C21" s="60">
        <v>82085142</v>
      </c>
      <c r="D21" s="60">
        <v>44458448</v>
      </c>
      <c r="E21" s="60">
        <v>57888769</v>
      </c>
      <c r="F21" s="60">
        <v>63448055</v>
      </c>
      <c r="G21" s="60">
        <v>60014246</v>
      </c>
      <c r="H21" s="60">
        <v>61329803</v>
      </c>
      <c r="I21" s="99">
        <v>68699975</v>
      </c>
      <c r="J21" s="99">
        <v>65500301</v>
      </c>
      <c r="K21" s="99">
        <v>56385661</v>
      </c>
      <c r="L21" s="99">
        <v>61381548</v>
      </c>
    </row>
    <row r="22" spans="1:12" ht="27" customHeight="1">
      <c r="A22" s="65" t="s">
        <v>40</v>
      </c>
      <c r="B22" s="59">
        <v>2132104</v>
      </c>
      <c r="C22" s="60">
        <v>2667045</v>
      </c>
      <c r="D22" s="60">
        <v>1815718</v>
      </c>
      <c r="E22" s="60">
        <v>2220524</v>
      </c>
      <c r="F22" s="60">
        <v>1333744</v>
      </c>
      <c r="G22" s="60">
        <v>1834386</v>
      </c>
      <c r="H22" s="60">
        <v>1690917</v>
      </c>
      <c r="I22" s="99">
        <v>1915840</v>
      </c>
      <c r="J22" s="99">
        <v>1714086</v>
      </c>
      <c r="K22" s="99">
        <v>1795302</v>
      </c>
      <c r="L22" s="99">
        <v>1795744</v>
      </c>
    </row>
    <row r="23" spans="1:12" ht="27" customHeight="1">
      <c r="A23" s="65" t="s">
        <v>41</v>
      </c>
      <c r="B23" s="59">
        <v>8187525</v>
      </c>
      <c r="C23" s="60">
        <v>8370757</v>
      </c>
      <c r="D23" s="60">
        <v>6832123</v>
      </c>
      <c r="E23" s="60">
        <v>6589630</v>
      </c>
      <c r="F23" s="60">
        <v>5181107</v>
      </c>
      <c r="G23" s="60">
        <v>7084203</v>
      </c>
      <c r="H23" s="60">
        <v>6787569</v>
      </c>
      <c r="I23" s="99">
        <v>7342083</v>
      </c>
      <c r="J23" s="99">
        <v>7412902</v>
      </c>
      <c r="K23" s="99">
        <v>7818006</v>
      </c>
      <c r="L23" s="99">
        <v>7995048</v>
      </c>
    </row>
    <row r="24" spans="1:12" ht="27" customHeight="1">
      <c r="A24" s="65" t="s">
        <v>42</v>
      </c>
      <c r="B24" s="59">
        <v>4671225</v>
      </c>
      <c r="C24" s="60">
        <v>3436823</v>
      </c>
      <c r="D24" s="60">
        <v>3468902</v>
      </c>
      <c r="E24" s="60">
        <v>3927332</v>
      </c>
      <c r="F24" s="60">
        <v>4381102</v>
      </c>
      <c r="G24" s="60">
        <v>4704080</v>
      </c>
      <c r="H24" s="60">
        <v>3824204</v>
      </c>
      <c r="I24" s="99">
        <v>3751859</v>
      </c>
      <c r="J24" s="99">
        <v>3862953</v>
      </c>
      <c r="K24" s="99">
        <v>5133216</v>
      </c>
      <c r="L24" s="99">
        <v>5415055</v>
      </c>
    </row>
    <row r="25" spans="1:12" ht="27" customHeight="1">
      <c r="A25" s="65" t="s">
        <v>43</v>
      </c>
      <c r="B25" s="59">
        <v>5799756</v>
      </c>
      <c r="C25" s="60">
        <v>6930240</v>
      </c>
      <c r="D25" s="60">
        <v>4568378</v>
      </c>
      <c r="E25" s="60">
        <v>3558432</v>
      </c>
      <c r="F25" s="60">
        <v>3943311</v>
      </c>
      <c r="G25" s="60">
        <v>3582928</v>
      </c>
      <c r="H25" s="60">
        <v>3647634</v>
      </c>
      <c r="I25" s="99">
        <v>3384105</v>
      </c>
      <c r="J25" s="99">
        <v>2077323</v>
      </c>
      <c r="K25" s="99">
        <v>4218066</v>
      </c>
      <c r="L25" s="99">
        <v>4661418</v>
      </c>
    </row>
    <row r="26" spans="1:12" ht="27" customHeight="1">
      <c r="A26" s="65" t="s">
        <v>44</v>
      </c>
      <c r="B26" s="59">
        <v>8048665</v>
      </c>
      <c r="C26" s="60">
        <v>13031845</v>
      </c>
      <c r="D26" s="60">
        <v>7174504</v>
      </c>
      <c r="E26" s="60">
        <v>6322135</v>
      </c>
      <c r="F26" s="60">
        <v>6849192</v>
      </c>
      <c r="G26" s="60">
        <v>5898892</v>
      </c>
      <c r="H26" s="60">
        <v>12088089</v>
      </c>
      <c r="I26" s="99">
        <v>12663696</v>
      </c>
      <c r="J26" s="99">
        <v>14341140</v>
      </c>
      <c r="K26" s="99">
        <v>14587067</v>
      </c>
      <c r="L26" s="99">
        <v>14125651</v>
      </c>
    </row>
    <row r="27" spans="1:12" ht="27" customHeight="1">
      <c r="A27" s="65" t="s">
        <v>45</v>
      </c>
      <c r="B27" s="59">
        <v>27411379</v>
      </c>
      <c r="C27" s="60">
        <v>28356333</v>
      </c>
      <c r="D27" s="60">
        <v>463751</v>
      </c>
      <c r="E27" s="60">
        <v>2719542</v>
      </c>
      <c r="F27" s="60">
        <v>487374</v>
      </c>
      <c r="G27" s="60">
        <v>8464337</v>
      </c>
      <c r="H27" s="60">
        <v>10898325</v>
      </c>
      <c r="I27" s="99">
        <v>11536143</v>
      </c>
      <c r="J27" s="99">
        <v>10606274</v>
      </c>
      <c r="K27" s="99">
        <v>8594164</v>
      </c>
      <c r="L27" s="99">
        <v>8022409</v>
      </c>
    </row>
    <row r="28" spans="1:12" ht="27" customHeight="1">
      <c r="A28" s="65" t="s">
        <v>46</v>
      </c>
      <c r="B28" s="59">
        <v>46952970</v>
      </c>
      <c r="C28" s="60">
        <v>47488099</v>
      </c>
      <c r="D28" s="60">
        <v>33226662</v>
      </c>
      <c r="E28" s="60">
        <v>40162556</v>
      </c>
      <c r="F28" s="60">
        <v>42392654</v>
      </c>
      <c r="G28" s="60">
        <v>41073647</v>
      </c>
      <c r="H28" s="60">
        <v>44315544</v>
      </c>
      <c r="I28" s="99">
        <v>49418768</v>
      </c>
      <c r="J28" s="99">
        <v>49181099</v>
      </c>
      <c r="K28" s="99">
        <v>46912486</v>
      </c>
      <c r="L28" s="99">
        <v>48760236</v>
      </c>
    </row>
    <row r="29" spans="1:12" ht="27" customHeight="1">
      <c r="A29" s="65" t="s">
        <v>47</v>
      </c>
      <c r="B29" s="59">
        <v>603443</v>
      </c>
      <c r="C29" s="60">
        <v>610701</v>
      </c>
      <c r="D29" s="60">
        <v>613436</v>
      </c>
      <c r="E29" s="60">
        <v>1774008</v>
      </c>
      <c r="F29" s="60">
        <v>3022234</v>
      </c>
      <c r="G29" s="60">
        <v>2339450</v>
      </c>
      <c r="H29" s="60">
        <v>2232337</v>
      </c>
      <c r="I29" s="99">
        <v>2244887</v>
      </c>
      <c r="J29" s="99">
        <v>2596240</v>
      </c>
      <c r="K29" s="99">
        <v>1987926</v>
      </c>
      <c r="L29" s="99">
        <v>1057570</v>
      </c>
    </row>
    <row r="30" spans="1:12" ht="27" customHeight="1">
      <c r="A30" s="65" t="s">
        <v>48</v>
      </c>
      <c r="B30" s="59">
        <v>3951199</v>
      </c>
      <c r="C30" s="60">
        <v>2919236</v>
      </c>
      <c r="D30" s="60">
        <v>2420877</v>
      </c>
      <c r="E30" s="60">
        <v>2988697</v>
      </c>
      <c r="F30" s="60">
        <v>3308448</v>
      </c>
      <c r="G30" s="60">
        <v>1548238</v>
      </c>
      <c r="H30" s="60">
        <v>2163062</v>
      </c>
      <c r="I30" s="99">
        <v>2505124</v>
      </c>
      <c r="J30" s="99">
        <v>2813490</v>
      </c>
      <c r="K30" s="99">
        <v>3413915</v>
      </c>
      <c r="L30" s="99">
        <v>5476036</v>
      </c>
    </row>
    <row r="31" spans="1:12" ht="27" customHeight="1">
      <c r="A31" s="65" t="s">
        <v>49</v>
      </c>
      <c r="B31" s="66">
        <v>567843</v>
      </c>
      <c r="C31" s="67">
        <v>415531</v>
      </c>
      <c r="D31" s="67">
        <v>388266</v>
      </c>
      <c r="E31" s="67">
        <v>388476</v>
      </c>
      <c r="F31" s="67">
        <v>1404457</v>
      </c>
      <c r="G31" s="67">
        <v>1685957</v>
      </c>
      <c r="H31" s="67">
        <v>1651332</v>
      </c>
      <c r="I31" s="100">
        <v>1927495</v>
      </c>
      <c r="J31" s="100">
        <v>2118284</v>
      </c>
      <c r="K31" s="100">
        <v>2056936</v>
      </c>
      <c r="L31" s="100">
        <v>2169649</v>
      </c>
    </row>
    <row r="32" spans="1:3" ht="12">
      <c r="A32" s="61" t="s">
        <v>50</v>
      </c>
      <c r="B32" s="62"/>
      <c r="C32" s="62"/>
    </row>
    <row r="33" spans="1:3" ht="12">
      <c r="A33" s="62" t="s">
        <v>51</v>
      </c>
      <c r="B33" s="62"/>
      <c r="C33" s="62"/>
    </row>
    <row r="34" spans="1:8" ht="12" customHeight="1">
      <c r="A34" s="154"/>
      <c r="B34" s="303"/>
      <c r="C34" s="303"/>
      <c r="D34" s="303"/>
      <c r="E34" s="303"/>
      <c r="F34" s="303"/>
      <c r="G34" s="303"/>
      <c r="H34" s="303"/>
    </row>
  </sheetData>
  <sheetProtection/>
  <mergeCells count="2">
    <mergeCell ref="A3:A5"/>
    <mergeCell ref="B34:H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35"/>
  <sheetViews>
    <sheetView showGridLines="0" zoomScaleSheetLayoutView="100" zoomScalePageLayoutView="0" workbookViewId="0" topLeftCell="A1">
      <selection activeCell="A9" sqref="A9:A32"/>
    </sheetView>
  </sheetViews>
  <sheetFormatPr defaultColWidth="9.00390625" defaultRowHeight="13.5"/>
  <cols>
    <col min="1" max="1" width="12.75390625" style="188" customWidth="1"/>
    <col min="2" max="5" width="6.625" style="188" customWidth="1"/>
    <col min="6" max="6" width="8.00390625" style="188" customWidth="1"/>
    <col min="7" max="8" width="6.625" style="188" customWidth="1"/>
    <col min="9" max="9" width="8.75390625" style="188" customWidth="1"/>
    <col min="10" max="10" width="8.75390625" style="190" customWidth="1"/>
    <col min="11" max="11" width="6.625" style="188" customWidth="1"/>
    <col min="12" max="12" width="6.625" style="190" customWidth="1"/>
    <col min="13" max="13" width="6.625" style="188" customWidth="1"/>
    <col min="14" max="14" width="6.625" style="190" customWidth="1"/>
    <col min="15" max="16" width="12.50390625" style="188" customWidth="1"/>
    <col min="17" max="17" width="10.75390625" style="188" customWidth="1"/>
    <col min="18" max="18" width="12.75390625" style="188" customWidth="1"/>
    <col min="19" max="19" width="10.75390625" style="188" customWidth="1"/>
    <col min="20" max="21" width="12.50390625" style="188" customWidth="1"/>
    <col min="22" max="22" width="13.75390625" style="188" customWidth="1"/>
    <col min="23" max="16384" width="9.00390625" style="188" customWidth="1"/>
  </cols>
  <sheetData>
    <row r="1" spans="1:22" ht="16.5" customHeight="1">
      <c r="A1" s="188" t="s">
        <v>80</v>
      </c>
      <c r="B1" s="189"/>
      <c r="C1" s="189"/>
      <c r="D1" s="189"/>
      <c r="E1" s="189"/>
      <c r="F1" s="189"/>
      <c r="G1" s="189"/>
      <c r="H1" s="189"/>
      <c r="I1" s="189"/>
      <c r="K1" s="189"/>
      <c r="M1" s="189"/>
      <c r="O1" s="189"/>
      <c r="P1" s="189"/>
      <c r="Q1" s="189"/>
      <c r="R1" s="189"/>
      <c r="S1" s="191"/>
      <c r="T1" s="189"/>
      <c r="U1" s="189"/>
      <c r="V1" s="189"/>
    </row>
    <row r="2" spans="1:22" ht="16.5" customHeight="1">
      <c r="A2" s="188" t="s">
        <v>408</v>
      </c>
      <c r="B2" s="189"/>
      <c r="C2" s="189"/>
      <c r="D2" s="189"/>
      <c r="E2" s="189"/>
      <c r="F2" s="189"/>
      <c r="G2" s="189"/>
      <c r="H2" s="189"/>
      <c r="I2" s="189"/>
      <c r="K2" s="189"/>
      <c r="M2" s="189"/>
      <c r="O2" s="189"/>
      <c r="P2" s="189"/>
      <c r="Q2" s="189"/>
      <c r="R2" s="189"/>
      <c r="S2" s="191"/>
      <c r="T2" s="189"/>
      <c r="U2" s="189"/>
      <c r="V2" s="189"/>
    </row>
    <row r="3" spans="1:22" ht="16.5" customHeight="1">
      <c r="A3" s="192"/>
      <c r="B3" s="193" t="s">
        <v>54</v>
      </c>
      <c r="C3" s="193"/>
      <c r="D3" s="193"/>
      <c r="E3" s="194"/>
      <c r="F3" s="319" t="s">
        <v>402</v>
      </c>
      <c r="G3" s="312" t="s">
        <v>403</v>
      </c>
      <c r="H3" s="310"/>
      <c r="I3" s="308" t="s">
        <v>406</v>
      </c>
      <c r="J3" s="309"/>
      <c r="K3" s="309"/>
      <c r="L3" s="309"/>
      <c r="M3" s="309"/>
      <c r="N3" s="310"/>
      <c r="O3" s="195" t="s">
        <v>55</v>
      </c>
      <c r="P3" s="195"/>
      <c r="Q3" s="195"/>
      <c r="R3" s="195"/>
      <c r="S3" s="196"/>
      <c r="T3" s="192"/>
      <c r="U3" s="197"/>
      <c r="V3" s="198"/>
    </row>
    <row r="4" spans="1:22" ht="16.5" customHeight="1">
      <c r="A4" s="199"/>
      <c r="B4" s="199"/>
      <c r="C4" s="199"/>
      <c r="D4" s="199"/>
      <c r="E4" s="199"/>
      <c r="F4" s="320"/>
      <c r="G4" s="313"/>
      <c r="H4" s="314"/>
      <c r="I4" s="306"/>
      <c r="J4" s="311"/>
      <c r="K4" s="311"/>
      <c r="L4" s="311"/>
      <c r="M4" s="311"/>
      <c r="N4" s="307"/>
      <c r="O4" s="199"/>
      <c r="P4" s="200" t="s">
        <v>57</v>
      </c>
      <c r="Q4" s="201" t="s">
        <v>58</v>
      </c>
      <c r="R4" s="202" t="s">
        <v>59</v>
      </c>
      <c r="S4" s="203"/>
      <c r="T4" s="200" t="s">
        <v>60</v>
      </c>
      <c r="U4" s="204" t="s">
        <v>56</v>
      </c>
      <c r="V4" s="205" t="s">
        <v>77</v>
      </c>
    </row>
    <row r="5" spans="1:22" ht="16.5" customHeight="1">
      <c r="A5" s="206" t="s">
        <v>61</v>
      </c>
      <c r="B5" s="200" t="s">
        <v>62</v>
      </c>
      <c r="C5" s="200" t="s">
        <v>63</v>
      </c>
      <c r="D5" s="200" t="s">
        <v>64</v>
      </c>
      <c r="E5" s="200" t="s">
        <v>65</v>
      </c>
      <c r="F5" s="320"/>
      <c r="G5" s="313"/>
      <c r="H5" s="314"/>
      <c r="I5" s="304" t="s">
        <v>399</v>
      </c>
      <c r="J5" s="305"/>
      <c r="K5" s="304" t="s">
        <v>400</v>
      </c>
      <c r="L5" s="305"/>
      <c r="M5" s="304" t="s">
        <v>401</v>
      </c>
      <c r="N5" s="305"/>
      <c r="O5" s="200" t="s">
        <v>67</v>
      </c>
      <c r="P5" s="200"/>
      <c r="Q5" s="204"/>
      <c r="R5" s="200"/>
      <c r="S5" s="315" t="s">
        <v>68</v>
      </c>
      <c r="T5" s="200"/>
      <c r="U5" s="204" t="s">
        <v>66</v>
      </c>
      <c r="V5" s="205" t="s">
        <v>78</v>
      </c>
    </row>
    <row r="6" spans="1:22" ht="16.5" customHeight="1">
      <c r="A6" s="199"/>
      <c r="B6" s="200"/>
      <c r="C6" s="200"/>
      <c r="D6" s="200" t="s">
        <v>53</v>
      </c>
      <c r="E6" s="200"/>
      <c r="F6" s="320"/>
      <c r="G6" s="311"/>
      <c r="H6" s="307"/>
      <c r="I6" s="306"/>
      <c r="J6" s="307"/>
      <c r="K6" s="306"/>
      <c r="L6" s="307"/>
      <c r="M6" s="306"/>
      <c r="N6" s="307"/>
      <c r="O6" s="200" t="s">
        <v>79</v>
      </c>
      <c r="P6" s="200" t="s">
        <v>69</v>
      </c>
      <c r="Q6" s="204" t="s">
        <v>70</v>
      </c>
      <c r="R6" s="204" t="s">
        <v>70</v>
      </c>
      <c r="S6" s="316"/>
      <c r="T6" s="200"/>
      <c r="U6" s="207"/>
      <c r="V6" s="208"/>
    </row>
    <row r="7" spans="1:22" ht="17.25" customHeight="1">
      <c r="A7" s="209"/>
      <c r="B7" s="133"/>
      <c r="C7" s="133"/>
      <c r="D7" s="133" t="s">
        <v>75</v>
      </c>
      <c r="E7" s="133"/>
      <c r="F7" s="321"/>
      <c r="G7" s="133" t="s">
        <v>71</v>
      </c>
      <c r="H7" s="133" t="s">
        <v>72</v>
      </c>
      <c r="I7" s="133" t="s">
        <v>71</v>
      </c>
      <c r="J7" s="134" t="s">
        <v>72</v>
      </c>
      <c r="K7" s="133" t="s">
        <v>71</v>
      </c>
      <c r="L7" s="134" t="s">
        <v>72</v>
      </c>
      <c r="M7" s="133" t="s">
        <v>71</v>
      </c>
      <c r="N7" s="135" t="s">
        <v>72</v>
      </c>
      <c r="O7" s="133" t="s">
        <v>73</v>
      </c>
      <c r="P7" s="133" t="s">
        <v>73</v>
      </c>
      <c r="Q7" s="210" t="s">
        <v>73</v>
      </c>
      <c r="R7" s="210" t="s">
        <v>73</v>
      </c>
      <c r="S7" s="211" t="s">
        <v>73</v>
      </c>
      <c r="T7" s="211" t="s">
        <v>73</v>
      </c>
      <c r="U7" s="212" t="s">
        <v>73</v>
      </c>
      <c r="V7" s="213" t="s">
        <v>76</v>
      </c>
    </row>
    <row r="8" spans="1:22" ht="30" customHeight="1">
      <c r="A8" s="214" t="s">
        <v>74</v>
      </c>
      <c r="B8" s="215">
        <f>SUM(B9:B32)</f>
        <v>963</v>
      </c>
      <c r="C8" s="215">
        <f>SUM(C9:C32)</f>
        <v>845</v>
      </c>
      <c r="D8" s="215">
        <f>SUM(D9:D32)</f>
        <v>7</v>
      </c>
      <c r="E8" s="215">
        <f>SUM(E9:E32)</f>
        <v>111</v>
      </c>
      <c r="F8" s="215">
        <f aca="true" t="shared" si="0" ref="F8:N8">SUM(F9:F32)</f>
        <v>48075</v>
      </c>
      <c r="G8" s="215">
        <f t="shared" si="0"/>
        <v>147</v>
      </c>
      <c r="H8" s="215">
        <f t="shared" si="0"/>
        <v>59</v>
      </c>
      <c r="I8" s="215">
        <f t="shared" si="0"/>
        <v>29031</v>
      </c>
      <c r="J8" s="215">
        <f t="shared" si="0"/>
        <v>6567</v>
      </c>
      <c r="K8" s="215">
        <f t="shared" si="0"/>
        <v>4041</v>
      </c>
      <c r="L8" s="215">
        <f t="shared" si="0"/>
        <v>5028</v>
      </c>
      <c r="M8" s="215">
        <f t="shared" si="0"/>
        <v>2889</v>
      </c>
      <c r="N8" s="215">
        <f t="shared" si="0"/>
        <v>1159</v>
      </c>
      <c r="O8" s="216">
        <f>SUM(P8:R8)</f>
        <v>235733208</v>
      </c>
      <c r="P8" s="215">
        <f aca="true" t="shared" si="1" ref="P8:V8">SUM(P9:P32)</f>
        <v>212668647</v>
      </c>
      <c r="Q8" s="215">
        <f t="shared" si="1"/>
        <v>7780863</v>
      </c>
      <c r="R8" s="215">
        <f t="shared" si="1"/>
        <v>15283698</v>
      </c>
      <c r="S8" s="215">
        <f t="shared" si="1"/>
        <v>3435459</v>
      </c>
      <c r="T8" s="215">
        <f t="shared" si="1"/>
        <v>60353443</v>
      </c>
      <c r="U8" s="215">
        <f t="shared" si="1"/>
        <v>166622738</v>
      </c>
      <c r="V8" s="217">
        <f t="shared" si="1"/>
        <v>24228166</v>
      </c>
    </row>
    <row r="9" spans="1:22" ht="30" customHeight="1">
      <c r="A9" s="218" t="s">
        <v>26</v>
      </c>
      <c r="B9" s="219">
        <v>123</v>
      </c>
      <c r="C9" s="220">
        <v>77</v>
      </c>
      <c r="D9" s="220">
        <v>5</v>
      </c>
      <c r="E9" s="221">
        <v>41</v>
      </c>
      <c r="F9" s="220">
        <v>4583</v>
      </c>
      <c r="G9" s="221">
        <v>81</v>
      </c>
      <c r="H9" s="221">
        <v>32</v>
      </c>
      <c r="I9" s="221">
        <v>1258</v>
      </c>
      <c r="J9" s="221">
        <v>880</v>
      </c>
      <c r="K9" s="221">
        <v>482</v>
      </c>
      <c r="L9" s="221">
        <v>1622</v>
      </c>
      <c r="M9" s="221">
        <v>109</v>
      </c>
      <c r="N9" s="221">
        <v>120</v>
      </c>
      <c r="O9" s="222">
        <f aca="true" t="shared" si="2" ref="O9:O32">SUM(P9:R9)</f>
        <v>12500593</v>
      </c>
      <c r="P9" s="221">
        <v>12109579</v>
      </c>
      <c r="Q9" s="221">
        <v>142566</v>
      </c>
      <c r="R9" s="221">
        <v>248448</v>
      </c>
      <c r="S9" s="221" t="s">
        <v>405</v>
      </c>
      <c r="T9" s="223">
        <v>2945549</v>
      </c>
      <c r="U9" s="221">
        <v>9025203</v>
      </c>
      <c r="V9" s="224">
        <v>1374156</v>
      </c>
    </row>
    <row r="10" spans="1:22" ht="30" customHeight="1">
      <c r="A10" s="218" t="s">
        <v>27</v>
      </c>
      <c r="B10" s="219">
        <v>15</v>
      </c>
      <c r="C10" s="220">
        <v>15</v>
      </c>
      <c r="D10" s="221" t="s">
        <v>405</v>
      </c>
      <c r="E10" s="221" t="s">
        <v>405</v>
      </c>
      <c r="F10" s="220">
        <v>560</v>
      </c>
      <c r="G10" s="221" t="s">
        <v>405</v>
      </c>
      <c r="H10" s="221" t="s">
        <v>405</v>
      </c>
      <c r="I10" s="221">
        <v>354</v>
      </c>
      <c r="J10" s="221">
        <v>86</v>
      </c>
      <c r="K10" s="221">
        <v>31</v>
      </c>
      <c r="L10" s="221">
        <v>88</v>
      </c>
      <c r="M10" s="221" t="s">
        <v>405</v>
      </c>
      <c r="N10" s="221">
        <v>1</v>
      </c>
      <c r="O10" s="222">
        <f t="shared" si="2"/>
        <v>3659401</v>
      </c>
      <c r="P10" s="221">
        <v>3396182</v>
      </c>
      <c r="Q10" s="221" t="s">
        <v>405</v>
      </c>
      <c r="R10" s="221">
        <v>263219</v>
      </c>
      <c r="S10" s="221" t="s">
        <v>405</v>
      </c>
      <c r="T10" s="223">
        <v>666204</v>
      </c>
      <c r="U10" s="221">
        <v>2735469</v>
      </c>
      <c r="V10" s="224">
        <v>250729</v>
      </c>
    </row>
    <row r="11" spans="1:22" ht="30" customHeight="1">
      <c r="A11" s="218" t="s">
        <v>28</v>
      </c>
      <c r="B11" s="219">
        <v>26</v>
      </c>
      <c r="C11" s="220">
        <v>18</v>
      </c>
      <c r="D11" s="221" t="s">
        <v>405</v>
      </c>
      <c r="E11" s="221">
        <v>8</v>
      </c>
      <c r="F11" s="220">
        <v>821</v>
      </c>
      <c r="G11" s="221">
        <v>9</v>
      </c>
      <c r="H11" s="221">
        <v>4</v>
      </c>
      <c r="I11" s="221">
        <v>383</v>
      </c>
      <c r="J11" s="221">
        <v>137</v>
      </c>
      <c r="K11" s="221">
        <v>27</v>
      </c>
      <c r="L11" s="221">
        <v>220</v>
      </c>
      <c r="M11" s="221">
        <v>43</v>
      </c>
      <c r="N11" s="221">
        <v>10</v>
      </c>
      <c r="O11" s="222">
        <f t="shared" si="2"/>
        <v>2097749</v>
      </c>
      <c r="P11" s="221">
        <v>1537187</v>
      </c>
      <c r="Q11" s="221">
        <v>50116</v>
      </c>
      <c r="R11" s="221">
        <v>510446</v>
      </c>
      <c r="S11" s="221" t="s">
        <v>405</v>
      </c>
      <c r="T11" s="223">
        <v>1075042</v>
      </c>
      <c r="U11" s="221">
        <v>853513</v>
      </c>
      <c r="V11" s="224">
        <v>329122</v>
      </c>
    </row>
    <row r="12" spans="1:22" ht="30" customHeight="1">
      <c r="A12" s="218" t="s">
        <v>29</v>
      </c>
      <c r="B12" s="219">
        <v>17</v>
      </c>
      <c r="C12" s="220">
        <v>15</v>
      </c>
      <c r="D12" s="221" t="s">
        <v>405</v>
      </c>
      <c r="E12" s="221">
        <v>2</v>
      </c>
      <c r="F12" s="220">
        <v>241</v>
      </c>
      <c r="G12" s="221">
        <v>2</v>
      </c>
      <c r="H12" s="221" t="s">
        <v>405</v>
      </c>
      <c r="I12" s="221">
        <v>146</v>
      </c>
      <c r="J12" s="221">
        <v>38</v>
      </c>
      <c r="K12" s="221">
        <v>20</v>
      </c>
      <c r="L12" s="221">
        <v>25</v>
      </c>
      <c r="M12" s="221">
        <v>9</v>
      </c>
      <c r="N12" s="221">
        <v>1</v>
      </c>
      <c r="O12" s="222">
        <f t="shared" si="2"/>
        <v>564105</v>
      </c>
      <c r="P12" s="221">
        <v>498261</v>
      </c>
      <c r="Q12" s="221">
        <v>16305</v>
      </c>
      <c r="R12" s="221">
        <v>49539</v>
      </c>
      <c r="S12" s="221" t="s">
        <v>405</v>
      </c>
      <c r="T12" s="223">
        <v>193791</v>
      </c>
      <c r="U12" s="221">
        <v>353286</v>
      </c>
      <c r="V12" s="224">
        <v>85355</v>
      </c>
    </row>
    <row r="13" spans="1:22" ht="30" customHeight="1">
      <c r="A13" s="218" t="s">
        <v>30</v>
      </c>
      <c r="B13" s="219">
        <v>13</v>
      </c>
      <c r="C13" s="220">
        <v>11</v>
      </c>
      <c r="D13" s="221" t="s">
        <v>405</v>
      </c>
      <c r="E13" s="221">
        <v>2</v>
      </c>
      <c r="F13" s="220">
        <v>162</v>
      </c>
      <c r="G13" s="221">
        <v>2</v>
      </c>
      <c r="H13" s="221">
        <v>1</v>
      </c>
      <c r="I13" s="221">
        <v>121</v>
      </c>
      <c r="J13" s="221">
        <v>15</v>
      </c>
      <c r="K13" s="221">
        <v>6</v>
      </c>
      <c r="L13" s="221">
        <v>7</v>
      </c>
      <c r="M13" s="221">
        <v>11</v>
      </c>
      <c r="N13" s="221" t="s">
        <v>405</v>
      </c>
      <c r="O13" s="222">
        <f t="shared" si="2"/>
        <v>186796</v>
      </c>
      <c r="P13" s="221">
        <v>186757</v>
      </c>
      <c r="Q13" s="221" t="s">
        <v>405</v>
      </c>
      <c r="R13" s="221">
        <v>39</v>
      </c>
      <c r="S13" s="221" t="s">
        <v>405</v>
      </c>
      <c r="T13" s="223">
        <v>75192</v>
      </c>
      <c r="U13" s="221">
        <v>100066</v>
      </c>
      <c r="V13" s="224">
        <v>50739</v>
      </c>
    </row>
    <row r="14" spans="1:22" ht="30" customHeight="1">
      <c r="A14" s="218" t="s">
        <v>31</v>
      </c>
      <c r="B14" s="219">
        <v>32</v>
      </c>
      <c r="C14" s="221">
        <v>30</v>
      </c>
      <c r="D14" s="221" t="s">
        <v>405</v>
      </c>
      <c r="E14" s="221">
        <v>2</v>
      </c>
      <c r="F14" s="220">
        <v>869</v>
      </c>
      <c r="G14" s="221">
        <v>2</v>
      </c>
      <c r="H14" s="221">
        <v>2</v>
      </c>
      <c r="I14" s="221">
        <v>488</v>
      </c>
      <c r="J14" s="221">
        <v>148</v>
      </c>
      <c r="K14" s="221">
        <v>36</v>
      </c>
      <c r="L14" s="221">
        <v>172</v>
      </c>
      <c r="M14" s="221">
        <v>13</v>
      </c>
      <c r="N14" s="221">
        <v>8</v>
      </c>
      <c r="O14" s="222">
        <f t="shared" si="2"/>
        <v>2957528</v>
      </c>
      <c r="P14" s="221">
        <v>2714060</v>
      </c>
      <c r="Q14" s="221">
        <v>70012</v>
      </c>
      <c r="R14" s="221">
        <v>173456</v>
      </c>
      <c r="S14" s="221" t="s">
        <v>405</v>
      </c>
      <c r="T14" s="223">
        <v>947798</v>
      </c>
      <c r="U14" s="221">
        <v>1867574</v>
      </c>
      <c r="V14" s="224">
        <v>306668</v>
      </c>
    </row>
    <row r="15" spans="1:22" ht="30" customHeight="1">
      <c r="A15" s="218" t="s">
        <v>32</v>
      </c>
      <c r="B15" s="219">
        <v>59</v>
      </c>
      <c r="C15" s="221">
        <v>56</v>
      </c>
      <c r="D15" s="221" t="s">
        <v>405</v>
      </c>
      <c r="E15" s="221">
        <v>3</v>
      </c>
      <c r="F15" s="220">
        <v>1128</v>
      </c>
      <c r="G15" s="221">
        <v>3</v>
      </c>
      <c r="H15" s="221" t="s">
        <v>405</v>
      </c>
      <c r="I15" s="221">
        <v>665</v>
      </c>
      <c r="J15" s="221">
        <v>244</v>
      </c>
      <c r="K15" s="221">
        <v>55</v>
      </c>
      <c r="L15" s="221">
        <v>146</v>
      </c>
      <c r="M15" s="221">
        <v>56</v>
      </c>
      <c r="N15" s="221">
        <v>24</v>
      </c>
      <c r="O15" s="222">
        <f t="shared" si="2"/>
        <v>2756469</v>
      </c>
      <c r="P15" s="221">
        <v>2134588</v>
      </c>
      <c r="Q15" s="221">
        <v>212035</v>
      </c>
      <c r="R15" s="221">
        <v>409846</v>
      </c>
      <c r="S15" s="221" t="s">
        <v>405</v>
      </c>
      <c r="T15" s="223">
        <v>1054153</v>
      </c>
      <c r="U15" s="221">
        <v>1572700</v>
      </c>
      <c r="V15" s="224">
        <v>441694</v>
      </c>
    </row>
    <row r="16" spans="1:22" ht="30" customHeight="1">
      <c r="A16" s="218" t="s">
        <v>33</v>
      </c>
      <c r="B16" s="219">
        <v>30</v>
      </c>
      <c r="C16" s="221">
        <v>30</v>
      </c>
      <c r="D16" s="221" t="s">
        <v>405</v>
      </c>
      <c r="E16" s="221" t="s">
        <v>405</v>
      </c>
      <c r="F16" s="220">
        <v>3744</v>
      </c>
      <c r="G16" s="221" t="s">
        <v>405</v>
      </c>
      <c r="H16" s="221" t="s">
        <v>405</v>
      </c>
      <c r="I16" s="221">
        <v>2928</v>
      </c>
      <c r="J16" s="221">
        <v>272</v>
      </c>
      <c r="K16" s="221">
        <v>134</v>
      </c>
      <c r="L16" s="221">
        <v>85</v>
      </c>
      <c r="M16" s="221">
        <v>250</v>
      </c>
      <c r="N16" s="221">
        <v>75</v>
      </c>
      <c r="O16" s="222">
        <f t="shared" si="2"/>
        <v>37951719</v>
      </c>
      <c r="P16" s="221">
        <v>32783535</v>
      </c>
      <c r="Q16" s="221">
        <v>467157</v>
      </c>
      <c r="R16" s="221">
        <v>4701027</v>
      </c>
      <c r="S16" s="221">
        <v>367</v>
      </c>
      <c r="T16" s="223">
        <v>7815881</v>
      </c>
      <c r="U16" s="221">
        <v>28862501</v>
      </c>
      <c r="V16" s="224">
        <v>2384922</v>
      </c>
    </row>
    <row r="17" spans="1:22" ht="30" customHeight="1">
      <c r="A17" s="218" t="s">
        <v>34</v>
      </c>
      <c r="B17" s="219">
        <v>8</v>
      </c>
      <c r="C17" s="220">
        <v>8</v>
      </c>
      <c r="D17" s="221" t="s">
        <v>405</v>
      </c>
      <c r="E17" s="221" t="s">
        <v>405</v>
      </c>
      <c r="F17" s="220">
        <v>179</v>
      </c>
      <c r="G17" s="221" t="s">
        <v>405</v>
      </c>
      <c r="H17" s="221" t="s">
        <v>405</v>
      </c>
      <c r="I17" s="221">
        <v>129</v>
      </c>
      <c r="J17" s="221">
        <v>41</v>
      </c>
      <c r="K17" s="221">
        <v>6</v>
      </c>
      <c r="L17" s="221">
        <v>11</v>
      </c>
      <c r="M17" s="221">
        <v>12</v>
      </c>
      <c r="N17" s="221">
        <v>3</v>
      </c>
      <c r="O17" s="222">
        <f t="shared" si="2"/>
        <v>879619</v>
      </c>
      <c r="P17" s="221">
        <v>782833</v>
      </c>
      <c r="Q17" s="221" t="s">
        <v>405</v>
      </c>
      <c r="R17" s="221">
        <v>96786</v>
      </c>
      <c r="S17" s="221" t="s">
        <v>405</v>
      </c>
      <c r="T17" s="223">
        <v>231152</v>
      </c>
      <c r="U17" s="221">
        <v>638200</v>
      </c>
      <c r="V17" s="224">
        <v>101105</v>
      </c>
    </row>
    <row r="18" spans="1:22" ht="30" customHeight="1">
      <c r="A18" s="218" t="s">
        <v>35</v>
      </c>
      <c r="B18" s="219">
        <v>37</v>
      </c>
      <c r="C18" s="220">
        <v>34</v>
      </c>
      <c r="D18" s="221" t="s">
        <v>405</v>
      </c>
      <c r="E18" s="221">
        <v>3</v>
      </c>
      <c r="F18" s="220">
        <v>1304</v>
      </c>
      <c r="G18" s="221">
        <v>3</v>
      </c>
      <c r="H18" s="221">
        <v>1</v>
      </c>
      <c r="I18" s="221">
        <v>715</v>
      </c>
      <c r="J18" s="221">
        <v>211</v>
      </c>
      <c r="K18" s="221">
        <v>80</v>
      </c>
      <c r="L18" s="221">
        <v>197</v>
      </c>
      <c r="M18" s="221">
        <v>75</v>
      </c>
      <c r="N18" s="221">
        <v>24</v>
      </c>
      <c r="O18" s="222">
        <f t="shared" si="2"/>
        <v>4772754</v>
      </c>
      <c r="P18" s="221">
        <v>4143802</v>
      </c>
      <c r="Q18" s="221">
        <v>124229</v>
      </c>
      <c r="R18" s="221">
        <v>504723</v>
      </c>
      <c r="S18" s="221" t="s">
        <v>405</v>
      </c>
      <c r="T18" s="223">
        <v>2207088</v>
      </c>
      <c r="U18" s="221">
        <v>2249325</v>
      </c>
      <c r="V18" s="224">
        <v>547229</v>
      </c>
    </row>
    <row r="19" spans="1:22" ht="30" customHeight="1">
      <c r="A19" s="218" t="s">
        <v>36</v>
      </c>
      <c r="B19" s="219">
        <v>8</v>
      </c>
      <c r="C19" s="220">
        <v>8</v>
      </c>
      <c r="D19" s="221" t="s">
        <v>405</v>
      </c>
      <c r="E19" s="221" t="s">
        <v>405</v>
      </c>
      <c r="F19" s="220">
        <v>746</v>
      </c>
      <c r="G19" s="221" t="s">
        <v>405</v>
      </c>
      <c r="H19" s="221" t="s">
        <v>405</v>
      </c>
      <c r="I19" s="221">
        <v>500</v>
      </c>
      <c r="J19" s="221">
        <v>173</v>
      </c>
      <c r="K19" s="221">
        <v>56</v>
      </c>
      <c r="L19" s="221">
        <v>66</v>
      </c>
      <c r="M19" s="221">
        <v>2</v>
      </c>
      <c r="N19" s="221" t="s">
        <v>405</v>
      </c>
      <c r="O19" s="222">
        <f t="shared" si="2"/>
        <v>2856479</v>
      </c>
      <c r="P19" s="221">
        <v>2744974</v>
      </c>
      <c r="Q19" s="221">
        <v>23308</v>
      </c>
      <c r="R19" s="221">
        <v>88197</v>
      </c>
      <c r="S19" s="221" t="s">
        <v>405</v>
      </c>
      <c r="T19" s="223">
        <v>216858</v>
      </c>
      <c r="U19" s="221">
        <v>2620067</v>
      </c>
      <c r="V19" s="224">
        <v>437388</v>
      </c>
    </row>
    <row r="20" spans="1:22" ht="30" customHeight="1">
      <c r="A20" s="218" t="s">
        <v>37</v>
      </c>
      <c r="B20" s="219">
        <v>46</v>
      </c>
      <c r="C20" s="220">
        <v>23</v>
      </c>
      <c r="D20" s="220">
        <v>1</v>
      </c>
      <c r="E20" s="221">
        <v>22</v>
      </c>
      <c r="F20" s="220">
        <v>543</v>
      </c>
      <c r="G20" s="221">
        <v>17</v>
      </c>
      <c r="H20" s="221">
        <v>11</v>
      </c>
      <c r="I20" s="221">
        <v>253</v>
      </c>
      <c r="J20" s="221">
        <v>129</v>
      </c>
      <c r="K20" s="221">
        <v>32</v>
      </c>
      <c r="L20" s="221">
        <v>99</v>
      </c>
      <c r="M20" s="221">
        <v>2</v>
      </c>
      <c r="N20" s="221" t="s">
        <v>405</v>
      </c>
      <c r="O20" s="222">
        <f t="shared" si="2"/>
        <v>1054453</v>
      </c>
      <c r="P20" s="221">
        <v>942651</v>
      </c>
      <c r="Q20" s="221">
        <v>111259</v>
      </c>
      <c r="R20" s="221">
        <v>543</v>
      </c>
      <c r="S20" s="221" t="s">
        <v>405</v>
      </c>
      <c r="T20" s="223">
        <v>258733</v>
      </c>
      <c r="U20" s="221">
        <v>768556</v>
      </c>
      <c r="V20" s="224">
        <v>150852</v>
      </c>
    </row>
    <row r="21" spans="1:22" ht="30" customHeight="1">
      <c r="A21" s="218" t="s">
        <v>38</v>
      </c>
      <c r="B21" s="219">
        <v>25</v>
      </c>
      <c r="C21" s="220">
        <v>24</v>
      </c>
      <c r="D21" s="220">
        <v>1</v>
      </c>
      <c r="E21" s="221" t="s">
        <v>405</v>
      </c>
      <c r="F21" s="220">
        <v>955</v>
      </c>
      <c r="G21" s="221" t="s">
        <v>405</v>
      </c>
      <c r="H21" s="221" t="s">
        <v>405</v>
      </c>
      <c r="I21" s="221">
        <v>631</v>
      </c>
      <c r="J21" s="221">
        <v>123</v>
      </c>
      <c r="K21" s="221">
        <v>84</v>
      </c>
      <c r="L21" s="221">
        <v>88</v>
      </c>
      <c r="M21" s="221">
        <v>30</v>
      </c>
      <c r="N21" s="221">
        <v>3</v>
      </c>
      <c r="O21" s="222">
        <f t="shared" si="2"/>
        <v>2635179</v>
      </c>
      <c r="P21" s="221">
        <v>2517123</v>
      </c>
      <c r="Q21" s="221">
        <v>47542</v>
      </c>
      <c r="R21" s="221">
        <v>70514</v>
      </c>
      <c r="S21" s="221" t="s">
        <v>405</v>
      </c>
      <c r="T21" s="223">
        <v>1066822</v>
      </c>
      <c r="U21" s="221">
        <v>1407053</v>
      </c>
      <c r="V21" s="224">
        <v>401897</v>
      </c>
    </row>
    <row r="22" spans="1:22" ht="30" customHeight="1">
      <c r="A22" s="218" t="s">
        <v>39</v>
      </c>
      <c r="B22" s="219">
        <v>53</v>
      </c>
      <c r="C22" s="220">
        <v>48</v>
      </c>
      <c r="D22" s="221" t="s">
        <v>405</v>
      </c>
      <c r="E22" s="221">
        <v>5</v>
      </c>
      <c r="F22" s="220">
        <v>5331</v>
      </c>
      <c r="G22" s="221">
        <v>7</v>
      </c>
      <c r="H22" s="221">
        <v>2</v>
      </c>
      <c r="I22" s="221">
        <v>4358</v>
      </c>
      <c r="J22" s="221">
        <v>489</v>
      </c>
      <c r="K22" s="221">
        <v>426</v>
      </c>
      <c r="L22" s="221">
        <v>51</v>
      </c>
      <c r="M22" s="221">
        <v>139</v>
      </c>
      <c r="N22" s="221">
        <v>62</v>
      </c>
      <c r="O22" s="222">
        <f t="shared" si="2"/>
        <v>61381548</v>
      </c>
      <c r="P22" s="221">
        <v>58442549</v>
      </c>
      <c r="Q22" s="221">
        <v>715794</v>
      </c>
      <c r="R22" s="221">
        <v>2223205</v>
      </c>
      <c r="S22" s="221">
        <v>35441</v>
      </c>
      <c r="T22" s="223">
        <v>13590081</v>
      </c>
      <c r="U22" s="221">
        <v>47520438</v>
      </c>
      <c r="V22" s="224">
        <v>3456517</v>
      </c>
    </row>
    <row r="23" spans="1:22" ht="30" customHeight="1">
      <c r="A23" s="218" t="s">
        <v>40</v>
      </c>
      <c r="B23" s="219">
        <v>11</v>
      </c>
      <c r="C23" s="220">
        <v>9</v>
      </c>
      <c r="D23" s="221" t="s">
        <v>405</v>
      </c>
      <c r="E23" s="221">
        <v>2</v>
      </c>
      <c r="F23" s="220">
        <v>649</v>
      </c>
      <c r="G23" s="221">
        <v>2</v>
      </c>
      <c r="H23" s="221" t="s">
        <v>405</v>
      </c>
      <c r="I23" s="221">
        <v>475</v>
      </c>
      <c r="J23" s="221">
        <v>61</v>
      </c>
      <c r="K23" s="221">
        <v>45</v>
      </c>
      <c r="L23" s="221">
        <v>58</v>
      </c>
      <c r="M23" s="221">
        <v>12</v>
      </c>
      <c r="N23" s="221">
        <v>13</v>
      </c>
      <c r="O23" s="222">
        <f t="shared" si="2"/>
        <v>1795744</v>
      </c>
      <c r="P23" s="221">
        <v>1157008</v>
      </c>
      <c r="Q23" s="221">
        <v>481543</v>
      </c>
      <c r="R23" s="221">
        <v>157193</v>
      </c>
      <c r="S23" s="221">
        <v>367</v>
      </c>
      <c r="T23" s="223">
        <v>691410</v>
      </c>
      <c r="U23" s="221">
        <v>988739</v>
      </c>
      <c r="V23" s="224">
        <v>305870</v>
      </c>
    </row>
    <row r="24" spans="1:22" ht="30" customHeight="1">
      <c r="A24" s="218" t="s">
        <v>41</v>
      </c>
      <c r="B24" s="219">
        <v>154</v>
      </c>
      <c r="C24" s="220">
        <v>149</v>
      </c>
      <c r="D24" s="221" t="s">
        <v>405</v>
      </c>
      <c r="E24" s="221">
        <v>5</v>
      </c>
      <c r="F24" s="220">
        <v>3283</v>
      </c>
      <c r="G24" s="221">
        <v>4</v>
      </c>
      <c r="H24" s="221">
        <v>2</v>
      </c>
      <c r="I24" s="221">
        <v>2263</v>
      </c>
      <c r="J24" s="221">
        <v>495</v>
      </c>
      <c r="K24" s="221">
        <v>195</v>
      </c>
      <c r="L24" s="221">
        <v>246</v>
      </c>
      <c r="M24" s="221">
        <v>44</v>
      </c>
      <c r="N24" s="221">
        <v>46</v>
      </c>
      <c r="O24" s="222">
        <f t="shared" si="2"/>
        <v>7995048</v>
      </c>
      <c r="P24" s="221">
        <v>5521934</v>
      </c>
      <c r="Q24" s="221">
        <v>1902698</v>
      </c>
      <c r="R24" s="221">
        <v>570416</v>
      </c>
      <c r="S24" s="221">
        <v>710</v>
      </c>
      <c r="T24" s="223">
        <v>3556456</v>
      </c>
      <c r="U24" s="221">
        <v>4041133</v>
      </c>
      <c r="V24" s="224">
        <v>1356811</v>
      </c>
    </row>
    <row r="25" spans="1:22" ht="30" customHeight="1">
      <c r="A25" s="218" t="s">
        <v>42</v>
      </c>
      <c r="B25" s="219">
        <v>67</v>
      </c>
      <c r="C25" s="220">
        <v>65</v>
      </c>
      <c r="D25" s="221" t="s">
        <v>405</v>
      </c>
      <c r="E25" s="221">
        <v>2</v>
      </c>
      <c r="F25" s="220">
        <v>2224</v>
      </c>
      <c r="G25" s="221">
        <v>2</v>
      </c>
      <c r="H25" s="221" t="s">
        <v>405</v>
      </c>
      <c r="I25" s="221">
        <v>1641</v>
      </c>
      <c r="J25" s="221">
        <v>291</v>
      </c>
      <c r="K25" s="221">
        <v>149</v>
      </c>
      <c r="L25" s="221">
        <v>144</v>
      </c>
      <c r="M25" s="221">
        <v>22</v>
      </c>
      <c r="N25" s="221">
        <v>18</v>
      </c>
      <c r="O25" s="222">
        <f t="shared" si="2"/>
        <v>5415055</v>
      </c>
      <c r="P25" s="221">
        <v>3985908</v>
      </c>
      <c r="Q25" s="221">
        <v>1185797</v>
      </c>
      <c r="R25" s="221">
        <v>243350</v>
      </c>
      <c r="S25" s="221">
        <v>169878</v>
      </c>
      <c r="T25" s="223">
        <v>2286043</v>
      </c>
      <c r="U25" s="221">
        <v>2779938</v>
      </c>
      <c r="V25" s="224">
        <v>1089144</v>
      </c>
    </row>
    <row r="26" spans="1:22" ht="30" customHeight="1">
      <c r="A26" s="218" t="s">
        <v>43</v>
      </c>
      <c r="B26" s="219">
        <v>73</v>
      </c>
      <c r="C26" s="220">
        <v>67</v>
      </c>
      <c r="D26" s="221" t="s">
        <v>405</v>
      </c>
      <c r="E26" s="221">
        <v>6</v>
      </c>
      <c r="F26" s="220">
        <v>1999</v>
      </c>
      <c r="G26" s="221">
        <v>6</v>
      </c>
      <c r="H26" s="221">
        <v>1</v>
      </c>
      <c r="I26" s="221">
        <v>1487</v>
      </c>
      <c r="J26" s="221">
        <v>222</v>
      </c>
      <c r="K26" s="221">
        <v>71</v>
      </c>
      <c r="L26" s="221">
        <v>81</v>
      </c>
      <c r="M26" s="221">
        <v>117</v>
      </c>
      <c r="N26" s="221">
        <v>42</v>
      </c>
      <c r="O26" s="222">
        <f t="shared" si="2"/>
        <v>4661418</v>
      </c>
      <c r="P26" s="221">
        <v>4245868</v>
      </c>
      <c r="Q26" s="221">
        <v>317728</v>
      </c>
      <c r="R26" s="221">
        <v>97822</v>
      </c>
      <c r="S26" s="221">
        <v>11004</v>
      </c>
      <c r="T26" s="223">
        <v>1833886</v>
      </c>
      <c r="U26" s="221">
        <v>2539921</v>
      </c>
      <c r="V26" s="224">
        <v>955824</v>
      </c>
    </row>
    <row r="27" spans="1:22" ht="30" customHeight="1">
      <c r="A27" s="218" t="s">
        <v>44</v>
      </c>
      <c r="B27" s="219">
        <v>15</v>
      </c>
      <c r="C27" s="220">
        <v>13</v>
      </c>
      <c r="D27" s="221" t="s">
        <v>405</v>
      </c>
      <c r="E27" s="221">
        <v>2</v>
      </c>
      <c r="F27" s="220">
        <v>2236</v>
      </c>
      <c r="G27" s="221">
        <v>2</v>
      </c>
      <c r="H27" s="221" t="s">
        <v>405</v>
      </c>
      <c r="I27" s="221">
        <v>1541</v>
      </c>
      <c r="J27" s="221">
        <v>374</v>
      </c>
      <c r="K27" s="221">
        <v>14</v>
      </c>
      <c r="L27" s="221">
        <v>250</v>
      </c>
      <c r="M27" s="221">
        <v>18</v>
      </c>
      <c r="N27" s="221">
        <v>37</v>
      </c>
      <c r="O27" s="222">
        <f t="shared" si="2"/>
        <v>14125651</v>
      </c>
      <c r="P27" s="221">
        <v>9601303</v>
      </c>
      <c r="Q27" s="221">
        <v>63648</v>
      </c>
      <c r="R27" s="221">
        <v>4460700</v>
      </c>
      <c r="S27" s="221">
        <v>3212607</v>
      </c>
      <c r="T27" s="223">
        <v>8411697</v>
      </c>
      <c r="U27" s="221">
        <v>5084813</v>
      </c>
      <c r="V27" s="224">
        <v>1273912</v>
      </c>
    </row>
    <row r="28" spans="1:22" ht="30" customHeight="1">
      <c r="A28" s="218" t="s">
        <v>45</v>
      </c>
      <c r="B28" s="219">
        <v>16</v>
      </c>
      <c r="C28" s="220">
        <v>15</v>
      </c>
      <c r="D28" s="221" t="s">
        <v>405</v>
      </c>
      <c r="E28" s="221">
        <v>1</v>
      </c>
      <c r="F28" s="220">
        <v>1950</v>
      </c>
      <c r="G28" s="221">
        <v>1</v>
      </c>
      <c r="H28" s="221" t="s">
        <v>405</v>
      </c>
      <c r="I28" s="221">
        <v>962</v>
      </c>
      <c r="J28" s="221">
        <v>154</v>
      </c>
      <c r="K28" s="221">
        <v>10</v>
      </c>
      <c r="L28" s="221">
        <v>112</v>
      </c>
      <c r="M28" s="221">
        <v>600</v>
      </c>
      <c r="N28" s="221">
        <v>120</v>
      </c>
      <c r="O28" s="222">
        <f t="shared" si="2"/>
        <v>8022409</v>
      </c>
      <c r="P28" s="221">
        <v>7830436</v>
      </c>
      <c r="Q28" s="221">
        <v>117653</v>
      </c>
      <c r="R28" s="221">
        <v>74320</v>
      </c>
      <c r="S28" s="221" t="s">
        <v>405</v>
      </c>
      <c r="T28" s="223">
        <v>2178167</v>
      </c>
      <c r="U28" s="221">
        <v>5087577</v>
      </c>
      <c r="V28" s="224">
        <v>1218219</v>
      </c>
    </row>
    <row r="29" spans="1:22" ht="30" customHeight="1">
      <c r="A29" s="218" t="s">
        <v>46</v>
      </c>
      <c r="B29" s="219">
        <v>53</v>
      </c>
      <c r="C29" s="220">
        <v>52</v>
      </c>
      <c r="D29" s="221" t="s">
        <v>405</v>
      </c>
      <c r="E29" s="221">
        <v>1</v>
      </c>
      <c r="F29" s="220">
        <v>10332</v>
      </c>
      <c r="G29" s="221">
        <v>1</v>
      </c>
      <c r="H29" s="221" t="s">
        <v>405</v>
      </c>
      <c r="I29" s="221">
        <v>5765</v>
      </c>
      <c r="J29" s="221">
        <v>1287</v>
      </c>
      <c r="K29" s="221">
        <v>1463</v>
      </c>
      <c r="L29" s="221">
        <v>721</v>
      </c>
      <c r="M29" s="221">
        <v>981</v>
      </c>
      <c r="N29" s="221">
        <v>365</v>
      </c>
      <c r="O29" s="222">
        <f t="shared" si="2"/>
        <v>48760236</v>
      </c>
      <c r="P29" s="221">
        <v>48405584</v>
      </c>
      <c r="Q29" s="221">
        <v>172059</v>
      </c>
      <c r="R29" s="221">
        <v>182593</v>
      </c>
      <c r="S29" s="221" t="s">
        <v>405</v>
      </c>
      <c r="T29" s="223">
        <v>5395657</v>
      </c>
      <c r="U29" s="221">
        <v>40920137</v>
      </c>
      <c r="V29" s="224">
        <v>5995658</v>
      </c>
    </row>
    <row r="30" spans="1:22" ht="30" customHeight="1">
      <c r="A30" s="218" t="s">
        <v>47</v>
      </c>
      <c r="B30" s="219">
        <v>8</v>
      </c>
      <c r="C30" s="220">
        <v>7</v>
      </c>
      <c r="D30" s="221" t="s">
        <v>405</v>
      </c>
      <c r="E30" s="221">
        <v>1</v>
      </c>
      <c r="F30" s="220">
        <v>258</v>
      </c>
      <c r="G30" s="221" t="s">
        <v>405</v>
      </c>
      <c r="H30" s="221">
        <v>1</v>
      </c>
      <c r="I30" s="221">
        <v>178</v>
      </c>
      <c r="J30" s="221">
        <v>26</v>
      </c>
      <c r="K30" s="221">
        <v>1</v>
      </c>
      <c r="L30" s="221">
        <v>44</v>
      </c>
      <c r="M30" s="221">
        <v>9</v>
      </c>
      <c r="N30" s="221" t="s">
        <v>405</v>
      </c>
      <c r="O30" s="222">
        <f t="shared" si="2"/>
        <v>1057570</v>
      </c>
      <c r="P30" s="221">
        <v>1016696</v>
      </c>
      <c r="Q30" s="221">
        <v>40874</v>
      </c>
      <c r="R30" s="221" t="s">
        <v>405</v>
      </c>
      <c r="S30" s="221" t="s">
        <v>405</v>
      </c>
      <c r="T30" s="223">
        <v>518105</v>
      </c>
      <c r="U30" s="221">
        <v>524633</v>
      </c>
      <c r="V30" s="224">
        <v>142326</v>
      </c>
    </row>
    <row r="31" spans="1:22" ht="30" customHeight="1">
      <c r="A31" s="218" t="s">
        <v>48</v>
      </c>
      <c r="B31" s="219">
        <v>44</v>
      </c>
      <c r="C31" s="220">
        <v>42</v>
      </c>
      <c r="D31" s="221" t="s">
        <v>405</v>
      </c>
      <c r="E31" s="221">
        <v>2</v>
      </c>
      <c r="F31" s="220">
        <v>2945</v>
      </c>
      <c r="G31" s="221">
        <v>2</v>
      </c>
      <c r="H31" s="221">
        <v>2</v>
      </c>
      <c r="I31" s="221">
        <v>1375</v>
      </c>
      <c r="J31" s="221">
        <v>581</v>
      </c>
      <c r="K31" s="221">
        <v>332</v>
      </c>
      <c r="L31" s="221">
        <v>283</v>
      </c>
      <c r="M31" s="221">
        <v>285</v>
      </c>
      <c r="N31" s="221">
        <v>163</v>
      </c>
      <c r="O31" s="222">
        <f t="shared" si="2"/>
        <v>5476036</v>
      </c>
      <c r="P31" s="221">
        <v>3887466</v>
      </c>
      <c r="Q31" s="221">
        <v>1498096</v>
      </c>
      <c r="R31" s="221">
        <v>90474</v>
      </c>
      <c r="S31" s="221">
        <v>1944</v>
      </c>
      <c r="T31" s="223">
        <v>2286333</v>
      </c>
      <c r="U31" s="221">
        <v>2909772</v>
      </c>
      <c r="V31" s="224">
        <v>1176922</v>
      </c>
    </row>
    <row r="32" spans="1:22" ht="30" customHeight="1">
      <c r="A32" s="218" t="s">
        <v>49</v>
      </c>
      <c r="B32" s="219">
        <v>30</v>
      </c>
      <c r="C32" s="220">
        <v>29</v>
      </c>
      <c r="D32" s="221" t="s">
        <v>405</v>
      </c>
      <c r="E32" s="221">
        <v>1</v>
      </c>
      <c r="F32" s="220">
        <v>1033</v>
      </c>
      <c r="G32" s="221">
        <v>1</v>
      </c>
      <c r="H32" s="221" t="s">
        <v>405</v>
      </c>
      <c r="I32" s="221">
        <v>415</v>
      </c>
      <c r="J32" s="221">
        <v>90</v>
      </c>
      <c r="K32" s="221">
        <v>286</v>
      </c>
      <c r="L32" s="221">
        <v>212</v>
      </c>
      <c r="M32" s="225">
        <v>50</v>
      </c>
      <c r="N32" s="225">
        <v>24</v>
      </c>
      <c r="O32" s="226">
        <f t="shared" si="2"/>
        <v>2169649</v>
      </c>
      <c r="P32" s="225">
        <v>2082363</v>
      </c>
      <c r="Q32" s="225">
        <v>20444</v>
      </c>
      <c r="R32" s="225">
        <v>66842</v>
      </c>
      <c r="S32" s="225">
        <v>3141</v>
      </c>
      <c r="T32" s="227">
        <v>851345</v>
      </c>
      <c r="U32" s="225">
        <v>1172124</v>
      </c>
      <c r="V32" s="228">
        <v>395107</v>
      </c>
    </row>
    <row r="33" spans="1:22" ht="12">
      <c r="A33" s="229" t="s">
        <v>404</v>
      </c>
      <c r="B33" s="229"/>
      <c r="C33" s="229"/>
      <c r="D33" s="229"/>
      <c r="E33" s="229"/>
      <c r="F33" s="229"/>
      <c r="G33" s="229"/>
      <c r="H33" s="229"/>
      <c r="I33" s="229"/>
      <c r="J33" s="229"/>
      <c r="K33" s="229"/>
      <c r="L33" s="229"/>
      <c r="M33" s="229"/>
      <c r="N33" s="229"/>
      <c r="O33" s="230"/>
      <c r="P33" s="230"/>
      <c r="Q33" s="230"/>
      <c r="R33" s="230"/>
      <c r="S33" s="231"/>
      <c r="T33" s="230"/>
      <c r="U33" s="230"/>
      <c r="V33" s="229"/>
    </row>
    <row r="35" spans="1:22" ht="12.75">
      <c r="A35" s="317"/>
      <c r="B35" s="318"/>
      <c r="C35" s="318"/>
      <c r="D35" s="318"/>
      <c r="E35" s="318"/>
      <c r="F35" s="318"/>
      <c r="G35" s="318"/>
      <c r="H35" s="318"/>
      <c r="I35" s="318"/>
      <c r="J35" s="318"/>
      <c r="K35" s="318"/>
      <c r="L35" s="318"/>
      <c r="M35" s="318"/>
      <c r="N35" s="318"/>
      <c r="O35" s="317"/>
      <c r="P35" s="318"/>
      <c r="Q35" s="318"/>
      <c r="R35" s="318"/>
      <c r="S35" s="318"/>
      <c r="T35" s="318"/>
      <c r="U35" s="318"/>
      <c r="V35" s="318"/>
    </row>
  </sheetData>
  <sheetProtection/>
  <mergeCells count="9">
    <mergeCell ref="M5:N6"/>
    <mergeCell ref="I3:N4"/>
    <mergeCell ref="G3:H6"/>
    <mergeCell ref="S5:S6"/>
    <mergeCell ref="A35:N35"/>
    <mergeCell ref="O35:V35"/>
    <mergeCell ref="I5:J6"/>
    <mergeCell ref="K5:L6"/>
    <mergeCell ref="F3:F7"/>
  </mergeCells>
  <printOptions/>
  <pageMargins left="0.3937007874015748" right="0.5118110236220472" top="0.3937007874015748" bottom="0.4724409448818898" header="0.5118110236220472" footer="0.5118110236220472"/>
  <pageSetup firstPageNumber="36" useFirstPageNumber="1" horizontalDpi="600" verticalDpi="600" orientation="portrait" paperSize="9" r:id="rId1"/>
  <headerFooter alignWithMargins="0">
    <oddFooter>&amp;C&amp;P</oddFooter>
  </headerFooter>
  <colBreaks count="1" manualBreakCount="1">
    <brk id="14" max="35" man="1"/>
  </colBreaks>
  <ignoredErrors>
    <ignoredError sqref="O9:O32" formulaRange="1"/>
  </ignoredErrors>
</worksheet>
</file>

<file path=xl/worksheets/sheet7.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1" sqref="A1:F1"/>
    </sheetView>
  </sheetViews>
  <sheetFormatPr defaultColWidth="9.00390625" defaultRowHeight="13.5"/>
  <cols>
    <col min="1" max="1" width="17.625" style="232" customWidth="1"/>
    <col min="2" max="2" width="14.625" style="232" customWidth="1"/>
    <col min="3" max="3" width="8.875" style="232" customWidth="1"/>
    <col min="4" max="4" width="12.375" style="232" customWidth="1"/>
    <col min="5" max="16384" width="8.875" style="232" customWidth="1"/>
  </cols>
  <sheetData>
    <row r="1" spans="1:6" ht="15" customHeight="1">
      <c r="A1" s="322" t="s">
        <v>120</v>
      </c>
      <c r="B1" s="323"/>
      <c r="C1" s="323"/>
      <c r="D1" s="323"/>
      <c r="E1" s="323"/>
      <c r="F1" s="323"/>
    </row>
    <row r="2" spans="1:6" ht="12.75">
      <c r="A2" s="324" t="s">
        <v>87</v>
      </c>
      <c r="B2" s="326" t="s">
        <v>409</v>
      </c>
      <c r="C2" s="327"/>
      <c r="D2" s="326" t="s">
        <v>130</v>
      </c>
      <c r="E2" s="328"/>
      <c r="F2" s="328"/>
    </row>
    <row r="3" spans="1:6" ht="33.75" customHeight="1">
      <c r="A3" s="325"/>
      <c r="B3" s="233" t="s">
        <v>104</v>
      </c>
      <c r="C3" s="234" t="s">
        <v>88</v>
      </c>
      <c r="D3" s="233" t="s">
        <v>104</v>
      </c>
      <c r="E3" s="233" t="s">
        <v>89</v>
      </c>
      <c r="F3" s="234" t="s">
        <v>88</v>
      </c>
    </row>
    <row r="4" spans="1:6" ht="12.75">
      <c r="A4" s="90" t="s">
        <v>90</v>
      </c>
      <c r="B4" s="235">
        <f>B5+B9+B14</f>
        <v>46842</v>
      </c>
      <c r="C4" s="236">
        <v>100</v>
      </c>
      <c r="D4" s="235">
        <f>D5+D9+D14</f>
        <v>48075</v>
      </c>
      <c r="E4" s="237">
        <f>100*(D4-B4)/B4</f>
        <v>2.6322531061867553</v>
      </c>
      <c r="F4" s="236">
        <f>100*D4/D$4</f>
        <v>100</v>
      </c>
    </row>
    <row r="5" spans="1:6" ht="12.75">
      <c r="A5" s="90" t="s">
        <v>91</v>
      </c>
      <c r="B5" s="238">
        <f>SUM(B6:B8)</f>
        <v>9440</v>
      </c>
      <c r="C5" s="236">
        <f>100*B5/B$4</f>
        <v>20.152854276077026</v>
      </c>
      <c r="D5" s="238">
        <f>SUM(D6:D8)</f>
        <v>9446</v>
      </c>
      <c r="E5" s="237">
        <f aca="true" t="shared" si="0" ref="E5:E17">100*(D5-B5)/B5</f>
        <v>0.0635593220338983</v>
      </c>
      <c r="F5" s="236">
        <f>100*D5/D$4</f>
        <v>19.648465938637546</v>
      </c>
    </row>
    <row r="6" spans="1:6" ht="12.75">
      <c r="A6" s="239" t="s">
        <v>92</v>
      </c>
      <c r="B6" s="240">
        <v>2224</v>
      </c>
      <c r="C6" s="236">
        <f aca="true" t="shared" si="1" ref="C6:C17">100*B6/B$4</f>
        <v>4.747875837923231</v>
      </c>
      <c r="D6" s="241">
        <v>1998</v>
      </c>
      <c r="E6" s="242">
        <f t="shared" si="0"/>
        <v>-10.161870503597122</v>
      </c>
      <c r="F6" s="236">
        <f aca="true" t="shared" si="2" ref="F6:F17">100*D6/D$4</f>
        <v>4.15600624024961</v>
      </c>
    </row>
    <row r="7" spans="1:6" ht="12.75">
      <c r="A7" s="239" t="s">
        <v>93</v>
      </c>
      <c r="B7" s="240">
        <v>3536</v>
      </c>
      <c r="C7" s="236">
        <f t="shared" si="1"/>
        <v>7.548781008496649</v>
      </c>
      <c r="D7" s="241">
        <v>3718</v>
      </c>
      <c r="E7" s="242">
        <f t="shared" si="0"/>
        <v>5.147058823529412</v>
      </c>
      <c r="F7" s="236">
        <f t="shared" si="2"/>
        <v>7.733749349973999</v>
      </c>
    </row>
    <row r="8" spans="1:6" ht="12.75">
      <c r="A8" s="239" t="s">
        <v>94</v>
      </c>
      <c r="B8" s="240">
        <v>3680</v>
      </c>
      <c r="C8" s="236">
        <f t="shared" si="1"/>
        <v>7.856197429657145</v>
      </c>
      <c r="D8" s="241">
        <v>3730</v>
      </c>
      <c r="E8" s="242">
        <f t="shared" si="0"/>
        <v>1.358695652173913</v>
      </c>
      <c r="F8" s="236">
        <f t="shared" si="2"/>
        <v>7.758710348413937</v>
      </c>
    </row>
    <row r="9" spans="1:6" ht="12.75">
      <c r="A9" s="90" t="s">
        <v>95</v>
      </c>
      <c r="B9" s="243">
        <f>SUM(B10:B13)</f>
        <v>16767</v>
      </c>
      <c r="C9" s="236">
        <f t="shared" si="1"/>
        <v>35.79479953887537</v>
      </c>
      <c r="D9" s="238">
        <f>SUM(D10:D13)</f>
        <v>16077</v>
      </c>
      <c r="E9" s="237">
        <f t="shared" si="0"/>
        <v>-4.11522633744856</v>
      </c>
      <c r="F9" s="236">
        <f t="shared" si="2"/>
        <v>33.441497659906396</v>
      </c>
    </row>
    <row r="10" spans="1:6" ht="12.75">
      <c r="A10" s="239" t="s">
        <v>96</v>
      </c>
      <c r="B10" s="240">
        <v>3039</v>
      </c>
      <c r="C10" s="236">
        <f t="shared" si="1"/>
        <v>6.487767388241322</v>
      </c>
      <c r="D10" s="241">
        <v>2760</v>
      </c>
      <c r="E10" s="242">
        <f t="shared" si="0"/>
        <v>-9.18065153010859</v>
      </c>
      <c r="F10" s="236">
        <f t="shared" si="2"/>
        <v>5.741029641185648</v>
      </c>
    </row>
    <row r="11" spans="1:6" ht="12.75">
      <c r="A11" s="239" t="s">
        <v>97</v>
      </c>
      <c r="B11" s="240">
        <v>5779</v>
      </c>
      <c r="C11" s="236">
        <f t="shared" si="1"/>
        <v>12.337218735323</v>
      </c>
      <c r="D11" s="241">
        <v>5325</v>
      </c>
      <c r="E11" s="242">
        <f t="shared" si="0"/>
        <v>-7.856030455096038</v>
      </c>
      <c r="F11" s="236">
        <f t="shared" si="2"/>
        <v>11.076443057722308</v>
      </c>
    </row>
    <row r="12" spans="1:6" ht="12.75">
      <c r="A12" s="239" t="s">
        <v>98</v>
      </c>
      <c r="B12" s="240">
        <v>5053</v>
      </c>
      <c r="C12" s="236">
        <f t="shared" si="1"/>
        <v>10.787327611972161</v>
      </c>
      <c r="D12" s="241">
        <v>5575</v>
      </c>
      <c r="E12" s="242">
        <f t="shared" si="0"/>
        <v>10.330496734613101</v>
      </c>
      <c r="F12" s="236">
        <f t="shared" si="2"/>
        <v>11.596463858554342</v>
      </c>
    </row>
    <row r="13" spans="1:6" ht="12.75">
      <c r="A13" s="239" t="s">
        <v>99</v>
      </c>
      <c r="B13" s="240">
        <v>2896</v>
      </c>
      <c r="C13" s="236">
        <f>100*B13/B$4</f>
        <v>6.182485803338884</v>
      </c>
      <c r="D13" s="241">
        <v>2417</v>
      </c>
      <c r="E13" s="242">
        <f t="shared" si="0"/>
        <v>-16.540055248618785</v>
      </c>
      <c r="F13" s="236">
        <f t="shared" si="2"/>
        <v>5.027561102444098</v>
      </c>
    </row>
    <row r="14" spans="1:6" ht="12.75">
      <c r="A14" s="90" t="s">
        <v>100</v>
      </c>
      <c r="B14" s="243">
        <f>SUM(B15:B17)</f>
        <v>20635</v>
      </c>
      <c r="C14" s="236">
        <f t="shared" si="1"/>
        <v>44.052346185047604</v>
      </c>
      <c r="D14" s="238">
        <f>SUM(D15:D17)</f>
        <v>22552</v>
      </c>
      <c r="E14" s="237">
        <f t="shared" si="0"/>
        <v>9.29004119214926</v>
      </c>
      <c r="F14" s="236">
        <f t="shared" si="2"/>
        <v>46.91003640145606</v>
      </c>
    </row>
    <row r="15" spans="1:6" ht="12.75">
      <c r="A15" s="239" t="s">
        <v>101</v>
      </c>
      <c r="B15" s="240">
        <v>3173</v>
      </c>
      <c r="C15" s="236">
        <f t="shared" si="1"/>
        <v>6.773835446821229</v>
      </c>
      <c r="D15" s="241">
        <v>4166</v>
      </c>
      <c r="E15" s="242">
        <f t="shared" si="0"/>
        <v>31.295304128584934</v>
      </c>
      <c r="F15" s="236">
        <f t="shared" si="2"/>
        <v>8.665626625065002</v>
      </c>
    </row>
    <row r="16" spans="1:6" ht="12.75">
      <c r="A16" s="239" t="s">
        <v>102</v>
      </c>
      <c r="B16" s="240">
        <v>4805</v>
      </c>
      <c r="C16" s="236">
        <f t="shared" si="1"/>
        <v>10.257888219973529</v>
      </c>
      <c r="D16" s="241">
        <v>4913</v>
      </c>
      <c r="E16" s="242">
        <f t="shared" si="0"/>
        <v>2.247658688865765</v>
      </c>
      <c r="F16" s="236">
        <f t="shared" si="2"/>
        <v>10.219448777951119</v>
      </c>
    </row>
    <row r="17" spans="1:6" ht="12.75">
      <c r="A17" s="244" t="s">
        <v>103</v>
      </c>
      <c r="B17" s="245">
        <v>12657</v>
      </c>
      <c r="C17" s="246">
        <f t="shared" si="1"/>
        <v>27.02062251825285</v>
      </c>
      <c r="D17" s="247">
        <v>13473</v>
      </c>
      <c r="E17" s="248">
        <f t="shared" si="0"/>
        <v>6.447025361460062</v>
      </c>
      <c r="F17" s="246">
        <f t="shared" si="2"/>
        <v>28.024960998439937</v>
      </c>
    </row>
    <row r="18" spans="2:4" ht="12.75">
      <c r="B18" s="249"/>
      <c r="D18" s="249"/>
    </row>
    <row r="19" ht="12.75">
      <c r="D19" s="249"/>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L283"/>
  <sheetViews>
    <sheetView showGridLines="0" zoomScaleSheetLayoutView="100" zoomScalePageLayoutView="0" workbookViewId="0" topLeftCell="A1">
      <selection activeCell="A1" sqref="A1"/>
    </sheetView>
  </sheetViews>
  <sheetFormatPr defaultColWidth="9.00390625" defaultRowHeight="13.5"/>
  <cols>
    <col min="1" max="1" width="5.50390625" style="116" customWidth="1"/>
    <col min="2" max="2" width="32.25390625" style="72" customWidth="1"/>
    <col min="3" max="4" width="7.50390625" style="72" customWidth="1"/>
    <col min="5" max="5" width="11.875" style="72" customWidth="1"/>
    <col min="6" max="6" width="12.125" style="75" bestFit="1" customWidth="1"/>
    <col min="7" max="7" width="11.875" style="72" customWidth="1"/>
    <col min="8" max="8" width="11.375" style="72" bestFit="1" customWidth="1"/>
    <col min="9" max="11" width="9.00390625" style="72" customWidth="1"/>
    <col min="12" max="13" width="9.00390625" style="111" customWidth="1"/>
    <col min="14" max="16384" width="9.00390625" style="72" customWidth="1"/>
  </cols>
  <sheetData>
    <row r="1" spans="1:6" ht="12">
      <c r="A1" s="113" t="s">
        <v>122</v>
      </c>
      <c r="B1" s="73"/>
      <c r="F1" s="74"/>
    </row>
    <row r="2" spans="1:8" ht="12">
      <c r="A2" s="114" t="s">
        <v>460</v>
      </c>
      <c r="B2" s="75"/>
      <c r="C2" s="75"/>
      <c r="D2" s="75"/>
      <c r="E2" s="75"/>
      <c r="G2" s="75"/>
      <c r="H2" s="75"/>
    </row>
    <row r="3" spans="1:8" ht="12">
      <c r="A3" s="115"/>
      <c r="B3" s="76"/>
      <c r="C3" s="77"/>
      <c r="D3" s="77"/>
      <c r="E3" s="77"/>
      <c r="F3" s="77"/>
      <c r="H3" s="119" t="s">
        <v>121</v>
      </c>
    </row>
    <row r="4" spans="1:8" ht="30.75" customHeight="1">
      <c r="A4" s="250"/>
      <c r="B4" s="251" t="s">
        <v>111</v>
      </c>
      <c r="C4" s="91" t="s">
        <v>0</v>
      </c>
      <c r="D4" s="252" t="s">
        <v>105</v>
      </c>
      <c r="E4" s="261" t="s">
        <v>106</v>
      </c>
      <c r="F4" s="262" t="s">
        <v>60</v>
      </c>
      <c r="G4" s="261" t="s">
        <v>108</v>
      </c>
      <c r="H4" s="262" t="s">
        <v>107</v>
      </c>
    </row>
    <row r="5" spans="1:8" ht="24" customHeight="1">
      <c r="A5" s="175" t="s">
        <v>109</v>
      </c>
      <c r="B5" s="170" t="s">
        <v>110</v>
      </c>
      <c r="C5" s="92">
        <v>963</v>
      </c>
      <c r="D5" s="92">
        <v>48075</v>
      </c>
      <c r="E5" s="92">
        <v>235733208</v>
      </c>
      <c r="F5" s="92">
        <v>60353443</v>
      </c>
      <c r="G5" s="92">
        <v>166622738</v>
      </c>
      <c r="H5" s="118">
        <v>24228166</v>
      </c>
    </row>
    <row r="6" spans="1:8" ht="24" customHeight="1">
      <c r="A6" s="253" t="s">
        <v>439</v>
      </c>
      <c r="B6" s="176" t="s">
        <v>398</v>
      </c>
      <c r="C6" s="177">
        <v>123</v>
      </c>
      <c r="D6" s="177">
        <v>4583</v>
      </c>
      <c r="E6" s="177">
        <v>12500593</v>
      </c>
      <c r="F6" s="177">
        <v>2945549</v>
      </c>
      <c r="G6" s="177">
        <v>9025203</v>
      </c>
      <c r="H6" s="185">
        <v>1374156</v>
      </c>
    </row>
    <row r="7" spans="1:8" ht="24" customHeight="1">
      <c r="A7" s="174" t="s">
        <v>411</v>
      </c>
      <c r="B7" s="171" t="s">
        <v>131</v>
      </c>
      <c r="C7" s="79">
        <v>3</v>
      </c>
      <c r="D7" s="79">
        <v>174</v>
      </c>
      <c r="E7" s="79">
        <v>822436</v>
      </c>
      <c r="F7" s="79">
        <v>117980</v>
      </c>
      <c r="G7" s="79">
        <v>690842</v>
      </c>
      <c r="H7" s="80">
        <v>64010</v>
      </c>
    </row>
    <row r="8" spans="1:12" ht="24" customHeight="1">
      <c r="A8" s="172" t="s">
        <v>412</v>
      </c>
      <c r="B8" s="78" t="s">
        <v>132</v>
      </c>
      <c r="C8" s="79">
        <v>1</v>
      </c>
      <c r="D8" s="79">
        <v>15</v>
      </c>
      <c r="E8" s="83" t="s">
        <v>459</v>
      </c>
      <c r="F8" s="83" t="s">
        <v>459</v>
      </c>
      <c r="G8" s="83" t="s">
        <v>459</v>
      </c>
      <c r="H8" s="84" t="s">
        <v>459</v>
      </c>
      <c r="L8" s="112"/>
    </row>
    <row r="9" spans="1:8" ht="24" customHeight="1" collapsed="1">
      <c r="A9" s="172" t="s">
        <v>413</v>
      </c>
      <c r="B9" s="78" t="s">
        <v>133</v>
      </c>
      <c r="C9" s="79">
        <v>1</v>
      </c>
      <c r="D9" s="79">
        <v>24</v>
      </c>
      <c r="E9" s="83" t="s">
        <v>459</v>
      </c>
      <c r="F9" s="83" t="s">
        <v>459</v>
      </c>
      <c r="G9" s="83" t="s">
        <v>459</v>
      </c>
      <c r="H9" s="84" t="s">
        <v>459</v>
      </c>
    </row>
    <row r="10" spans="1:8" ht="24" customHeight="1">
      <c r="A10" s="172" t="s">
        <v>414</v>
      </c>
      <c r="B10" s="78" t="s">
        <v>134</v>
      </c>
      <c r="C10" s="85">
        <v>4</v>
      </c>
      <c r="D10" s="79">
        <v>205</v>
      </c>
      <c r="E10" s="79">
        <v>424421</v>
      </c>
      <c r="F10" s="79">
        <v>100389</v>
      </c>
      <c r="G10" s="79">
        <v>314665</v>
      </c>
      <c r="H10" s="80">
        <v>59875</v>
      </c>
    </row>
    <row r="11" spans="1:8" ht="24" customHeight="1">
      <c r="A11" s="172" t="s">
        <v>415</v>
      </c>
      <c r="B11" s="78" t="s">
        <v>135</v>
      </c>
      <c r="C11" s="85">
        <v>30</v>
      </c>
      <c r="D11" s="79">
        <v>445</v>
      </c>
      <c r="E11" s="79">
        <v>561676</v>
      </c>
      <c r="F11" s="79">
        <v>258066</v>
      </c>
      <c r="G11" s="79">
        <v>278581</v>
      </c>
      <c r="H11" s="80">
        <v>80799</v>
      </c>
    </row>
    <row r="12" spans="1:8" ht="26.25" customHeight="1">
      <c r="A12" s="172" t="s">
        <v>416</v>
      </c>
      <c r="B12" s="78" t="s">
        <v>136</v>
      </c>
      <c r="C12" s="79">
        <v>2</v>
      </c>
      <c r="D12" s="79">
        <v>989</v>
      </c>
      <c r="E12" s="83" t="s">
        <v>459</v>
      </c>
      <c r="F12" s="83" t="s">
        <v>459</v>
      </c>
      <c r="G12" s="83" t="s">
        <v>459</v>
      </c>
      <c r="H12" s="84" t="s">
        <v>459</v>
      </c>
    </row>
    <row r="13" spans="1:8" ht="26.25" customHeight="1">
      <c r="A13" s="172" t="s">
        <v>417</v>
      </c>
      <c r="B13" s="81" t="s">
        <v>137</v>
      </c>
      <c r="C13" s="79">
        <v>1</v>
      </c>
      <c r="D13" s="79">
        <v>15</v>
      </c>
      <c r="E13" s="83" t="s">
        <v>459</v>
      </c>
      <c r="F13" s="83" t="s">
        <v>459</v>
      </c>
      <c r="G13" s="83" t="s">
        <v>459</v>
      </c>
      <c r="H13" s="84" t="s">
        <v>459</v>
      </c>
    </row>
    <row r="14" spans="1:8" ht="26.25" customHeight="1">
      <c r="A14" s="172" t="s">
        <v>418</v>
      </c>
      <c r="B14" s="81" t="s">
        <v>393</v>
      </c>
      <c r="C14" s="85">
        <v>1</v>
      </c>
      <c r="D14" s="79">
        <v>29</v>
      </c>
      <c r="E14" s="83" t="s">
        <v>459</v>
      </c>
      <c r="F14" s="83" t="s">
        <v>459</v>
      </c>
      <c r="G14" s="83" t="s">
        <v>459</v>
      </c>
      <c r="H14" s="84" t="s">
        <v>459</v>
      </c>
    </row>
    <row r="15" spans="1:8" ht="26.25" customHeight="1">
      <c r="A15" s="172" t="s">
        <v>419</v>
      </c>
      <c r="B15" s="81" t="s">
        <v>138</v>
      </c>
      <c r="C15" s="85">
        <v>6</v>
      </c>
      <c r="D15" s="79">
        <v>93</v>
      </c>
      <c r="E15" s="79">
        <v>217041</v>
      </c>
      <c r="F15" s="79">
        <v>59649</v>
      </c>
      <c r="G15" s="79">
        <v>152620</v>
      </c>
      <c r="H15" s="80">
        <v>24499</v>
      </c>
    </row>
    <row r="16" spans="1:8" ht="26.25" customHeight="1">
      <c r="A16" s="172" t="s">
        <v>420</v>
      </c>
      <c r="B16" s="81" t="s">
        <v>139</v>
      </c>
      <c r="C16" s="79">
        <v>1</v>
      </c>
      <c r="D16" s="79">
        <v>285</v>
      </c>
      <c r="E16" s="83" t="s">
        <v>459</v>
      </c>
      <c r="F16" s="83" t="s">
        <v>459</v>
      </c>
      <c r="G16" s="83" t="s">
        <v>459</v>
      </c>
      <c r="H16" s="84" t="s">
        <v>459</v>
      </c>
    </row>
    <row r="17" spans="1:8" ht="26.25" customHeight="1">
      <c r="A17" s="172" t="s">
        <v>421</v>
      </c>
      <c r="B17" s="81" t="s">
        <v>140</v>
      </c>
      <c r="C17" s="85">
        <v>2</v>
      </c>
      <c r="D17" s="79">
        <v>59</v>
      </c>
      <c r="E17" s="83" t="s">
        <v>459</v>
      </c>
      <c r="F17" s="83" t="s">
        <v>459</v>
      </c>
      <c r="G17" s="83" t="s">
        <v>459</v>
      </c>
      <c r="H17" s="84" t="s">
        <v>459</v>
      </c>
    </row>
    <row r="18" spans="1:8" ht="26.25" customHeight="1">
      <c r="A18" s="172" t="s">
        <v>422</v>
      </c>
      <c r="B18" s="81" t="s">
        <v>394</v>
      </c>
      <c r="C18" s="79">
        <v>1</v>
      </c>
      <c r="D18" s="79">
        <v>6</v>
      </c>
      <c r="E18" s="83" t="s">
        <v>459</v>
      </c>
      <c r="F18" s="83" t="s">
        <v>459</v>
      </c>
      <c r="G18" s="83" t="s">
        <v>459</v>
      </c>
      <c r="H18" s="84" t="s">
        <v>459</v>
      </c>
    </row>
    <row r="19" spans="1:8" ht="26.25" customHeight="1">
      <c r="A19" s="172" t="s">
        <v>423</v>
      </c>
      <c r="B19" s="81" t="s">
        <v>141</v>
      </c>
      <c r="C19" s="85">
        <v>2</v>
      </c>
      <c r="D19" s="79">
        <v>163</v>
      </c>
      <c r="E19" s="83" t="s">
        <v>459</v>
      </c>
      <c r="F19" s="83" t="s">
        <v>459</v>
      </c>
      <c r="G19" s="83" t="s">
        <v>459</v>
      </c>
      <c r="H19" s="84" t="s">
        <v>459</v>
      </c>
    </row>
    <row r="20" spans="1:8" ht="26.25" customHeight="1">
      <c r="A20" s="172" t="s">
        <v>424</v>
      </c>
      <c r="B20" s="81" t="s">
        <v>142</v>
      </c>
      <c r="C20" s="85">
        <v>4</v>
      </c>
      <c r="D20" s="79">
        <v>54</v>
      </c>
      <c r="E20" s="85">
        <v>117378</v>
      </c>
      <c r="F20" s="86">
        <v>37236</v>
      </c>
      <c r="G20" s="85">
        <v>77162</v>
      </c>
      <c r="H20" s="86">
        <v>21206</v>
      </c>
    </row>
    <row r="21" spans="1:8" ht="26.25" customHeight="1">
      <c r="A21" s="172" t="s">
        <v>425</v>
      </c>
      <c r="B21" s="81" t="s">
        <v>143</v>
      </c>
      <c r="C21" s="79">
        <v>3</v>
      </c>
      <c r="D21" s="79">
        <v>34</v>
      </c>
      <c r="E21" s="79">
        <v>9073</v>
      </c>
      <c r="F21" s="80">
        <v>6236</v>
      </c>
      <c r="G21" s="79">
        <v>2338</v>
      </c>
      <c r="H21" s="80">
        <v>4739</v>
      </c>
    </row>
    <row r="22" spans="1:8" ht="26.25" customHeight="1">
      <c r="A22" s="172" t="s">
        <v>426</v>
      </c>
      <c r="B22" s="81" t="s">
        <v>144</v>
      </c>
      <c r="C22" s="79">
        <v>6</v>
      </c>
      <c r="D22" s="79">
        <v>83</v>
      </c>
      <c r="E22" s="82">
        <v>72613</v>
      </c>
      <c r="F22" s="80">
        <v>37083</v>
      </c>
      <c r="G22" s="79">
        <v>32563</v>
      </c>
      <c r="H22" s="80">
        <v>27671</v>
      </c>
    </row>
    <row r="23" spans="1:8" ht="26.25" customHeight="1">
      <c r="A23" s="172" t="s">
        <v>427</v>
      </c>
      <c r="B23" s="81" t="s">
        <v>145</v>
      </c>
      <c r="C23" s="79">
        <v>2</v>
      </c>
      <c r="D23" s="79">
        <v>376</v>
      </c>
      <c r="E23" s="83" t="s">
        <v>459</v>
      </c>
      <c r="F23" s="83" t="s">
        <v>459</v>
      </c>
      <c r="G23" s="83" t="s">
        <v>459</v>
      </c>
      <c r="H23" s="84" t="s">
        <v>459</v>
      </c>
    </row>
    <row r="24" spans="1:8" ht="26.25" customHeight="1">
      <c r="A24" s="172" t="s">
        <v>428</v>
      </c>
      <c r="B24" s="81" t="s">
        <v>146</v>
      </c>
      <c r="C24" s="79">
        <v>2</v>
      </c>
      <c r="D24" s="79">
        <v>34</v>
      </c>
      <c r="E24" s="83" t="s">
        <v>459</v>
      </c>
      <c r="F24" s="83" t="s">
        <v>459</v>
      </c>
      <c r="G24" s="83" t="s">
        <v>459</v>
      </c>
      <c r="H24" s="84" t="s">
        <v>459</v>
      </c>
    </row>
    <row r="25" spans="1:8" ht="26.25" customHeight="1">
      <c r="A25" s="172" t="s">
        <v>429</v>
      </c>
      <c r="B25" s="81" t="s">
        <v>147</v>
      </c>
      <c r="C25" s="79">
        <v>5</v>
      </c>
      <c r="D25" s="79">
        <v>283</v>
      </c>
      <c r="E25" s="79">
        <v>601788</v>
      </c>
      <c r="F25" s="80">
        <v>331216</v>
      </c>
      <c r="G25" s="79">
        <v>227647</v>
      </c>
      <c r="H25" s="80">
        <v>92400</v>
      </c>
    </row>
    <row r="26" spans="1:8" ht="26.25" customHeight="1">
      <c r="A26" s="172" t="s">
        <v>430</v>
      </c>
      <c r="B26" s="81" t="s">
        <v>148</v>
      </c>
      <c r="C26" s="85">
        <v>1</v>
      </c>
      <c r="D26" s="79">
        <v>8</v>
      </c>
      <c r="E26" s="83" t="s">
        <v>459</v>
      </c>
      <c r="F26" s="83" t="s">
        <v>459</v>
      </c>
      <c r="G26" s="83" t="s">
        <v>459</v>
      </c>
      <c r="H26" s="84" t="s">
        <v>459</v>
      </c>
    </row>
    <row r="27" spans="1:8" ht="26.25" customHeight="1">
      <c r="A27" s="172" t="s">
        <v>431</v>
      </c>
      <c r="B27" s="81" t="s">
        <v>396</v>
      </c>
      <c r="C27" s="79">
        <v>1</v>
      </c>
      <c r="D27" s="79">
        <v>10</v>
      </c>
      <c r="E27" s="83" t="s">
        <v>459</v>
      </c>
      <c r="F27" s="83" t="s">
        <v>459</v>
      </c>
      <c r="G27" s="83" t="s">
        <v>459</v>
      </c>
      <c r="H27" s="84" t="s">
        <v>459</v>
      </c>
    </row>
    <row r="28" spans="1:8" ht="26.25" customHeight="1">
      <c r="A28" s="172" t="s">
        <v>432</v>
      </c>
      <c r="B28" s="81" t="s">
        <v>149</v>
      </c>
      <c r="C28" s="79">
        <v>22</v>
      </c>
      <c r="D28" s="79">
        <v>366</v>
      </c>
      <c r="E28" s="79">
        <v>437602</v>
      </c>
      <c r="F28" s="80">
        <v>222165</v>
      </c>
      <c r="G28" s="79">
        <v>198376</v>
      </c>
      <c r="H28" s="80">
        <v>82646</v>
      </c>
    </row>
    <row r="29" spans="1:8" ht="26.25" customHeight="1">
      <c r="A29" s="172" t="s">
        <v>433</v>
      </c>
      <c r="B29" s="81" t="s">
        <v>150</v>
      </c>
      <c r="C29" s="85">
        <v>1</v>
      </c>
      <c r="D29" s="79">
        <v>51</v>
      </c>
      <c r="E29" s="83" t="s">
        <v>459</v>
      </c>
      <c r="F29" s="83" t="s">
        <v>459</v>
      </c>
      <c r="G29" s="83" t="s">
        <v>459</v>
      </c>
      <c r="H29" s="84" t="s">
        <v>459</v>
      </c>
    </row>
    <row r="30" spans="1:8" ht="26.25" customHeight="1">
      <c r="A30" s="172" t="s">
        <v>434</v>
      </c>
      <c r="B30" s="81" t="s">
        <v>151</v>
      </c>
      <c r="C30" s="85">
        <v>2</v>
      </c>
      <c r="D30" s="79">
        <v>106</v>
      </c>
      <c r="E30" s="83" t="s">
        <v>459</v>
      </c>
      <c r="F30" s="83" t="s">
        <v>459</v>
      </c>
      <c r="G30" s="83" t="s">
        <v>459</v>
      </c>
      <c r="H30" s="84" t="s">
        <v>459</v>
      </c>
    </row>
    <row r="31" spans="1:8" ht="26.25" customHeight="1">
      <c r="A31" s="172" t="s">
        <v>435</v>
      </c>
      <c r="B31" s="81" t="s">
        <v>152</v>
      </c>
      <c r="C31" s="79">
        <v>1</v>
      </c>
      <c r="D31" s="79">
        <v>76</v>
      </c>
      <c r="E31" s="83" t="s">
        <v>459</v>
      </c>
      <c r="F31" s="83" t="s">
        <v>459</v>
      </c>
      <c r="G31" s="83" t="s">
        <v>459</v>
      </c>
      <c r="H31" s="84" t="s">
        <v>459</v>
      </c>
    </row>
    <row r="32" spans="1:8" ht="26.25" customHeight="1">
      <c r="A32" s="172" t="s">
        <v>436</v>
      </c>
      <c r="B32" s="81" t="s">
        <v>153</v>
      </c>
      <c r="C32" s="79">
        <v>2</v>
      </c>
      <c r="D32" s="79">
        <v>92</v>
      </c>
      <c r="E32" s="83" t="s">
        <v>459</v>
      </c>
      <c r="F32" s="83" t="s">
        <v>459</v>
      </c>
      <c r="G32" s="83" t="s">
        <v>459</v>
      </c>
      <c r="H32" s="84" t="s">
        <v>459</v>
      </c>
    </row>
    <row r="33" spans="1:8" ht="26.25" customHeight="1">
      <c r="A33" s="172" t="s">
        <v>437</v>
      </c>
      <c r="B33" s="81" t="s">
        <v>154</v>
      </c>
      <c r="C33" s="79">
        <v>2</v>
      </c>
      <c r="D33" s="79">
        <v>20</v>
      </c>
      <c r="E33" s="83" t="s">
        <v>459</v>
      </c>
      <c r="F33" s="83" t="s">
        <v>459</v>
      </c>
      <c r="G33" s="83" t="s">
        <v>459</v>
      </c>
      <c r="H33" s="84" t="s">
        <v>459</v>
      </c>
    </row>
    <row r="34" spans="1:8" ht="26.25" customHeight="1">
      <c r="A34" s="172" t="s">
        <v>438</v>
      </c>
      <c r="B34" s="81" t="s">
        <v>155</v>
      </c>
      <c r="C34" s="83">
        <v>14</v>
      </c>
      <c r="D34" s="83">
        <v>488</v>
      </c>
      <c r="E34" s="83">
        <v>868764</v>
      </c>
      <c r="F34" s="84">
        <v>322923</v>
      </c>
      <c r="G34" s="83">
        <v>485102</v>
      </c>
      <c r="H34" s="84">
        <v>141482</v>
      </c>
    </row>
    <row r="35" spans="1:8" ht="26.25" customHeight="1">
      <c r="A35" s="117" t="s">
        <v>374</v>
      </c>
      <c r="B35" s="176" t="s">
        <v>156</v>
      </c>
      <c r="C35" s="178">
        <v>15</v>
      </c>
      <c r="D35" s="178">
        <v>560</v>
      </c>
      <c r="E35" s="178">
        <v>3659401</v>
      </c>
      <c r="F35" s="179">
        <v>666204</v>
      </c>
      <c r="G35" s="178">
        <v>2735469</v>
      </c>
      <c r="H35" s="179">
        <v>250729</v>
      </c>
    </row>
    <row r="36" spans="1:8" ht="26.25" customHeight="1" collapsed="1">
      <c r="A36" s="172">
        <v>1011</v>
      </c>
      <c r="B36" s="81" t="s">
        <v>157</v>
      </c>
      <c r="C36" s="83">
        <v>1</v>
      </c>
      <c r="D36" s="79">
        <v>9</v>
      </c>
      <c r="E36" s="83" t="s">
        <v>459</v>
      </c>
      <c r="F36" s="83" t="s">
        <v>459</v>
      </c>
      <c r="G36" s="83" t="s">
        <v>459</v>
      </c>
      <c r="H36" s="84" t="s">
        <v>459</v>
      </c>
    </row>
    <row r="37" spans="1:8" ht="26.25" customHeight="1">
      <c r="A37" s="172">
        <v>1023</v>
      </c>
      <c r="B37" s="81" t="s">
        <v>158</v>
      </c>
      <c r="C37" s="83">
        <v>4</v>
      </c>
      <c r="D37" s="83">
        <v>91</v>
      </c>
      <c r="E37" s="83">
        <v>189072</v>
      </c>
      <c r="F37" s="84">
        <v>84231</v>
      </c>
      <c r="G37" s="83">
        <v>57804</v>
      </c>
      <c r="H37" s="84">
        <v>31824</v>
      </c>
    </row>
    <row r="38" spans="1:8" ht="26.25" customHeight="1">
      <c r="A38" s="172">
        <v>1024</v>
      </c>
      <c r="B38" s="81" t="s">
        <v>159</v>
      </c>
      <c r="C38" s="87">
        <v>1</v>
      </c>
      <c r="D38" s="79">
        <v>53</v>
      </c>
      <c r="E38" s="83" t="s">
        <v>459</v>
      </c>
      <c r="F38" s="83" t="s">
        <v>459</v>
      </c>
      <c r="G38" s="83" t="s">
        <v>459</v>
      </c>
      <c r="H38" s="84" t="s">
        <v>459</v>
      </c>
    </row>
    <row r="39" spans="1:8" ht="26.25" customHeight="1">
      <c r="A39" s="173">
        <v>1031</v>
      </c>
      <c r="B39" s="171" t="s">
        <v>378</v>
      </c>
      <c r="C39" s="79">
        <v>2</v>
      </c>
      <c r="D39" s="79">
        <v>28</v>
      </c>
      <c r="E39" s="83" t="s">
        <v>459</v>
      </c>
      <c r="F39" s="83" t="s">
        <v>459</v>
      </c>
      <c r="G39" s="83" t="s">
        <v>459</v>
      </c>
      <c r="H39" s="84" t="s">
        <v>459</v>
      </c>
    </row>
    <row r="40" spans="1:8" ht="26.25" customHeight="1">
      <c r="A40" s="172">
        <v>1032</v>
      </c>
      <c r="B40" s="81" t="s">
        <v>160</v>
      </c>
      <c r="C40" s="87">
        <v>1</v>
      </c>
      <c r="D40" s="79">
        <v>251</v>
      </c>
      <c r="E40" s="83" t="s">
        <v>459</v>
      </c>
      <c r="F40" s="83" t="s">
        <v>459</v>
      </c>
      <c r="G40" s="83" t="s">
        <v>459</v>
      </c>
      <c r="H40" s="84" t="s">
        <v>459</v>
      </c>
    </row>
    <row r="41" spans="1:8" ht="26.25" customHeight="1">
      <c r="A41" s="172">
        <v>1061</v>
      </c>
      <c r="B41" s="81" t="s">
        <v>161</v>
      </c>
      <c r="C41" s="87">
        <v>3</v>
      </c>
      <c r="D41" s="79">
        <v>96</v>
      </c>
      <c r="E41" s="85">
        <v>458115</v>
      </c>
      <c r="F41" s="86">
        <v>153287</v>
      </c>
      <c r="G41" s="85">
        <v>292715</v>
      </c>
      <c r="H41" s="86">
        <v>31463</v>
      </c>
    </row>
    <row r="42" spans="1:8" ht="26.25" customHeight="1">
      <c r="A42" s="172">
        <v>1063</v>
      </c>
      <c r="B42" s="81" t="s">
        <v>162</v>
      </c>
      <c r="C42" s="87">
        <v>3</v>
      </c>
      <c r="D42" s="83">
        <v>32</v>
      </c>
      <c r="E42" s="87">
        <v>234195</v>
      </c>
      <c r="F42" s="88">
        <v>49566</v>
      </c>
      <c r="G42" s="87">
        <v>180664</v>
      </c>
      <c r="H42" s="88">
        <v>14238</v>
      </c>
    </row>
    <row r="43" spans="1:8" ht="26.25" customHeight="1">
      <c r="A43" s="117" t="s">
        <v>441</v>
      </c>
      <c r="B43" s="176" t="s">
        <v>163</v>
      </c>
      <c r="C43" s="180">
        <v>26</v>
      </c>
      <c r="D43" s="178">
        <v>821</v>
      </c>
      <c r="E43" s="180">
        <v>2097749</v>
      </c>
      <c r="F43" s="181">
        <v>1075042</v>
      </c>
      <c r="G43" s="180">
        <v>853513</v>
      </c>
      <c r="H43" s="181">
        <v>329122</v>
      </c>
    </row>
    <row r="44" spans="1:8" ht="26.25" customHeight="1">
      <c r="A44" s="172">
        <v>1113</v>
      </c>
      <c r="B44" s="81" t="s">
        <v>164</v>
      </c>
      <c r="C44" s="83">
        <v>2</v>
      </c>
      <c r="D44" s="83">
        <v>153</v>
      </c>
      <c r="E44" s="83" t="s">
        <v>459</v>
      </c>
      <c r="F44" s="83" t="s">
        <v>459</v>
      </c>
      <c r="G44" s="83" t="s">
        <v>459</v>
      </c>
      <c r="H44" s="84" t="s">
        <v>459</v>
      </c>
    </row>
    <row r="45" spans="1:8" ht="26.25" customHeight="1">
      <c r="A45" s="172">
        <v>1157</v>
      </c>
      <c r="B45" s="81" t="s">
        <v>165</v>
      </c>
      <c r="C45" s="83">
        <v>4</v>
      </c>
      <c r="D45" s="83">
        <v>227</v>
      </c>
      <c r="E45" s="83">
        <v>845637</v>
      </c>
      <c r="F45" s="84">
        <v>438144</v>
      </c>
      <c r="G45" s="83">
        <v>347398</v>
      </c>
      <c r="H45" s="84">
        <v>144691</v>
      </c>
    </row>
    <row r="46" spans="1:8" ht="26.25" customHeight="1" collapsed="1">
      <c r="A46" s="172">
        <v>1161</v>
      </c>
      <c r="B46" s="81" t="s">
        <v>166</v>
      </c>
      <c r="C46" s="83">
        <v>3</v>
      </c>
      <c r="D46" s="79">
        <v>191</v>
      </c>
      <c r="E46" s="85">
        <v>258774</v>
      </c>
      <c r="F46" s="86">
        <v>51318</v>
      </c>
      <c r="G46" s="85">
        <v>187569</v>
      </c>
      <c r="H46" s="86">
        <v>57032</v>
      </c>
    </row>
    <row r="47" spans="1:8" ht="26.25" customHeight="1">
      <c r="A47" s="172">
        <v>1162</v>
      </c>
      <c r="B47" s="81" t="s">
        <v>167</v>
      </c>
      <c r="C47" s="87">
        <v>2</v>
      </c>
      <c r="D47" s="79">
        <v>48</v>
      </c>
      <c r="E47" s="83" t="s">
        <v>459</v>
      </c>
      <c r="F47" s="83" t="s">
        <v>459</v>
      </c>
      <c r="G47" s="83" t="s">
        <v>459</v>
      </c>
      <c r="H47" s="84" t="s">
        <v>459</v>
      </c>
    </row>
    <row r="48" spans="1:8" ht="26.25" customHeight="1">
      <c r="A48" s="173">
        <v>1167</v>
      </c>
      <c r="B48" s="171" t="s">
        <v>379</v>
      </c>
      <c r="C48" s="79">
        <v>1</v>
      </c>
      <c r="D48" s="79">
        <v>12</v>
      </c>
      <c r="E48" s="83" t="s">
        <v>459</v>
      </c>
      <c r="F48" s="83" t="s">
        <v>459</v>
      </c>
      <c r="G48" s="83" t="s">
        <v>459</v>
      </c>
      <c r="H48" s="84" t="s">
        <v>459</v>
      </c>
    </row>
    <row r="49" spans="1:8" ht="26.25" customHeight="1">
      <c r="A49" s="172">
        <v>1172</v>
      </c>
      <c r="B49" s="81" t="s">
        <v>168</v>
      </c>
      <c r="C49" s="87">
        <v>4</v>
      </c>
      <c r="D49" s="79">
        <v>40</v>
      </c>
      <c r="E49" s="85">
        <v>202952</v>
      </c>
      <c r="F49" s="86">
        <v>172930</v>
      </c>
      <c r="G49" s="85">
        <v>16188</v>
      </c>
      <c r="H49" s="86">
        <v>7273</v>
      </c>
    </row>
    <row r="50" spans="1:8" ht="26.25" customHeight="1">
      <c r="A50" s="172">
        <v>1173</v>
      </c>
      <c r="B50" s="81" t="s">
        <v>168</v>
      </c>
      <c r="C50" s="83">
        <v>1</v>
      </c>
      <c r="D50" s="83">
        <v>5</v>
      </c>
      <c r="E50" s="83" t="s">
        <v>459</v>
      </c>
      <c r="F50" s="83" t="s">
        <v>459</v>
      </c>
      <c r="G50" s="83" t="s">
        <v>459</v>
      </c>
      <c r="H50" s="84" t="s">
        <v>459</v>
      </c>
    </row>
    <row r="51" spans="1:8" ht="26.25" customHeight="1">
      <c r="A51" s="172">
        <v>1181</v>
      </c>
      <c r="B51" s="81" t="s">
        <v>169</v>
      </c>
      <c r="C51" s="83">
        <v>1</v>
      </c>
      <c r="D51" s="79">
        <v>10</v>
      </c>
      <c r="E51" s="83" t="s">
        <v>459</v>
      </c>
      <c r="F51" s="83" t="s">
        <v>459</v>
      </c>
      <c r="G51" s="83" t="s">
        <v>459</v>
      </c>
      <c r="H51" s="84" t="s">
        <v>459</v>
      </c>
    </row>
    <row r="52" spans="1:8" ht="26.25" customHeight="1">
      <c r="A52" s="172">
        <v>1184</v>
      </c>
      <c r="B52" s="81" t="s">
        <v>170</v>
      </c>
      <c r="C52" s="87">
        <v>1</v>
      </c>
      <c r="D52" s="79">
        <v>46</v>
      </c>
      <c r="E52" s="83" t="s">
        <v>459</v>
      </c>
      <c r="F52" s="83" t="s">
        <v>459</v>
      </c>
      <c r="G52" s="83" t="s">
        <v>459</v>
      </c>
      <c r="H52" s="84" t="s">
        <v>459</v>
      </c>
    </row>
    <row r="53" spans="1:8" ht="26.25" customHeight="1">
      <c r="A53" s="172">
        <v>1186</v>
      </c>
      <c r="B53" s="81" t="s">
        <v>171</v>
      </c>
      <c r="C53" s="87">
        <v>1</v>
      </c>
      <c r="D53" s="83">
        <v>13</v>
      </c>
      <c r="E53" s="83" t="s">
        <v>459</v>
      </c>
      <c r="F53" s="83" t="s">
        <v>459</v>
      </c>
      <c r="G53" s="83" t="s">
        <v>459</v>
      </c>
      <c r="H53" s="84" t="s">
        <v>459</v>
      </c>
    </row>
    <row r="54" spans="1:8" ht="26.25" customHeight="1">
      <c r="A54" s="172">
        <v>1194</v>
      </c>
      <c r="B54" s="81" t="s">
        <v>172</v>
      </c>
      <c r="C54" s="87">
        <v>2</v>
      </c>
      <c r="D54" s="79">
        <v>32</v>
      </c>
      <c r="E54" s="83" t="s">
        <v>459</v>
      </c>
      <c r="F54" s="83" t="s">
        <v>459</v>
      </c>
      <c r="G54" s="83" t="s">
        <v>459</v>
      </c>
      <c r="H54" s="84" t="s">
        <v>459</v>
      </c>
    </row>
    <row r="55" spans="1:8" ht="26.25" customHeight="1">
      <c r="A55" s="172">
        <v>1196</v>
      </c>
      <c r="B55" s="81" t="s">
        <v>380</v>
      </c>
      <c r="C55" s="87">
        <v>2</v>
      </c>
      <c r="D55" s="79">
        <v>19</v>
      </c>
      <c r="E55" s="83" t="s">
        <v>459</v>
      </c>
      <c r="F55" s="83" t="s">
        <v>459</v>
      </c>
      <c r="G55" s="83" t="s">
        <v>459</v>
      </c>
      <c r="H55" s="84" t="s">
        <v>459</v>
      </c>
    </row>
    <row r="56" spans="1:8" ht="26.25" customHeight="1">
      <c r="A56" s="172">
        <v>1199</v>
      </c>
      <c r="B56" s="81" t="s">
        <v>173</v>
      </c>
      <c r="C56" s="87">
        <v>2</v>
      </c>
      <c r="D56" s="79">
        <v>25</v>
      </c>
      <c r="E56" s="83" t="s">
        <v>459</v>
      </c>
      <c r="F56" s="83" t="s">
        <v>459</v>
      </c>
      <c r="G56" s="83" t="s">
        <v>459</v>
      </c>
      <c r="H56" s="84" t="s">
        <v>459</v>
      </c>
    </row>
    <row r="57" spans="1:8" ht="26.25" customHeight="1">
      <c r="A57" s="254" t="s">
        <v>410</v>
      </c>
      <c r="B57" s="182" t="s">
        <v>381</v>
      </c>
      <c r="C57" s="180">
        <v>17</v>
      </c>
      <c r="D57" s="177">
        <v>241</v>
      </c>
      <c r="E57" s="183">
        <v>564105</v>
      </c>
      <c r="F57" s="184">
        <v>193791</v>
      </c>
      <c r="G57" s="183">
        <v>353286</v>
      </c>
      <c r="H57" s="184">
        <v>85355</v>
      </c>
    </row>
    <row r="58" spans="1:8" ht="26.25" customHeight="1">
      <c r="A58" s="172">
        <v>1211</v>
      </c>
      <c r="B58" s="81" t="s">
        <v>174</v>
      </c>
      <c r="C58" s="87">
        <v>9</v>
      </c>
      <c r="D58" s="79">
        <v>108</v>
      </c>
      <c r="E58" s="85">
        <v>262307</v>
      </c>
      <c r="F58" s="86">
        <v>87093</v>
      </c>
      <c r="G58" s="85">
        <v>168246</v>
      </c>
      <c r="H58" s="86">
        <v>41633</v>
      </c>
    </row>
    <row r="59" spans="1:8" ht="26.25" customHeight="1">
      <c r="A59" s="172">
        <v>1221</v>
      </c>
      <c r="B59" s="81" t="s">
        <v>174</v>
      </c>
      <c r="C59" s="87">
        <v>1</v>
      </c>
      <c r="D59" s="83">
        <v>35</v>
      </c>
      <c r="E59" s="83" t="s">
        <v>459</v>
      </c>
      <c r="F59" s="83" t="s">
        <v>459</v>
      </c>
      <c r="G59" s="83" t="s">
        <v>459</v>
      </c>
      <c r="H59" s="84" t="s">
        <v>459</v>
      </c>
    </row>
    <row r="60" spans="1:8" ht="26.25" customHeight="1">
      <c r="A60" s="172">
        <v>1223</v>
      </c>
      <c r="B60" s="81" t="s">
        <v>395</v>
      </c>
      <c r="C60" s="87">
        <v>1</v>
      </c>
      <c r="D60" s="83">
        <v>28</v>
      </c>
      <c r="E60" s="83" t="s">
        <v>459</v>
      </c>
      <c r="F60" s="83" t="s">
        <v>459</v>
      </c>
      <c r="G60" s="83" t="s">
        <v>459</v>
      </c>
      <c r="H60" s="84" t="s">
        <v>459</v>
      </c>
    </row>
    <row r="61" spans="1:8" ht="26.25" customHeight="1">
      <c r="A61" s="172">
        <v>1224</v>
      </c>
      <c r="B61" s="81" t="s">
        <v>175</v>
      </c>
      <c r="C61" s="87">
        <v>2</v>
      </c>
      <c r="D61" s="79">
        <v>21</v>
      </c>
      <c r="E61" s="83" t="s">
        <v>459</v>
      </c>
      <c r="F61" s="83" t="s">
        <v>459</v>
      </c>
      <c r="G61" s="83" t="s">
        <v>459</v>
      </c>
      <c r="H61" s="84" t="s">
        <v>459</v>
      </c>
    </row>
    <row r="62" spans="1:8" ht="26.25" customHeight="1">
      <c r="A62" s="172">
        <v>1227</v>
      </c>
      <c r="B62" s="81" t="s">
        <v>175</v>
      </c>
      <c r="C62" s="87">
        <v>1</v>
      </c>
      <c r="D62" s="87">
        <v>9</v>
      </c>
      <c r="E62" s="83" t="s">
        <v>459</v>
      </c>
      <c r="F62" s="83" t="s">
        <v>459</v>
      </c>
      <c r="G62" s="83" t="s">
        <v>459</v>
      </c>
      <c r="H62" s="84" t="s">
        <v>459</v>
      </c>
    </row>
    <row r="63" spans="1:8" ht="26.25" customHeight="1">
      <c r="A63" s="172">
        <v>1232</v>
      </c>
      <c r="B63" s="81" t="s">
        <v>176</v>
      </c>
      <c r="C63" s="83">
        <v>1</v>
      </c>
      <c r="D63" s="83">
        <v>12</v>
      </c>
      <c r="E63" s="83" t="s">
        <v>459</v>
      </c>
      <c r="F63" s="83" t="s">
        <v>459</v>
      </c>
      <c r="G63" s="83" t="s">
        <v>459</v>
      </c>
      <c r="H63" s="84" t="s">
        <v>459</v>
      </c>
    </row>
    <row r="64" spans="1:8" ht="26.25" customHeight="1">
      <c r="A64" s="172">
        <v>1299</v>
      </c>
      <c r="B64" s="81" t="s">
        <v>177</v>
      </c>
      <c r="C64" s="83">
        <v>2</v>
      </c>
      <c r="D64" s="79">
        <v>28</v>
      </c>
      <c r="E64" s="83" t="s">
        <v>459</v>
      </c>
      <c r="F64" s="83" t="s">
        <v>459</v>
      </c>
      <c r="G64" s="83" t="s">
        <v>459</v>
      </c>
      <c r="H64" s="84" t="s">
        <v>459</v>
      </c>
    </row>
    <row r="65" spans="1:8" ht="26.25" customHeight="1">
      <c r="A65" s="117" t="s">
        <v>442</v>
      </c>
      <c r="B65" s="176" t="s">
        <v>382</v>
      </c>
      <c r="C65" s="178">
        <v>13</v>
      </c>
      <c r="D65" s="177">
        <v>162</v>
      </c>
      <c r="E65" s="183">
        <v>186796</v>
      </c>
      <c r="F65" s="184">
        <v>75192</v>
      </c>
      <c r="G65" s="183">
        <v>100066</v>
      </c>
      <c r="H65" s="184">
        <v>50739</v>
      </c>
    </row>
    <row r="66" spans="1:8" ht="26.25" customHeight="1">
      <c r="A66" s="172">
        <v>1311</v>
      </c>
      <c r="B66" s="81" t="s">
        <v>178</v>
      </c>
      <c r="C66" s="83">
        <v>4</v>
      </c>
      <c r="D66" s="79">
        <v>55</v>
      </c>
      <c r="E66" s="85">
        <v>52391</v>
      </c>
      <c r="F66" s="86">
        <v>25060</v>
      </c>
      <c r="G66" s="85">
        <v>25326</v>
      </c>
      <c r="H66" s="86">
        <v>18950</v>
      </c>
    </row>
    <row r="67" spans="1:8" ht="26.25" customHeight="1">
      <c r="A67" s="173">
        <v>1312</v>
      </c>
      <c r="B67" s="171" t="s">
        <v>179</v>
      </c>
      <c r="C67" s="79">
        <v>2</v>
      </c>
      <c r="D67" s="79">
        <v>59</v>
      </c>
      <c r="E67" s="83" t="s">
        <v>459</v>
      </c>
      <c r="F67" s="83" t="s">
        <v>459</v>
      </c>
      <c r="G67" s="83" t="s">
        <v>459</v>
      </c>
      <c r="H67" s="84" t="s">
        <v>459</v>
      </c>
    </row>
    <row r="68" spans="1:8" ht="26.25" customHeight="1" collapsed="1">
      <c r="A68" s="172">
        <v>1321</v>
      </c>
      <c r="B68" s="81" t="s">
        <v>180</v>
      </c>
      <c r="C68" s="83">
        <v>2</v>
      </c>
      <c r="D68" s="79">
        <v>17</v>
      </c>
      <c r="E68" s="83" t="s">
        <v>459</v>
      </c>
      <c r="F68" s="83" t="s">
        <v>459</v>
      </c>
      <c r="G68" s="83" t="s">
        <v>459</v>
      </c>
      <c r="H68" s="84" t="s">
        <v>459</v>
      </c>
    </row>
    <row r="69" spans="1:8" ht="26.25" customHeight="1">
      <c r="A69" s="172">
        <v>1331</v>
      </c>
      <c r="B69" s="81" t="s">
        <v>181</v>
      </c>
      <c r="C69" s="87">
        <v>3</v>
      </c>
      <c r="D69" s="79">
        <v>17</v>
      </c>
      <c r="E69" s="85">
        <v>15767</v>
      </c>
      <c r="F69" s="86">
        <v>6899</v>
      </c>
      <c r="G69" s="85">
        <v>8316</v>
      </c>
      <c r="H69" s="86">
        <v>4310</v>
      </c>
    </row>
    <row r="70" spans="1:8" ht="26.25" customHeight="1">
      <c r="A70" s="172">
        <v>1391</v>
      </c>
      <c r="B70" s="81" t="s">
        <v>182</v>
      </c>
      <c r="C70" s="87">
        <v>1</v>
      </c>
      <c r="D70" s="79">
        <v>4</v>
      </c>
      <c r="E70" s="83" t="s">
        <v>459</v>
      </c>
      <c r="F70" s="83" t="s">
        <v>459</v>
      </c>
      <c r="G70" s="83" t="s">
        <v>459</v>
      </c>
      <c r="H70" s="84" t="s">
        <v>459</v>
      </c>
    </row>
    <row r="71" spans="1:8" ht="26.25" customHeight="1">
      <c r="A71" s="172">
        <v>1399</v>
      </c>
      <c r="B71" s="81" t="s">
        <v>183</v>
      </c>
      <c r="C71" s="83">
        <v>1</v>
      </c>
      <c r="D71" s="83">
        <v>10</v>
      </c>
      <c r="E71" s="83" t="s">
        <v>459</v>
      </c>
      <c r="F71" s="83" t="s">
        <v>459</v>
      </c>
      <c r="G71" s="83" t="s">
        <v>459</v>
      </c>
      <c r="H71" s="84" t="s">
        <v>459</v>
      </c>
    </row>
    <row r="72" spans="1:8" ht="26.25" customHeight="1">
      <c r="A72" s="117" t="s">
        <v>443</v>
      </c>
      <c r="B72" s="176" t="s">
        <v>184</v>
      </c>
      <c r="C72" s="178">
        <v>32</v>
      </c>
      <c r="D72" s="178">
        <v>869</v>
      </c>
      <c r="E72" s="178">
        <v>2957528</v>
      </c>
      <c r="F72" s="179">
        <v>947798</v>
      </c>
      <c r="G72" s="178">
        <v>1867574</v>
      </c>
      <c r="H72" s="179">
        <v>306668</v>
      </c>
    </row>
    <row r="73" spans="1:8" ht="26.25" customHeight="1">
      <c r="A73" s="172">
        <v>1411</v>
      </c>
      <c r="B73" s="81" t="s">
        <v>185</v>
      </c>
      <c r="C73" s="87">
        <v>1</v>
      </c>
      <c r="D73" s="83">
        <v>20</v>
      </c>
      <c r="E73" s="83" t="s">
        <v>459</v>
      </c>
      <c r="F73" s="83" t="s">
        <v>459</v>
      </c>
      <c r="G73" s="83" t="s">
        <v>459</v>
      </c>
      <c r="H73" s="84" t="s">
        <v>459</v>
      </c>
    </row>
    <row r="74" spans="1:8" ht="26.25" customHeight="1">
      <c r="A74" s="173">
        <v>1422</v>
      </c>
      <c r="B74" s="171" t="s">
        <v>186</v>
      </c>
      <c r="C74" s="79">
        <v>1</v>
      </c>
      <c r="D74" s="79">
        <v>195</v>
      </c>
      <c r="E74" s="83" t="s">
        <v>459</v>
      </c>
      <c r="F74" s="83" t="s">
        <v>459</v>
      </c>
      <c r="G74" s="83" t="s">
        <v>459</v>
      </c>
      <c r="H74" s="84" t="s">
        <v>459</v>
      </c>
    </row>
    <row r="75" spans="1:8" ht="26.25" customHeight="1">
      <c r="A75" s="172">
        <v>1424</v>
      </c>
      <c r="B75" s="81" t="s">
        <v>187</v>
      </c>
      <c r="C75" s="87">
        <v>1</v>
      </c>
      <c r="D75" s="79">
        <v>7</v>
      </c>
      <c r="E75" s="83" t="s">
        <v>459</v>
      </c>
      <c r="F75" s="83" t="s">
        <v>459</v>
      </c>
      <c r="G75" s="83" t="s">
        <v>459</v>
      </c>
      <c r="H75" s="84" t="s">
        <v>459</v>
      </c>
    </row>
    <row r="76" spans="1:8" ht="26.25" customHeight="1">
      <c r="A76" s="172">
        <v>1432</v>
      </c>
      <c r="B76" s="81" t="s">
        <v>188</v>
      </c>
      <c r="C76" s="83">
        <v>1</v>
      </c>
      <c r="D76" s="83">
        <v>27</v>
      </c>
      <c r="E76" s="83" t="s">
        <v>459</v>
      </c>
      <c r="F76" s="83" t="s">
        <v>459</v>
      </c>
      <c r="G76" s="83" t="s">
        <v>459</v>
      </c>
      <c r="H76" s="84" t="s">
        <v>459</v>
      </c>
    </row>
    <row r="77" spans="1:8" ht="26.25" customHeight="1" collapsed="1">
      <c r="A77" s="172">
        <v>1442</v>
      </c>
      <c r="B77" s="81" t="s">
        <v>189</v>
      </c>
      <c r="C77" s="83">
        <v>1</v>
      </c>
      <c r="D77" s="83">
        <v>119</v>
      </c>
      <c r="E77" s="83" t="s">
        <v>459</v>
      </c>
      <c r="F77" s="83" t="s">
        <v>459</v>
      </c>
      <c r="G77" s="83" t="s">
        <v>459</v>
      </c>
      <c r="H77" s="84" t="s">
        <v>459</v>
      </c>
    </row>
    <row r="78" spans="1:8" ht="26.25" customHeight="1">
      <c r="A78" s="172">
        <v>1449</v>
      </c>
      <c r="B78" s="81" t="s">
        <v>190</v>
      </c>
      <c r="C78" s="87">
        <v>1</v>
      </c>
      <c r="D78" s="79">
        <v>5</v>
      </c>
      <c r="E78" s="83" t="s">
        <v>459</v>
      </c>
      <c r="F78" s="83" t="s">
        <v>459</v>
      </c>
      <c r="G78" s="83" t="s">
        <v>459</v>
      </c>
      <c r="H78" s="84" t="s">
        <v>459</v>
      </c>
    </row>
    <row r="79" spans="1:8" ht="26.25" customHeight="1">
      <c r="A79" s="172">
        <v>1451</v>
      </c>
      <c r="B79" s="81" t="s">
        <v>191</v>
      </c>
      <c r="C79" s="83">
        <v>1</v>
      </c>
      <c r="D79" s="79">
        <v>7</v>
      </c>
      <c r="E79" s="83" t="s">
        <v>459</v>
      </c>
      <c r="F79" s="83" t="s">
        <v>459</v>
      </c>
      <c r="G79" s="83" t="s">
        <v>459</v>
      </c>
      <c r="H79" s="84" t="s">
        <v>459</v>
      </c>
    </row>
    <row r="80" spans="1:8" ht="26.25" customHeight="1">
      <c r="A80" s="172">
        <v>1452</v>
      </c>
      <c r="B80" s="81" t="s">
        <v>191</v>
      </c>
      <c r="C80" s="83">
        <v>2</v>
      </c>
      <c r="D80" s="83">
        <v>8</v>
      </c>
      <c r="E80" s="83" t="s">
        <v>459</v>
      </c>
      <c r="F80" s="83" t="s">
        <v>459</v>
      </c>
      <c r="G80" s="83" t="s">
        <v>459</v>
      </c>
      <c r="H80" s="84" t="s">
        <v>459</v>
      </c>
    </row>
    <row r="81" spans="1:8" ht="26.25" customHeight="1">
      <c r="A81" s="173">
        <v>1453</v>
      </c>
      <c r="B81" s="171" t="s">
        <v>192</v>
      </c>
      <c r="C81" s="79">
        <v>11</v>
      </c>
      <c r="D81" s="79">
        <v>203</v>
      </c>
      <c r="E81" s="79">
        <v>674817</v>
      </c>
      <c r="F81" s="79">
        <v>270108</v>
      </c>
      <c r="G81" s="79">
        <v>382116</v>
      </c>
      <c r="H81" s="80">
        <v>63452</v>
      </c>
    </row>
    <row r="82" spans="1:8" ht="26.25" customHeight="1">
      <c r="A82" s="172">
        <v>1454</v>
      </c>
      <c r="B82" s="81" t="s">
        <v>193</v>
      </c>
      <c r="C82" s="87">
        <v>9</v>
      </c>
      <c r="D82" s="79">
        <v>143</v>
      </c>
      <c r="E82" s="85">
        <v>154907</v>
      </c>
      <c r="F82" s="86">
        <v>74317</v>
      </c>
      <c r="G82" s="85">
        <v>72399</v>
      </c>
      <c r="H82" s="86">
        <v>46910</v>
      </c>
    </row>
    <row r="83" spans="1:8" ht="26.25" customHeight="1">
      <c r="A83" s="172">
        <v>1499</v>
      </c>
      <c r="B83" s="81" t="s">
        <v>194</v>
      </c>
      <c r="C83" s="83">
        <v>3</v>
      </c>
      <c r="D83" s="79">
        <v>135</v>
      </c>
      <c r="E83" s="85">
        <v>231595</v>
      </c>
      <c r="F83" s="86">
        <v>29413</v>
      </c>
      <c r="G83" s="85">
        <v>176297</v>
      </c>
      <c r="H83" s="86">
        <v>31752</v>
      </c>
    </row>
    <row r="84" spans="1:8" ht="26.25" customHeight="1">
      <c r="A84" s="117" t="s">
        <v>444</v>
      </c>
      <c r="B84" s="176" t="s">
        <v>383</v>
      </c>
      <c r="C84" s="178">
        <v>59</v>
      </c>
      <c r="D84" s="177">
        <v>1128</v>
      </c>
      <c r="E84" s="183">
        <v>2756469</v>
      </c>
      <c r="F84" s="184">
        <v>1054153</v>
      </c>
      <c r="G84" s="183">
        <v>1572700</v>
      </c>
      <c r="H84" s="184">
        <v>441694</v>
      </c>
    </row>
    <row r="85" spans="1:8" ht="26.25" customHeight="1" collapsed="1">
      <c r="A85" s="172">
        <v>1511</v>
      </c>
      <c r="B85" s="81" t="s">
        <v>195</v>
      </c>
      <c r="C85" s="87">
        <v>40</v>
      </c>
      <c r="D85" s="79">
        <v>876</v>
      </c>
      <c r="E85" s="85">
        <v>2214745</v>
      </c>
      <c r="F85" s="86">
        <v>840153</v>
      </c>
      <c r="G85" s="85">
        <v>1261810</v>
      </c>
      <c r="H85" s="86">
        <v>359587</v>
      </c>
    </row>
    <row r="86" spans="1:8" ht="26.25" customHeight="1">
      <c r="A86" s="172">
        <v>1512</v>
      </c>
      <c r="B86" s="81" t="s">
        <v>196</v>
      </c>
      <c r="C86" s="87">
        <v>5</v>
      </c>
      <c r="D86" s="79">
        <v>66</v>
      </c>
      <c r="E86" s="85">
        <v>142821</v>
      </c>
      <c r="F86" s="86">
        <v>95355</v>
      </c>
      <c r="G86" s="85">
        <v>39838</v>
      </c>
      <c r="H86" s="86">
        <v>25972</v>
      </c>
    </row>
    <row r="87" spans="1:8" ht="26.25" customHeight="1">
      <c r="A87" s="172">
        <v>1513</v>
      </c>
      <c r="B87" s="81" t="s">
        <v>197</v>
      </c>
      <c r="C87" s="87">
        <v>5</v>
      </c>
      <c r="D87" s="79">
        <v>65</v>
      </c>
      <c r="E87" s="85">
        <v>72381</v>
      </c>
      <c r="F87" s="86">
        <v>41768</v>
      </c>
      <c r="G87" s="85">
        <v>27271</v>
      </c>
      <c r="H87" s="86">
        <v>22574</v>
      </c>
    </row>
    <row r="88" spans="1:8" ht="26.25" customHeight="1">
      <c r="A88" s="172">
        <v>1521</v>
      </c>
      <c r="B88" s="81" t="s">
        <v>198</v>
      </c>
      <c r="C88" s="87">
        <v>2</v>
      </c>
      <c r="D88" s="79">
        <v>25</v>
      </c>
      <c r="E88" s="83" t="s">
        <v>459</v>
      </c>
      <c r="F88" s="83" t="s">
        <v>459</v>
      </c>
      <c r="G88" s="83" t="s">
        <v>459</v>
      </c>
      <c r="H88" s="84" t="s">
        <v>459</v>
      </c>
    </row>
    <row r="89" spans="1:8" ht="26.25" customHeight="1">
      <c r="A89" s="172">
        <v>1531</v>
      </c>
      <c r="B89" s="81" t="s">
        <v>199</v>
      </c>
      <c r="C89" s="87">
        <v>2</v>
      </c>
      <c r="D89" s="79">
        <v>34</v>
      </c>
      <c r="E89" s="83" t="s">
        <v>459</v>
      </c>
      <c r="F89" s="83" t="s">
        <v>459</v>
      </c>
      <c r="G89" s="83" t="s">
        <v>459</v>
      </c>
      <c r="H89" s="84" t="s">
        <v>459</v>
      </c>
    </row>
    <row r="90" spans="1:8" ht="26.25" customHeight="1">
      <c r="A90" s="172">
        <v>1532</v>
      </c>
      <c r="B90" s="81" t="s">
        <v>200</v>
      </c>
      <c r="C90" s="87">
        <v>4</v>
      </c>
      <c r="D90" s="79">
        <v>52</v>
      </c>
      <c r="E90" s="85">
        <v>40150</v>
      </c>
      <c r="F90" s="86">
        <v>19552</v>
      </c>
      <c r="G90" s="85">
        <v>19034</v>
      </c>
      <c r="H90" s="86">
        <v>11020</v>
      </c>
    </row>
    <row r="91" spans="1:8" ht="26.25" customHeight="1">
      <c r="A91" s="172">
        <v>1591</v>
      </c>
      <c r="B91" s="81" t="s">
        <v>397</v>
      </c>
      <c r="C91" s="87">
        <v>1</v>
      </c>
      <c r="D91" s="83">
        <v>10</v>
      </c>
      <c r="E91" s="83" t="s">
        <v>459</v>
      </c>
      <c r="F91" s="83" t="s">
        <v>459</v>
      </c>
      <c r="G91" s="83" t="s">
        <v>459</v>
      </c>
      <c r="H91" s="84" t="s">
        <v>459</v>
      </c>
    </row>
    <row r="92" spans="1:8" ht="26.25" customHeight="1">
      <c r="A92" s="117" t="s">
        <v>445</v>
      </c>
      <c r="B92" s="176" t="s">
        <v>201</v>
      </c>
      <c r="C92" s="180">
        <v>30</v>
      </c>
      <c r="D92" s="178">
        <v>3744</v>
      </c>
      <c r="E92" s="180">
        <v>37951719</v>
      </c>
      <c r="F92" s="181">
        <v>7815881</v>
      </c>
      <c r="G92" s="180">
        <v>28862501</v>
      </c>
      <c r="H92" s="181">
        <v>2384922</v>
      </c>
    </row>
    <row r="93" spans="1:8" ht="26.25" customHeight="1">
      <c r="A93" s="172">
        <v>1612</v>
      </c>
      <c r="B93" s="81" t="s">
        <v>202</v>
      </c>
      <c r="C93" s="87">
        <v>1</v>
      </c>
      <c r="D93" s="83">
        <v>50</v>
      </c>
      <c r="E93" s="83" t="s">
        <v>459</v>
      </c>
      <c r="F93" s="83" t="s">
        <v>459</v>
      </c>
      <c r="G93" s="83" t="s">
        <v>459</v>
      </c>
      <c r="H93" s="84" t="s">
        <v>459</v>
      </c>
    </row>
    <row r="94" spans="1:8" ht="26.25" customHeight="1">
      <c r="A94" s="173">
        <v>1619</v>
      </c>
      <c r="B94" s="171" t="s">
        <v>202</v>
      </c>
      <c r="C94" s="79">
        <v>1</v>
      </c>
      <c r="D94" s="79">
        <v>13</v>
      </c>
      <c r="E94" s="83" t="s">
        <v>459</v>
      </c>
      <c r="F94" s="83" t="s">
        <v>459</v>
      </c>
      <c r="G94" s="83" t="s">
        <v>459</v>
      </c>
      <c r="H94" s="84" t="s">
        <v>459</v>
      </c>
    </row>
    <row r="95" spans="1:8" ht="26.25" customHeight="1">
      <c r="A95" s="172">
        <v>1623</v>
      </c>
      <c r="B95" s="81" t="s">
        <v>203</v>
      </c>
      <c r="C95" s="83">
        <v>6</v>
      </c>
      <c r="D95" s="83">
        <v>104</v>
      </c>
      <c r="E95" s="83">
        <v>976874</v>
      </c>
      <c r="F95" s="84">
        <v>189560</v>
      </c>
      <c r="G95" s="83">
        <v>771242</v>
      </c>
      <c r="H95" s="84">
        <v>55342</v>
      </c>
    </row>
    <row r="96" spans="1:8" ht="26.25" customHeight="1">
      <c r="A96" s="172">
        <v>1629</v>
      </c>
      <c r="B96" s="81" t="s">
        <v>204</v>
      </c>
      <c r="C96" s="83">
        <v>2</v>
      </c>
      <c r="D96" s="83">
        <v>53</v>
      </c>
      <c r="E96" s="83" t="s">
        <v>459</v>
      </c>
      <c r="F96" s="83" t="s">
        <v>459</v>
      </c>
      <c r="G96" s="83" t="s">
        <v>459</v>
      </c>
      <c r="H96" s="84" t="s">
        <v>459</v>
      </c>
    </row>
    <row r="97" spans="1:8" ht="26.25" customHeight="1">
      <c r="A97" s="172">
        <v>1634</v>
      </c>
      <c r="B97" s="81" t="s">
        <v>205</v>
      </c>
      <c r="C97" s="83">
        <v>2</v>
      </c>
      <c r="D97" s="83">
        <v>585</v>
      </c>
      <c r="E97" s="83" t="s">
        <v>459</v>
      </c>
      <c r="F97" s="83" t="s">
        <v>459</v>
      </c>
      <c r="G97" s="83" t="s">
        <v>459</v>
      </c>
      <c r="H97" s="84" t="s">
        <v>459</v>
      </c>
    </row>
    <row r="98" spans="1:8" ht="26.25" customHeight="1">
      <c r="A98" s="172">
        <v>1635</v>
      </c>
      <c r="B98" s="81" t="s">
        <v>206</v>
      </c>
      <c r="C98" s="83">
        <v>4</v>
      </c>
      <c r="D98" s="83">
        <v>1178</v>
      </c>
      <c r="E98" s="83">
        <v>16232553</v>
      </c>
      <c r="F98" s="84">
        <v>4209973</v>
      </c>
      <c r="G98" s="83">
        <v>11437605</v>
      </c>
      <c r="H98" s="84">
        <v>766928</v>
      </c>
    </row>
    <row r="99" spans="1:8" ht="26.25" customHeight="1" collapsed="1">
      <c r="A99" s="172">
        <v>1639</v>
      </c>
      <c r="B99" s="81" t="s">
        <v>207</v>
      </c>
      <c r="C99" s="83">
        <v>2</v>
      </c>
      <c r="D99" s="83">
        <v>129</v>
      </c>
      <c r="E99" s="83" t="s">
        <v>459</v>
      </c>
      <c r="F99" s="83" t="s">
        <v>459</v>
      </c>
      <c r="G99" s="83" t="s">
        <v>459</v>
      </c>
      <c r="H99" s="84" t="s">
        <v>459</v>
      </c>
    </row>
    <row r="100" spans="1:8" ht="26.25" customHeight="1">
      <c r="A100" s="172">
        <v>1644</v>
      </c>
      <c r="B100" s="81" t="s">
        <v>208</v>
      </c>
      <c r="C100" s="83">
        <v>1</v>
      </c>
      <c r="D100" s="83">
        <v>113</v>
      </c>
      <c r="E100" s="83" t="s">
        <v>459</v>
      </c>
      <c r="F100" s="83" t="s">
        <v>459</v>
      </c>
      <c r="G100" s="83" t="s">
        <v>459</v>
      </c>
      <c r="H100" s="84" t="s">
        <v>459</v>
      </c>
    </row>
    <row r="101" spans="1:8" ht="26.25" customHeight="1">
      <c r="A101" s="172">
        <v>1661</v>
      </c>
      <c r="B101" s="81" t="s">
        <v>209</v>
      </c>
      <c r="C101" s="83">
        <v>1</v>
      </c>
      <c r="D101" s="79">
        <v>23</v>
      </c>
      <c r="E101" s="83" t="s">
        <v>459</v>
      </c>
      <c r="F101" s="83" t="s">
        <v>459</v>
      </c>
      <c r="G101" s="83" t="s">
        <v>459</v>
      </c>
      <c r="H101" s="84" t="s">
        <v>459</v>
      </c>
    </row>
    <row r="102" spans="1:8" ht="26.25" customHeight="1">
      <c r="A102" s="173">
        <v>1662</v>
      </c>
      <c r="B102" s="171" t="s">
        <v>210</v>
      </c>
      <c r="C102" s="79">
        <v>1</v>
      </c>
      <c r="D102" s="79">
        <v>18</v>
      </c>
      <c r="E102" s="83" t="s">
        <v>459</v>
      </c>
      <c r="F102" s="83" t="s">
        <v>459</v>
      </c>
      <c r="G102" s="83" t="s">
        <v>459</v>
      </c>
      <c r="H102" s="84" t="s">
        <v>459</v>
      </c>
    </row>
    <row r="103" spans="1:8" ht="26.25" customHeight="1">
      <c r="A103" s="172">
        <v>1669</v>
      </c>
      <c r="B103" s="81" t="s">
        <v>210</v>
      </c>
      <c r="C103" s="83">
        <v>1</v>
      </c>
      <c r="D103" s="79">
        <v>7</v>
      </c>
      <c r="E103" s="83" t="s">
        <v>459</v>
      </c>
      <c r="F103" s="83" t="s">
        <v>459</v>
      </c>
      <c r="G103" s="83" t="s">
        <v>459</v>
      </c>
      <c r="H103" s="84" t="s">
        <v>459</v>
      </c>
    </row>
    <row r="104" spans="1:8" ht="26.25" customHeight="1">
      <c r="A104" s="172">
        <v>1692</v>
      </c>
      <c r="B104" s="81" t="s">
        <v>211</v>
      </c>
      <c r="C104" s="87">
        <v>1</v>
      </c>
      <c r="D104" s="87">
        <v>11</v>
      </c>
      <c r="E104" s="83" t="s">
        <v>459</v>
      </c>
      <c r="F104" s="83" t="s">
        <v>459</v>
      </c>
      <c r="G104" s="83" t="s">
        <v>459</v>
      </c>
      <c r="H104" s="84" t="s">
        <v>459</v>
      </c>
    </row>
    <row r="105" spans="1:8" ht="26.25" customHeight="1">
      <c r="A105" s="172">
        <v>1694</v>
      </c>
      <c r="B105" s="81" t="s">
        <v>212</v>
      </c>
      <c r="C105" s="83">
        <v>4</v>
      </c>
      <c r="D105" s="79">
        <v>129</v>
      </c>
      <c r="E105" s="85">
        <v>729625</v>
      </c>
      <c r="F105" s="86">
        <v>226012</v>
      </c>
      <c r="G105" s="85">
        <v>462320</v>
      </c>
      <c r="H105" s="86">
        <v>55003</v>
      </c>
    </row>
    <row r="106" spans="1:8" ht="26.25" customHeight="1">
      <c r="A106" s="172">
        <v>1699</v>
      </c>
      <c r="B106" s="81" t="s">
        <v>213</v>
      </c>
      <c r="C106" s="83">
        <v>3</v>
      </c>
      <c r="D106" s="79">
        <v>1331</v>
      </c>
      <c r="E106" s="85">
        <v>13426457</v>
      </c>
      <c r="F106" s="86">
        <v>1556941</v>
      </c>
      <c r="G106" s="85">
        <v>11431972</v>
      </c>
      <c r="H106" s="86">
        <v>916280</v>
      </c>
    </row>
    <row r="107" spans="1:8" ht="26.25" customHeight="1">
      <c r="A107" s="117" t="s">
        <v>446</v>
      </c>
      <c r="B107" s="176" t="s">
        <v>214</v>
      </c>
      <c r="C107" s="178">
        <v>8</v>
      </c>
      <c r="D107" s="177">
        <v>179</v>
      </c>
      <c r="E107" s="183">
        <v>879619</v>
      </c>
      <c r="F107" s="184">
        <v>231152</v>
      </c>
      <c r="G107" s="183">
        <v>638200</v>
      </c>
      <c r="H107" s="184">
        <v>101105</v>
      </c>
    </row>
    <row r="108" spans="1:8" ht="26.25" customHeight="1" collapsed="1">
      <c r="A108" s="172">
        <v>1741</v>
      </c>
      <c r="B108" s="81" t="s">
        <v>215</v>
      </c>
      <c r="C108" s="87">
        <v>5</v>
      </c>
      <c r="D108" s="83">
        <v>40</v>
      </c>
      <c r="E108" s="87">
        <v>401586</v>
      </c>
      <c r="F108" s="88">
        <v>92679</v>
      </c>
      <c r="G108" s="87">
        <v>301493</v>
      </c>
      <c r="H108" s="88">
        <v>25161</v>
      </c>
    </row>
    <row r="109" spans="1:8" ht="26.25" customHeight="1">
      <c r="A109" s="172">
        <v>1799</v>
      </c>
      <c r="B109" s="81" t="s">
        <v>216</v>
      </c>
      <c r="C109" s="83">
        <v>3</v>
      </c>
      <c r="D109" s="79">
        <v>139</v>
      </c>
      <c r="E109" s="85">
        <v>478033</v>
      </c>
      <c r="F109" s="86">
        <v>138473</v>
      </c>
      <c r="G109" s="85">
        <v>336707</v>
      </c>
      <c r="H109" s="86">
        <v>75944</v>
      </c>
    </row>
    <row r="110" spans="1:8" ht="26.25" customHeight="1">
      <c r="A110" s="117" t="s">
        <v>447</v>
      </c>
      <c r="B110" s="176" t="s">
        <v>217</v>
      </c>
      <c r="C110" s="178">
        <v>37</v>
      </c>
      <c r="D110" s="177">
        <v>1304</v>
      </c>
      <c r="E110" s="183">
        <v>4772754</v>
      </c>
      <c r="F110" s="184">
        <v>2207088</v>
      </c>
      <c r="G110" s="183">
        <v>2249325</v>
      </c>
      <c r="H110" s="184">
        <v>547229</v>
      </c>
    </row>
    <row r="111" spans="1:8" ht="26.25" customHeight="1">
      <c r="A111" s="172">
        <v>1812</v>
      </c>
      <c r="B111" s="81" t="s">
        <v>216</v>
      </c>
      <c r="C111" s="87">
        <v>1</v>
      </c>
      <c r="D111" s="79">
        <v>11</v>
      </c>
      <c r="E111" s="83" t="s">
        <v>459</v>
      </c>
      <c r="F111" s="83" t="s">
        <v>459</v>
      </c>
      <c r="G111" s="83" t="s">
        <v>459</v>
      </c>
      <c r="H111" s="84" t="s">
        <v>459</v>
      </c>
    </row>
    <row r="112" spans="1:8" ht="26.25" customHeight="1">
      <c r="A112" s="172">
        <v>1815</v>
      </c>
      <c r="B112" s="81" t="s">
        <v>218</v>
      </c>
      <c r="C112" s="87">
        <v>1</v>
      </c>
      <c r="D112" s="83">
        <v>72</v>
      </c>
      <c r="E112" s="83" t="s">
        <v>459</v>
      </c>
      <c r="F112" s="83" t="s">
        <v>459</v>
      </c>
      <c r="G112" s="83" t="s">
        <v>459</v>
      </c>
      <c r="H112" s="84" t="s">
        <v>459</v>
      </c>
    </row>
    <row r="113" spans="1:8" ht="26.25" customHeight="1">
      <c r="A113" s="172">
        <v>1821</v>
      </c>
      <c r="B113" s="81" t="s">
        <v>219</v>
      </c>
      <c r="C113" s="87">
        <v>2</v>
      </c>
      <c r="D113" s="79">
        <v>26</v>
      </c>
      <c r="E113" s="83" t="s">
        <v>459</v>
      </c>
      <c r="F113" s="83" t="s">
        <v>459</v>
      </c>
      <c r="G113" s="83" t="s">
        <v>459</v>
      </c>
      <c r="H113" s="84" t="s">
        <v>459</v>
      </c>
    </row>
    <row r="114" spans="1:8" ht="26.25" customHeight="1">
      <c r="A114" s="172">
        <v>1822</v>
      </c>
      <c r="B114" s="81" t="s">
        <v>384</v>
      </c>
      <c r="C114" s="83">
        <v>1</v>
      </c>
      <c r="D114" s="79">
        <v>125</v>
      </c>
      <c r="E114" s="83" t="s">
        <v>459</v>
      </c>
      <c r="F114" s="83" t="s">
        <v>459</v>
      </c>
      <c r="G114" s="83" t="s">
        <v>459</v>
      </c>
      <c r="H114" s="84" t="s">
        <v>459</v>
      </c>
    </row>
    <row r="115" spans="1:8" ht="26.25" customHeight="1">
      <c r="A115" s="172">
        <v>1823</v>
      </c>
      <c r="B115" s="81" t="s">
        <v>220</v>
      </c>
      <c r="C115" s="83">
        <v>1</v>
      </c>
      <c r="D115" s="79">
        <v>110</v>
      </c>
      <c r="E115" s="83" t="s">
        <v>459</v>
      </c>
      <c r="F115" s="83" t="s">
        <v>459</v>
      </c>
      <c r="G115" s="83" t="s">
        <v>459</v>
      </c>
      <c r="H115" s="84" t="s">
        <v>459</v>
      </c>
    </row>
    <row r="116" spans="1:8" ht="26.25" customHeight="1">
      <c r="A116" s="172">
        <v>1825</v>
      </c>
      <c r="B116" s="81" t="s">
        <v>221</v>
      </c>
      <c r="C116" s="83">
        <v>2</v>
      </c>
      <c r="D116" s="79">
        <v>45</v>
      </c>
      <c r="E116" s="83" t="s">
        <v>459</v>
      </c>
      <c r="F116" s="83" t="s">
        <v>459</v>
      </c>
      <c r="G116" s="83" t="s">
        <v>459</v>
      </c>
      <c r="H116" s="84" t="s">
        <v>459</v>
      </c>
    </row>
    <row r="117" spans="1:8" ht="26.25" customHeight="1">
      <c r="A117" s="173">
        <v>1831</v>
      </c>
      <c r="B117" s="171" t="s">
        <v>222</v>
      </c>
      <c r="C117" s="79">
        <v>2</v>
      </c>
      <c r="D117" s="79">
        <v>34</v>
      </c>
      <c r="E117" s="83" t="s">
        <v>459</v>
      </c>
      <c r="F117" s="83" t="s">
        <v>459</v>
      </c>
      <c r="G117" s="83" t="s">
        <v>459</v>
      </c>
      <c r="H117" s="84" t="s">
        <v>459</v>
      </c>
    </row>
    <row r="118" spans="1:8" ht="26.25" customHeight="1">
      <c r="A118" s="172">
        <v>1833</v>
      </c>
      <c r="B118" s="81" t="s">
        <v>223</v>
      </c>
      <c r="C118" s="87">
        <v>3</v>
      </c>
      <c r="D118" s="79">
        <v>169</v>
      </c>
      <c r="E118" s="85">
        <v>304799</v>
      </c>
      <c r="F118" s="86">
        <v>147795</v>
      </c>
      <c r="G118" s="85">
        <v>135885</v>
      </c>
      <c r="H118" s="86">
        <v>66040</v>
      </c>
    </row>
    <row r="119" spans="1:8" ht="26.25" customHeight="1">
      <c r="A119" s="172">
        <v>1834</v>
      </c>
      <c r="B119" s="81" t="s">
        <v>224</v>
      </c>
      <c r="C119" s="87">
        <v>3</v>
      </c>
      <c r="D119" s="79">
        <v>132</v>
      </c>
      <c r="E119" s="85">
        <v>63154</v>
      </c>
      <c r="F119" s="86">
        <v>34415</v>
      </c>
      <c r="G119" s="85">
        <v>25712</v>
      </c>
      <c r="H119" s="86">
        <v>28120</v>
      </c>
    </row>
    <row r="120" spans="1:8" ht="26.25" customHeight="1">
      <c r="A120" s="173">
        <v>1842</v>
      </c>
      <c r="B120" s="171" t="s">
        <v>225</v>
      </c>
      <c r="C120" s="79">
        <v>3</v>
      </c>
      <c r="D120" s="79">
        <v>59</v>
      </c>
      <c r="E120" s="79">
        <v>84705</v>
      </c>
      <c r="F120" s="79">
        <v>25267</v>
      </c>
      <c r="G120" s="79">
        <v>57416</v>
      </c>
      <c r="H120" s="80">
        <v>16840</v>
      </c>
    </row>
    <row r="121" spans="1:8" ht="26.25" customHeight="1">
      <c r="A121" s="172">
        <v>1843</v>
      </c>
      <c r="B121" s="81" t="s">
        <v>226</v>
      </c>
      <c r="C121" s="87">
        <v>1</v>
      </c>
      <c r="D121" s="79">
        <v>10</v>
      </c>
      <c r="E121" s="83" t="s">
        <v>459</v>
      </c>
      <c r="F121" s="83" t="s">
        <v>459</v>
      </c>
      <c r="G121" s="83" t="s">
        <v>459</v>
      </c>
      <c r="H121" s="84" t="s">
        <v>459</v>
      </c>
    </row>
    <row r="122" spans="1:8" ht="26.25" customHeight="1">
      <c r="A122" s="172">
        <v>1844</v>
      </c>
      <c r="B122" s="81" t="s">
        <v>227</v>
      </c>
      <c r="C122" s="87">
        <v>1</v>
      </c>
      <c r="D122" s="83">
        <v>21</v>
      </c>
      <c r="E122" s="83" t="s">
        <v>459</v>
      </c>
      <c r="F122" s="83" t="s">
        <v>459</v>
      </c>
      <c r="G122" s="83" t="s">
        <v>459</v>
      </c>
      <c r="H122" s="84" t="s">
        <v>459</v>
      </c>
    </row>
    <row r="123" spans="1:8" ht="26.25" customHeight="1">
      <c r="A123" s="172">
        <v>1845</v>
      </c>
      <c r="B123" s="81" t="s">
        <v>228</v>
      </c>
      <c r="C123" s="87">
        <v>1</v>
      </c>
      <c r="D123" s="83">
        <v>22</v>
      </c>
      <c r="E123" s="83" t="s">
        <v>459</v>
      </c>
      <c r="F123" s="83" t="s">
        <v>459</v>
      </c>
      <c r="G123" s="83" t="s">
        <v>459</v>
      </c>
      <c r="H123" s="84" t="s">
        <v>459</v>
      </c>
    </row>
    <row r="124" spans="1:8" ht="26.25" customHeight="1">
      <c r="A124" s="172">
        <v>1851</v>
      </c>
      <c r="B124" s="81" t="s">
        <v>229</v>
      </c>
      <c r="C124" s="87">
        <v>5</v>
      </c>
      <c r="D124" s="87">
        <v>114</v>
      </c>
      <c r="E124" s="87">
        <v>747024</v>
      </c>
      <c r="F124" s="88">
        <v>129891</v>
      </c>
      <c r="G124" s="87">
        <v>599911</v>
      </c>
      <c r="H124" s="88">
        <v>44347</v>
      </c>
    </row>
    <row r="125" spans="1:8" ht="26.25" customHeight="1">
      <c r="A125" s="172">
        <v>1852</v>
      </c>
      <c r="B125" s="81" t="s">
        <v>230</v>
      </c>
      <c r="C125" s="83">
        <v>1</v>
      </c>
      <c r="D125" s="83">
        <v>11</v>
      </c>
      <c r="E125" s="83" t="s">
        <v>459</v>
      </c>
      <c r="F125" s="83" t="s">
        <v>459</v>
      </c>
      <c r="G125" s="83" t="s">
        <v>459</v>
      </c>
      <c r="H125" s="84" t="s">
        <v>459</v>
      </c>
    </row>
    <row r="126" spans="1:8" ht="26.25" customHeight="1">
      <c r="A126" s="172">
        <v>1891</v>
      </c>
      <c r="B126" s="81" t="s">
        <v>231</v>
      </c>
      <c r="C126" s="87">
        <v>2</v>
      </c>
      <c r="D126" s="79">
        <v>66</v>
      </c>
      <c r="E126" s="83" t="s">
        <v>459</v>
      </c>
      <c r="F126" s="83" t="s">
        <v>459</v>
      </c>
      <c r="G126" s="83" t="s">
        <v>459</v>
      </c>
      <c r="H126" s="84" t="s">
        <v>459</v>
      </c>
    </row>
    <row r="127" spans="1:8" ht="26.25" customHeight="1">
      <c r="A127" s="172">
        <v>1892</v>
      </c>
      <c r="B127" s="81" t="s">
        <v>232</v>
      </c>
      <c r="C127" s="87">
        <v>4</v>
      </c>
      <c r="D127" s="87">
        <v>60</v>
      </c>
      <c r="E127" s="87">
        <v>112889</v>
      </c>
      <c r="F127" s="88">
        <v>44496</v>
      </c>
      <c r="G127" s="87">
        <v>64834</v>
      </c>
      <c r="H127" s="88">
        <v>19373</v>
      </c>
    </row>
    <row r="128" spans="1:8" ht="26.25" customHeight="1">
      <c r="A128" s="172">
        <v>1897</v>
      </c>
      <c r="B128" s="81" t="s">
        <v>233</v>
      </c>
      <c r="C128" s="83">
        <v>2</v>
      </c>
      <c r="D128" s="83">
        <v>205</v>
      </c>
      <c r="E128" s="83" t="s">
        <v>459</v>
      </c>
      <c r="F128" s="83" t="s">
        <v>459</v>
      </c>
      <c r="G128" s="83" t="s">
        <v>459</v>
      </c>
      <c r="H128" s="84" t="s">
        <v>459</v>
      </c>
    </row>
    <row r="129" spans="1:8" ht="26.25" customHeight="1" collapsed="1">
      <c r="A129" s="172">
        <v>1898</v>
      </c>
      <c r="B129" s="81" t="s">
        <v>234</v>
      </c>
      <c r="C129" s="83">
        <v>1</v>
      </c>
      <c r="D129" s="79">
        <v>12</v>
      </c>
      <c r="E129" s="83" t="s">
        <v>459</v>
      </c>
      <c r="F129" s="83" t="s">
        <v>459</v>
      </c>
      <c r="G129" s="83" t="s">
        <v>459</v>
      </c>
      <c r="H129" s="84" t="s">
        <v>459</v>
      </c>
    </row>
    <row r="130" spans="1:8" ht="26.25" customHeight="1">
      <c r="A130" s="117" t="s">
        <v>375</v>
      </c>
      <c r="B130" s="176" t="s">
        <v>235</v>
      </c>
      <c r="C130" s="178">
        <v>8</v>
      </c>
      <c r="D130" s="177">
        <v>746</v>
      </c>
      <c r="E130" s="183">
        <v>2856479</v>
      </c>
      <c r="F130" s="184">
        <v>216858</v>
      </c>
      <c r="G130" s="183">
        <v>2620067</v>
      </c>
      <c r="H130" s="184">
        <v>437388</v>
      </c>
    </row>
    <row r="131" spans="1:8" ht="26.25" customHeight="1">
      <c r="A131" s="172">
        <v>1921</v>
      </c>
      <c r="B131" s="81" t="s">
        <v>236</v>
      </c>
      <c r="C131" s="83">
        <v>1</v>
      </c>
      <c r="D131" s="79">
        <v>15</v>
      </c>
      <c r="E131" s="83" t="s">
        <v>459</v>
      </c>
      <c r="F131" s="83" t="s">
        <v>459</v>
      </c>
      <c r="G131" s="83" t="s">
        <v>459</v>
      </c>
      <c r="H131" s="84" t="s">
        <v>459</v>
      </c>
    </row>
    <row r="132" spans="1:8" ht="26.25" customHeight="1">
      <c r="A132" s="172">
        <v>1922</v>
      </c>
      <c r="B132" s="81" t="s">
        <v>236</v>
      </c>
      <c r="C132" s="83">
        <v>1</v>
      </c>
      <c r="D132" s="79">
        <v>61</v>
      </c>
      <c r="E132" s="83" t="s">
        <v>459</v>
      </c>
      <c r="F132" s="83" t="s">
        <v>459</v>
      </c>
      <c r="G132" s="83" t="s">
        <v>459</v>
      </c>
      <c r="H132" s="84" t="s">
        <v>459</v>
      </c>
    </row>
    <row r="133" spans="1:8" ht="26.25" customHeight="1">
      <c r="A133" s="172">
        <v>1931</v>
      </c>
      <c r="B133" s="81" t="s">
        <v>237</v>
      </c>
      <c r="C133" s="83">
        <v>1</v>
      </c>
      <c r="D133" s="79">
        <v>8</v>
      </c>
      <c r="E133" s="83" t="s">
        <v>459</v>
      </c>
      <c r="F133" s="83" t="s">
        <v>459</v>
      </c>
      <c r="G133" s="83" t="s">
        <v>459</v>
      </c>
      <c r="H133" s="84" t="s">
        <v>459</v>
      </c>
    </row>
    <row r="134" spans="1:8" ht="26.25" customHeight="1" collapsed="1">
      <c r="A134" s="172">
        <v>1932</v>
      </c>
      <c r="B134" s="81" t="s">
        <v>237</v>
      </c>
      <c r="C134" s="87">
        <v>1</v>
      </c>
      <c r="D134" s="79">
        <v>451</v>
      </c>
      <c r="E134" s="83" t="s">
        <v>459</v>
      </c>
      <c r="F134" s="83" t="s">
        <v>459</v>
      </c>
      <c r="G134" s="83" t="s">
        <v>459</v>
      </c>
      <c r="H134" s="84" t="s">
        <v>459</v>
      </c>
    </row>
    <row r="135" spans="1:8" ht="26.25" customHeight="1">
      <c r="A135" s="172">
        <v>1933</v>
      </c>
      <c r="B135" s="81" t="s">
        <v>238</v>
      </c>
      <c r="C135" s="83">
        <v>2</v>
      </c>
      <c r="D135" s="79">
        <v>85</v>
      </c>
      <c r="E135" s="83" t="s">
        <v>459</v>
      </c>
      <c r="F135" s="83" t="s">
        <v>459</v>
      </c>
      <c r="G135" s="83" t="s">
        <v>459</v>
      </c>
      <c r="H135" s="84" t="s">
        <v>459</v>
      </c>
    </row>
    <row r="136" spans="1:8" ht="26.25" customHeight="1">
      <c r="A136" s="172">
        <v>1999</v>
      </c>
      <c r="B136" s="81" t="s">
        <v>239</v>
      </c>
      <c r="C136" s="87">
        <v>2</v>
      </c>
      <c r="D136" s="79">
        <v>126</v>
      </c>
      <c r="E136" s="83" t="s">
        <v>459</v>
      </c>
      <c r="F136" s="83" t="s">
        <v>459</v>
      </c>
      <c r="G136" s="83" t="s">
        <v>459</v>
      </c>
      <c r="H136" s="84" t="s">
        <v>459</v>
      </c>
    </row>
    <row r="137" spans="1:8" ht="26.25" customHeight="1">
      <c r="A137" s="117" t="s">
        <v>448</v>
      </c>
      <c r="B137" s="176" t="s">
        <v>240</v>
      </c>
      <c r="C137" s="180">
        <v>46</v>
      </c>
      <c r="D137" s="177">
        <v>543</v>
      </c>
      <c r="E137" s="183">
        <v>1054453</v>
      </c>
      <c r="F137" s="184">
        <v>258733</v>
      </c>
      <c r="G137" s="183">
        <v>768556</v>
      </c>
      <c r="H137" s="184">
        <v>150852</v>
      </c>
    </row>
    <row r="138" spans="1:8" ht="26.25" customHeight="1">
      <c r="A138" s="172">
        <v>2011</v>
      </c>
      <c r="B138" s="81" t="s">
        <v>241</v>
      </c>
      <c r="C138" s="87">
        <v>33</v>
      </c>
      <c r="D138" s="83">
        <v>386</v>
      </c>
      <c r="E138" s="87">
        <v>812762</v>
      </c>
      <c r="F138" s="88">
        <v>188420</v>
      </c>
      <c r="G138" s="87">
        <v>606685</v>
      </c>
      <c r="H138" s="88">
        <v>119289</v>
      </c>
    </row>
    <row r="139" spans="1:8" ht="26.25" customHeight="1">
      <c r="A139" s="172">
        <v>2031</v>
      </c>
      <c r="B139" s="81" t="s">
        <v>242</v>
      </c>
      <c r="C139" s="87">
        <v>1</v>
      </c>
      <c r="D139" s="79">
        <v>12</v>
      </c>
      <c r="E139" s="83" t="s">
        <v>459</v>
      </c>
      <c r="F139" s="83" t="s">
        <v>459</v>
      </c>
      <c r="G139" s="83" t="s">
        <v>459</v>
      </c>
      <c r="H139" s="84" t="s">
        <v>459</v>
      </c>
    </row>
    <row r="140" spans="1:8" ht="26.25" customHeight="1">
      <c r="A140" s="172">
        <v>2041</v>
      </c>
      <c r="B140" s="81" t="s">
        <v>243</v>
      </c>
      <c r="C140" s="83">
        <v>6</v>
      </c>
      <c r="D140" s="79">
        <v>43</v>
      </c>
      <c r="E140" s="85">
        <v>21076</v>
      </c>
      <c r="F140" s="86">
        <v>11913</v>
      </c>
      <c r="G140" s="85">
        <v>8210</v>
      </c>
      <c r="H140" s="86">
        <v>7309</v>
      </c>
    </row>
    <row r="141" spans="1:8" ht="26.25" customHeight="1">
      <c r="A141" s="172">
        <v>2051</v>
      </c>
      <c r="B141" s="81" t="s">
        <v>244</v>
      </c>
      <c r="C141" s="87">
        <v>2</v>
      </c>
      <c r="D141" s="79">
        <v>13</v>
      </c>
      <c r="E141" s="83" t="s">
        <v>459</v>
      </c>
      <c r="F141" s="83" t="s">
        <v>459</v>
      </c>
      <c r="G141" s="83" t="s">
        <v>459</v>
      </c>
      <c r="H141" s="84" t="s">
        <v>459</v>
      </c>
    </row>
    <row r="142" spans="1:8" ht="26.25" customHeight="1">
      <c r="A142" s="172">
        <v>2061</v>
      </c>
      <c r="B142" s="81" t="s">
        <v>245</v>
      </c>
      <c r="C142" s="87">
        <v>1</v>
      </c>
      <c r="D142" s="83">
        <v>64</v>
      </c>
      <c r="E142" s="83" t="s">
        <v>459</v>
      </c>
      <c r="F142" s="83" t="s">
        <v>459</v>
      </c>
      <c r="G142" s="83" t="s">
        <v>459</v>
      </c>
      <c r="H142" s="84" t="s">
        <v>459</v>
      </c>
    </row>
    <row r="143" spans="1:8" ht="26.25" customHeight="1">
      <c r="A143" s="172">
        <v>2071</v>
      </c>
      <c r="B143" s="81" t="s">
        <v>246</v>
      </c>
      <c r="C143" s="87">
        <v>1</v>
      </c>
      <c r="D143" s="79">
        <v>9</v>
      </c>
      <c r="E143" s="83" t="s">
        <v>459</v>
      </c>
      <c r="F143" s="83" t="s">
        <v>459</v>
      </c>
      <c r="G143" s="83" t="s">
        <v>459</v>
      </c>
      <c r="H143" s="84" t="s">
        <v>459</v>
      </c>
    </row>
    <row r="144" spans="1:8" ht="26.25" customHeight="1">
      <c r="A144" s="173">
        <v>2099</v>
      </c>
      <c r="B144" s="171" t="s">
        <v>247</v>
      </c>
      <c r="C144" s="79">
        <v>2</v>
      </c>
      <c r="D144" s="79">
        <v>16</v>
      </c>
      <c r="E144" s="83" t="s">
        <v>459</v>
      </c>
      <c r="F144" s="83" t="s">
        <v>459</v>
      </c>
      <c r="G144" s="83" t="s">
        <v>459</v>
      </c>
      <c r="H144" s="84" t="s">
        <v>459</v>
      </c>
    </row>
    <row r="145" spans="1:8" ht="26.25" customHeight="1">
      <c r="A145" s="117" t="s">
        <v>449</v>
      </c>
      <c r="B145" s="176" t="s">
        <v>248</v>
      </c>
      <c r="C145" s="177">
        <v>25</v>
      </c>
      <c r="D145" s="177">
        <v>955</v>
      </c>
      <c r="E145" s="177">
        <v>2635179</v>
      </c>
      <c r="F145" s="185">
        <v>1066822</v>
      </c>
      <c r="G145" s="177">
        <v>1407053</v>
      </c>
      <c r="H145" s="185">
        <v>401897</v>
      </c>
    </row>
    <row r="146" spans="1:8" ht="26.25" customHeight="1">
      <c r="A146" s="172">
        <v>2113</v>
      </c>
      <c r="B146" s="81" t="s">
        <v>249</v>
      </c>
      <c r="C146" s="83">
        <v>2</v>
      </c>
      <c r="D146" s="83">
        <v>267</v>
      </c>
      <c r="E146" s="83" t="s">
        <v>459</v>
      </c>
      <c r="F146" s="83" t="s">
        <v>459</v>
      </c>
      <c r="G146" s="83" t="s">
        <v>459</v>
      </c>
      <c r="H146" s="84" t="s">
        <v>459</v>
      </c>
    </row>
    <row r="147" spans="1:8" ht="26.25" customHeight="1">
      <c r="A147" s="172">
        <v>2114</v>
      </c>
      <c r="B147" s="81" t="s">
        <v>250</v>
      </c>
      <c r="C147" s="87">
        <v>1</v>
      </c>
      <c r="D147" s="79">
        <v>212</v>
      </c>
      <c r="E147" s="83" t="s">
        <v>459</v>
      </c>
      <c r="F147" s="83" t="s">
        <v>459</v>
      </c>
      <c r="G147" s="83" t="s">
        <v>459</v>
      </c>
      <c r="H147" s="84" t="s">
        <v>459</v>
      </c>
    </row>
    <row r="148" spans="1:8" ht="26.25" customHeight="1">
      <c r="A148" s="172">
        <v>2122</v>
      </c>
      <c r="B148" s="81" t="s">
        <v>251</v>
      </c>
      <c r="C148" s="87">
        <v>6</v>
      </c>
      <c r="D148" s="79">
        <v>118</v>
      </c>
      <c r="E148" s="85">
        <v>391553</v>
      </c>
      <c r="F148" s="86">
        <v>115087</v>
      </c>
      <c r="G148" s="85">
        <v>267259</v>
      </c>
      <c r="H148" s="86">
        <v>46810</v>
      </c>
    </row>
    <row r="149" spans="1:8" ht="26.25" customHeight="1">
      <c r="A149" s="172">
        <v>2123</v>
      </c>
      <c r="B149" s="81" t="s">
        <v>252</v>
      </c>
      <c r="C149" s="87">
        <v>2</v>
      </c>
      <c r="D149" s="83">
        <v>30</v>
      </c>
      <c r="E149" s="83" t="s">
        <v>459</v>
      </c>
      <c r="F149" s="83" t="s">
        <v>459</v>
      </c>
      <c r="G149" s="83" t="s">
        <v>459</v>
      </c>
      <c r="H149" s="84" t="s">
        <v>459</v>
      </c>
    </row>
    <row r="150" spans="1:8" ht="26.25" customHeight="1">
      <c r="A150" s="172">
        <v>2131</v>
      </c>
      <c r="B150" s="81" t="s">
        <v>253</v>
      </c>
      <c r="C150" s="87">
        <v>2</v>
      </c>
      <c r="D150" s="83">
        <v>18</v>
      </c>
      <c r="E150" s="83" t="s">
        <v>459</v>
      </c>
      <c r="F150" s="83" t="s">
        <v>459</v>
      </c>
      <c r="G150" s="83" t="s">
        <v>459</v>
      </c>
      <c r="H150" s="84" t="s">
        <v>459</v>
      </c>
    </row>
    <row r="151" spans="1:8" ht="26.25" customHeight="1">
      <c r="A151" s="173">
        <v>2139</v>
      </c>
      <c r="B151" s="171" t="s">
        <v>254</v>
      </c>
      <c r="C151" s="79">
        <v>1</v>
      </c>
      <c r="D151" s="79">
        <v>19</v>
      </c>
      <c r="E151" s="83" t="s">
        <v>459</v>
      </c>
      <c r="F151" s="83" t="s">
        <v>459</v>
      </c>
      <c r="G151" s="83" t="s">
        <v>459</v>
      </c>
      <c r="H151" s="84" t="s">
        <v>459</v>
      </c>
    </row>
    <row r="152" spans="1:8" ht="26.25" customHeight="1">
      <c r="A152" s="172">
        <v>2144</v>
      </c>
      <c r="B152" s="81" t="s">
        <v>254</v>
      </c>
      <c r="C152" s="87">
        <v>1</v>
      </c>
      <c r="D152" s="79">
        <v>10</v>
      </c>
      <c r="E152" s="83" t="s">
        <v>459</v>
      </c>
      <c r="F152" s="83" t="s">
        <v>459</v>
      </c>
      <c r="G152" s="83" t="s">
        <v>459</v>
      </c>
      <c r="H152" s="84" t="s">
        <v>459</v>
      </c>
    </row>
    <row r="153" spans="1:8" ht="26.25" customHeight="1">
      <c r="A153" s="172">
        <v>2169</v>
      </c>
      <c r="B153" s="81" t="s">
        <v>254</v>
      </c>
      <c r="C153" s="83">
        <v>1</v>
      </c>
      <c r="D153" s="83">
        <v>4</v>
      </c>
      <c r="E153" s="83" t="s">
        <v>459</v>
      </c>
      <c r="F153" s="83" t="s">
        <v>459</v>
      </c>
      <c r="G153" s="83" t="s">
        <v>459</v>
      </c>
      <c r="H153" s="84" t="s">
        <v>459</v>
      </c>
    </row>
    <row r="154" spans="1:8" ht="26.25" customHeight="1">
      <c r="A154" s="172">
        <v>2181</v>
      </c>
      <c r="B154" s="81" t="s">
        <v>255</v>
      </c>
      <c r="C154" s="87">
        <v>3</v>
      </c>
      <c r="D154" s="79">
        <v>33</v>
      </c>
      <c r="E154" s="85">
        <v>73200</v>
      </c>
      <c r="F154" s="86">
        <v>47959</v>
      </c>
      <c r="G154" s="85">
        <v>21404</v>
      </c>
      <c r="H154" s="86">
        <v>17396</v>
      </c>
    </row>
    <row r="155" spans="1:8" ht="26.25" customHeight="1">
      <c r="A155" s="172">
        <v>2184</v>
      </c>
      <c r="B155" s="81" t="s">
        <v>256</v>
      </c>
      <c r="C155" s="83">
        <v>2</v>
      </c>
      <c r="D155" s="79">
        <v>13</v>
      </c>
      <c r="E155" s="83" t="s">
        <v>459</v>
      </c>
      <c r="F155" s="83" t="s">
        <v>459</v>
      </c>
      <c r="G155" s="83" t="s">
        <v>459</v>
      </c>
      <c r="H155" s="84" t="s">
        <v>459</v>
      </c>
    </row>
    <row r="156" spans="1:8" ht="26.25" customHeight="1">
      <c r="A156" s="172">
        <v>2192</v>
      </c>
      <c r="B156" s="81" t="s">
        <v>257</v>
      </c>
      <c r="C156" s="87">
        <v>1</v>
      </c>
      <c r="D156" s="79">
        <v>25</v>
      </c>
      <c r="E156" s="83" t="s">
        <v>459</v>
      </c>
      <c r="F156" s="83" t="s">
        <v>459</v>
      </c>
      <c r="G156" s="83" t="s">
        <v>459</v>
      </c>
      <c r="H156" s="84" t="s">
        <v>459</v>
      </c>
    </row>
    <row r="157" spans="1:8" ht="26.25" customHeight="1" collapsed="1">
      <c r="A157" s="172">
        <v>2194</v>
      </c>
      <c r="B157" s="81" t="s">
        <v>258</v>
      </c>
      <c r="C157" s="87">
        <v>1</v>
      </c>
      <c r="D157" s="83">
        <v>18</v>
      </c>
      <c r="E157" s="83" t="s">
        <v>459</v>
      </c>
      <c r="F157" s="83" t="s">
        <v>459</v>
      </c>
      <c r="G157" s="83" t="s">
        <v>459</v>
      </c>
      <c r="H157" s="84" t="s">
        <v>459</v>
      </c>
    </row>
    <row r="158" spans="1:8" ht="26.25" customHeight="1">
      <c r="A158" s="172">
        <v>2199</v>
      </c>
      <c r="B158" s="81" t="s">
        <v>259</v>
      </c>
      <c r="C158" s="87">
        <v>2</v>
      </c>
      <c r="D158" s="79">
        <v>188</v>
      </c>
      <c r="E158" s="83" t="s">
        <v>459</v>
      </c>
      <c r="F158" s="83" t="s">
        <v>459</v>
      </c>
      <c r="G158" s="83" t="s">
        <v>459</v>
      </c>
      <c r="H158" s="84" t="s">
        <v>459</v>
      </c>
    </row>
    <row r="159" spans="1:8" ht="26.25" customHeight="1">
      <c r="A159" s="117" t="s">
        <v>450</v>
      </c>
      <c r="B159" s="176" t="s">
        <v>385</v>
      </c>
      <c r="C159" s="180">
        <v>53</v>
      </c>
      <c r="D159" s="177">
        <v>5331</v>
      </c>
      <c r="E159" s="183">
        <v>61381548</v>
      </c>
      <c r="F159" s="184">
        <v>13590081</v>
      </c>
      <c r="G159" s="183">
        <v>47520438</v>
      </c>
      <c r="H159" s="184">
        <v>3456517</v>
      </c>
    </row>
    <row r="160" spans="1:8" ht="26.25" customHeight="1">
      <c r="A160" s="172">
        <v>2221</v>
      </c>
      <c r="B160" s="81" t="s">
        <v>260</v>
      </c>
      <c r="C160" s="87">
        <v>5</v>
      </c>
      <c r="D160" s="87">
        <v>3962</v>
      </c>
      <c r="E160" s="87">
        <v>53779621</v>
      </c>
      <c r="F160" s="88">
        <v>12237609</v>
      </c>
      <c r="G160" s="87">
        <v>41399773</v>
      </c>
      <c r="H160" s="88">
        <v>2843067</v>
      </c>
    </row>
    <row r="161" spans="1:8" ht="26.25" customHeight="1">
      <c r="A161" s="173">
        <v>2233</v>
      </c>
      <c r="B161" s="171" t="s">
        <v>261</v>
      </c>
      <c r="C161" s="79">
        <v>1</v>
      </c>
      <c r="D161" s="79">
        <v>111</v>
      </c>
      <c r="E161" s="83" t="s">
        <v>459</v>
      </c>
      <c r="F161" s="83" t="s">
        <v>459</v>
      </c>
      <c r="G161" s="83" t="s">
        <v>459</v>
      </c>
      <c r="H161" s="84" t="s">
        <v>459</v>
      </c>
    </row>
    <row r="162" spans="1:8" ht="26.25" customHeight="1">
      <c r="A162" s="172">
        <v>2249</v>
      </c>
      <c r="B162" s="81" t="s">
        <v>262</v>
      </c>
      <c r="C162" s="87">
        <v>2</v>
      </c>
      <c r="D162" s="83">
        <v>522</v>
      </c>
      <c r="E162" s="83" t="s">
        <v>459</v>
      </c>
      <c r="F162" s="83" t="s">
        <v>459</v>
      </c>
      <c r="G162" s="83" t="s">
        <v>459</v>
      </c>
      <c r="H162" s="84" t="s">
        <v>459</v>
      </c>
    </row>
    <row r="163" spans="1:8" ht="26.25" customHeight="1">
      <c r="A163" s="172">
        <v>2251</v>
      </c>
      <c r="B163" s="81" t="s">
        <v>263</v>
      </c>
      <c r="C163" s="87">
        <v>5</v>
      </c>
      <c r="D163" s="79">
        <v>35</v>
      </c>
      <c r="E163" s="85">
        <v>37976</v>
      </c>
      <c r="F163" s="86">
        <v>22457</v>
      </c>
      <c r="G163" s="85">
        <v>13724</v>
      </c>
      <c r="H163" s="86">
        <v>13719</v>
      </c>
    </row>
    <row r="164" spans="1:8" ht="26.25" customHeight="1">
      <c r="A164" s="172">
        <v>2254</v>
      </c>
      <c r="B164" s="81" t="s">
        <v>264</v>
      </c>
      <c r="C164" s="83">
        <v>9</v>
      </c>
      <c r="D164" s="83">
        <v>138</v>
      </c>
      <c r="E164" s="83">
        <v>312137</v>
      </c>
      <c r="F164" s="84">
        <v>146677</v>
      </c>
      <c r="G164" s="83">
        <v>146281</v>
      </c>
      <c r="H164" s="84">
        <v>56592</v>
      </c>
    </row>
    <row r="165" spans="1:8" ht="26.25" customHeight="1" collapsed="1">
      <c r="A165" s="172">
        <v>2291</v>
      </c>
      <c r="B165" s="81" t="s">
        <v>265</v>
      </c>
      <c r="C165" s="83">
        <v>11</v>
      </c>
      <c r="D165" s="79">
        <v>225</v>
      </c>
      <c r="E165" s="85">
        <v>1375114</v>
      </c>
      <c r="F165" s="86">
        <v>325642</v>
      </c>
      <c r="G165" s="85">
        <v>1021115</v>
      </c>
      <c r="H165" s="86">
        <v>103851</v>
      </c>
    </row>
    <row r="166" spans="1:8" ht="26.25" customHeight="1">
      <c r="A166" s="172">
        <v>2292</v>
      </c>
      <c r="B166" s="81" t="s">
        <v>266</v>
      </c>
      <c r="C166" s="87">
        <v>9</v>
      </c>
      <c r="D166" s="79">
        <v>184</v>
      </c>
      <c r="E166" s="85">
        <v>3091107</v>
      </c>
      <c r="F166" s="86">
        <v>312961</v>
      </c>
      <c r="G166" s="85">
        <v>2759888</v>
      </c>
      <c r="H166" s="86">
        <v>80584</v>
      </c>
    </row>
    <row r="167" spans="1:8" ht="26.25" customHeight="1">
      <c r="A167" s="172">
        <v>2299</v>
      </c>
      <c r="B167" s="81" t="s">
        <v>267</v>
      </c>
      <c r="C167" s="83">
        <v>11</v>
      </c>
      <c r="D167" s="79">
        <v>154</v>
      </c>
      <c r="E167" s="85">
        <v>224431</v>
      </c>
      <c r="F167" s="86">
        <v>143537</v>
      </c>
      <c r="G167" s="85">
        <v>64057</v>
      </c>
      <c r="H167" s="86">
        <v>59103</v>
      </c>
    </row>
    <row r="168" spans="1:8" ht="26.25" customHeight="1">
      <c r="A168" s="117" t="s">
        <v>377</v>
      </c>
      <c r="B168" s="176" t="s">
        <v>268</v>
      </c>
      <c r="C168" s="178">
        <v>11</v>
      </c>
      <c r="D168" s="177">
        <v>649</v>
      </c>
      <c r="E168" s="183">
        <v>1795744</v>
      </c>
      <c r="F168" s="184">
        <v>691410</v>
      </c>
      <c r="G168" s="183">
        <v>988739</v>
      </c>
      <c r="H168" s="184">
        <v>305870</v>
      </c>
    </row>
    <row r="169" spans="1:8" ht="26.25" customHeight="1">
      <c r="A169" s="172">
        <v>2322</v>
      </c>
      <c r="B169" s="81" t="s">
        <v>386</v>
      </c>
      <c r="C169" s="87">
        <v>1</v>
      </c>
      <c r="D169" s="79">
        <v>37</v>
      </c>
      <c r="E169" s="83" t="s">
        <v>459</v>
      </c>
      <c r="F169" s="83" t="s">
        <v>459</v>
      </c>
      <c r="G169" s="83" t="s">
        <v>459</v>
      </c>
      <c r="H169" s="84" t="s">
        <v>459</v>
      </c>
    </row>
    <row r="170" spans="1:8" ht="26.25" customHeight="1">
      <c r="A170" s="172">
        <v>2352</v>
      </c>
      <c r="B170" s="81" t="s">
        <v>387</v>
      </c>
      <c r="C170" s="87">
        <v>1</v>
      </c>
      <c r="D170" s="87">
        <v>7</v>
      </c>
      <c r="E170" s="83" t="s">
        <v>459</v>
      </c>
      <c r="F170" s="83" t="s">
        <v>459</v>
      </c>
      <c r="G170" s="83" t="s">
        <v>459</v>
      </c>
      <c r="H170" s="84" t="s">
        <v>459</v>
      </c>
    </row>
    <row r="171" spans="1:8" ht="26.25" customHeight="1">
      <c r="A171" s="172">
        <v>2353</v>
      </c>
      <c r="B171" s="81" t="s">
        <v>269</v>
      </c>
      <c r="C171" s="87">
        <v>4</v>
      </c>
      <c r="D171" s="79">
        <v>349</v>
      </c>
      <c r="E171" s="85" t="s">
        <v>459</v>
      </c>
      <c r="F171" s="86" t="s">
        <v>459</v>
      </c>
      <c r="G171" s="85" t="s">
        <v>459</v>
      </c>
      <c r="H171" s="86" t="s">
        <v>459</v>
      </c>
    </row>
    <row r="172" spans="1:8" ht="26.25" customHeight="1">
      <c r="A172" s="172">
        <v>2399</v>
      </c>
      <c r="B172" s="81" t="s">
        <v>270</v>
      </c>
      <c r="C172" s="83">
        <v>5</v>
      </c>
      <c r="D172" s="79">
        <v>256</v>
      </c>
      <c r="E172" s="85">
        <v>610085</v>
      </c>
      <c r="F172" s="86">
        <v>220112</v>
      </c>
      <c r="G172" s="85">
        <v>359610</v>
      </c>
      <c r="H172" s="86">
        <v>127440</v>
      </c>
    </row>
    <row r="173" spans="1:8" ht="26.25" customHeight="1">
      <c r="A173" s="117" t="s">
        <v>451</v>
      </c>
      <c r="B173" s="176" t="s">
        <v>271</v>
      </c>
      <c r="C173" s="178">
        <v>154</v>
      </c>
      <c r="D173" s="177">
        <v>3283</v>
      </c>
      <c r="E173" s="183">
        <v>7995048</v>
      </c>
      <c r="F173" s="184">
        <v>3556456</v>
      </c>
      <c r="G173" s="183">
        <v>4041133</v>
      </c>
      <c r="H173" s="184">
        <v>1356811</v>
      </c>
    </row>
    <row r="174" spans="1:8" ht="26.25" customHeight="1" collapsed="1">
      <c r="A174" s="172">
        <v>2411</v>
      </c>
      <c r="B174" s="81" t="s">
        <v>272</v>
      </c>
      <c r="C174" s="87">
        <v>2</v>
      </c>
      <c r="D174" s="79">
        <v>68</v>
      </c>
      <c r="E174" s="83" t="s">
        <v>459</v>
      </c>
      <c r="F174" s="83" t="s">
        <v>459</v>
      </c>
      <c r="G174" s="83" t="s">
        <v>459</v>
      </c>
      <c r="H174" s="84" t="s">
        <v>459</v>
      </c>
    </row>
    <row r="175" spans="1:8" ht="26.25" customHeight="1">
      <c r="A175" s="172">
        <v>2422</v>
      </c>
      <c r="B175" s="81" t="s">
        <v>273</v>
      </c>
      <c r="C175" s="87">
        <v>4</v>
      </c>
      <c r="D175" s="83">
        <v>54</v>
      </c>
      <c r="E175" s="87">
        <v>60934</v>
      </c>
      <c r="F175" s="88">
        <v>35762</v>
      </c>
      <c r="G175" s="87">
        <v>19040</v>
      </c>
      <c r="H175" s="88">
        <v>20949</v>
      </c>
    </row>
    <row r="176" spans="1:8" ht="26.25" customHeight="1">
      <c r="A176" s="173">
        <v>2424</v>
      </c>
      <c r="B176" s="171" t="s">
        <v>274</v>
      </c>
      <c r="C176" s="79">
        <v>1</v>
      </c>
      <c r="D176" s="79">
        <v>14</v>
      </c>
      <c r="E176" s="83" t="s">
        <v>459</v>
      </c>
      <c r="F176" s="83" t="s">
        <v>459</v>
      </c>
      <c r="G176" s="83" t="s">
        <v>459</v>
      </c>
      <c r="H176" s="84" t="s">
        <v>459</v>
      </c>
    </row>
    <row r="177" spans="1:8" ht="26.25" customHeight="1">
      <c r="A177" s="172">
        <v>2425</v>
      </c>
      <c r="B177" s="81" t="s">
        <v>275</v>
      </c>
      <c r="C177" s="87">
        <v>3</v>
      </c>
      <c r="D177" s="83">
        <v>38</v>
      </c>
      <c r="E177" s="83">
        <v>58317</v>
      </c>
      <c r="F177" s="84">
        <v>33216</v>
      </c>
      <c r="G177" s="83">
        <v>22444</v>
      </c>
      <c r="H177" s="84">
        <v>15889</v>
      </c>
    </row>
    <row r="178" spans="1:8" ht="26.25" customHeight="1">
      <c r="A178" s="172">
        <v>2429</v>
      </c>
      <c r="B178" s="81" t="s">
        <v>276</v>
      </c>
      <c r="C178" s="83">
        <v>3</v>
      </c>
      <c r="D178" s="83">
        <v>23</v>
      </c>
      <c r="E178" s="83">
        <v>16523</v>
      </c>
      <c r="F178" s="84">
        <v>9051</v>
      </c>
      <c r="G178" s="83">
        <v>6748</v>
      </c>
      <c r="H178" s="84">
        <v>7916</v>
      </c>
    </row>
    <row r="179" spans="1:8" ht="26.25" customHeight="1">
      <c r="A179" s="172">
        <v>2431</v>
      </c>
      <c r="B179" s="81" t="s">
        <v>277</v>
      </c>
      <c r="C179" s="87">
        <v>4</v>
      </c>
      <c r="D179" s="79">
        <v>77</v>
      </c>
      <c r="E179" s="83">
        <v>67241</v>
      </c>
      <c r="F179" s="84">
        <v>53843</v>
      </c>
      <c r="G179" s="83">
        <v>5190</v>
      </c>
      <c r="H179" s="84">
        <v>43779</v>
      </c>
    </row>
    <row r="180" spans="1:8" ht="26.25" customHeight="1">
      <c r="A180" s="172">
        <v>2432</v>
      </c>
      <c r="B180" s="81" t="s">
        <v>278</v>
      </c>
      <c r="C180" s="87">
        <v>2</v>
      </c>
      <c r="D180" s="79">
        <v>51</v>
      </c>
      <c r="E180" s="83" t="s">
        <v>459</v>
      </c>
      <c r="F180" s="83" t="s">
        <v>459</v>
      </c>
      <c r="G180" s="83" t="s">
        <v>459</v>
      </c>
      <c r="H180" s="84" t="s">
        <v>459</v>
      </c>
    </row>
    <row r="181" spans="1:8" ht="26.25" customHeight="1">
      <c r="A181" s="172">
        <v>2441</v>
      </c>
      <c r="B181" s="81" t="s">
        <v>279</v>
      </c>
      <c r="C181" s="87">
        <v>12</v>
      </c>
      <c r="D181" s="79">
        <v>201</v>
      </c>
      <c r="E181" s="85">
        <v>625520</v>
      </c>
      <c r="F181" s="86">
        <v>333658</v>
      </c>
      <c r="G181" s="85">
        <v>244068</v>
      </c>
      <c r="H181" s="86">
        <v>80510</v>
      </c>
    </row>
    <row r="182" spans="1:8" ht="26.25" customHeight="1">
      <c r="A182" s="172">
        <v>2442</v>
      </c>
      <c r="B182" s="81" t="s">
        <v>280</v>
      </c>
      <c r="C182" s="87">
        <v>10</v>
      </c>
      <c r="D182" s="79">
        <v>149</v>
      </c>
      <c r="E182" s="85">
        <v>281945</v>
      </c>
      <c r="F182" s="86">
        <v>139097</v>
      </c>
      <c r="G182" s="85">
        <v>130394</v>
      </c>
      <c r="H182" s="86">
        <v>64147</v>
      </c>
    </row>
    <row r="183" spans="1:8" ht="26.25" customHeight="1">
      <c r="A183" s="172">
        <v>2443</v>
      </c>
      <c r="B183" s="81" t="s">
        <v>281</v>
      </c>
      <c r="C183" s="87">
        <v>14</v>
      </c>
      <c r="D183" s="83">
        <v>293</v>
      </c>
      <c r="E183" s="87">
        <v>1138866</v>
      </c>
      <c r="F183" s="88">
        <v>485906</v>
      </c>
      <c r="G183" s="87">
        <v>657019</v>
      </c>
      <c r="H183" s="88">
        <v>139285</v>
      </c>
    </row>
    <row r="184" spans="1:8" ht="26.25" customHeight="1">
      <c r="A184" s="172">
        <v>2445</v>
      </c>
      <c r="B184" s="81" t="s">
        <v>282</v>
      </c>
      <c r="C184" s="87">
        <v>7</v>
      </c>
      <c r="D184" s="79">
        <v>286</v>
      </c>
      <c r="E184" s="85">
        <v>969935</v>
      </c>
      <c r="F184" s="86">
        <v>296851</v>
      </c>
      <c r="G184" s="85">
        <v>631324</v>
      </c>
      <c r="H184" s="86">
        <v>112450</v>
      </c>
    </row>
    <row r="185" spans="1:8" ht="26.25" customHeight="1">
      <c r="A185" s="173">
        <v>2446</v>
      </c>
      <c r="B185" s="171" t="s">
        <v>283</v>
      </c>
      <c r="C185" s="79">
        <v>22</v>
      </c>
      <c r="D185" s="79">
        <v>296</v>
      </c>
      <c r="E185" s="79">
        <v>625732</v>
      </c>
      <c r="F185" s="79">
        <v>225465</v>
      </c>
      <c r="G185" s="79">
        <v>378532</v>
      </c>
      <c r="H185" s="80">
        <v>127258</v>
      </c>
    </row>
    <row r="186" spans="1:8" ht="26.25" customHeight="1">
      <c r="A186" s="172">
        <v>2452</v>
      </c>
      <c r="B186" s="81" t="s">
        <v>284</v>
      </c>
      <c r="C186" s="83">
        <v>12</v>
      </c>
      <c r="D186" s="79">
        <v>305</v>
      </c>
      <c r="E186" s="85">
        <v>701838</v>
      </c>
      <c r="F186" s="86">
        <v>266934</v>
      </c>
      <c r="G186" s="85">
        <v>450653</v>
      </c>
      <c r="H186" s="86">
        <v>122711</v>
      </c>
    </row>
    <row r="187" spans="1:8" ht="26.25" customHeight="1">
      <c r="A187" s="172">
        <v>2461</v>
      </c>
      <c r="B187" s="81" t="s">
        <v>285</v>
      </c>
      <c r="C187" s="87">
        <v>5</v>
      </c>
      <c r="D187" s="79">
        <v>40</v>
      </c>
      <c r="E187" s="85">
        <v>29776</v>
      </c>
      <c r="F187" s="86">
        <v>21862</v>
      </c>
      <c r="G187" s="85">
        <v>6165</v>
      </c>
      <c r="H187" s="86">
        <v>14905</v>
      </c>
    </row>
    <row r="188" spans="1:8" ht="26.25" customHeight="1">
      <c r="A188" s="172">
        <v>2462</v>
      </c>
      <c r="B188" s="81" t="s">
        <v>388</v>
      </c>
      <c r="C188" s="87">
        <v>4</v>
      </c>
      <c r="D188" s="79">
        <v>65</v>
      </c>
      <c r="E188" s="85">
        <v>71194</v>
      </c>
      <c r="F188" s="86">
        <v>42992</v>
      </c>
      <c r="G188" s="85">
        <v>21139</v>
      </c>
      <c r="H188" s="86">
        <v>22696</v>
      </c>
    </row>
    <row r="189" spans="1:8" ht="26.25" customHeight="1">
      <c r="A189" s="172">
        <v>2464</v>
      </c>
      <c r="B189" s="81" t="s">
        <v>389</v>
      </c>
      <c r="C189" s="87">
        <v>8</v>
      </c>
      <c r="D189" s="79">
        <v>373</v>
      </c>
      <c r="E189" s="85">
        <v>810874</v>
      </c>
      <c r="F189" s="86">
        <v>444672</v>
      </c>
      <c r="G189" s="85">
        <v>288866</v>
      </c>
      <c r="H189" s="86">
        <v>148421</v>
      </c>
    </row>
    <row r="190" spans="1:8" ht="26.25" customHeight="1">
      <c r="A190" s="172">
        <v>2465</v>
      </c>
      <c r="B190" s="81" t="s">
        <v>286</v>
      </c>
      <c r="C190" s="87">
        <v>4</v>
      </c>
      <c r="D190" s="87">
        <v>166</v>
      </c>
      <c r="E190" s="87">
        <v>507997</v>
      </c>
      <c r="F190" s="88">
        <v>289276</v>
      </c>
      <c r="G190" s="87">
        <v>155433</v>
      </c>
      <c r="H190" s="88">
        <v>72108</v>
      </c>
    </row>
    <row r="191" spans="1:8" ht="26.25" customHeight="1">
      <c r="A191" s="173">
        <v>2469</v>
      </c>
      <c r="B191" s="171" t="s">
        <v>287</v>
      </c>
      <c r="C191" s="79">
        <v>6</v>
      </c>
      <c r="D191" s="79">
        <v>211</v>
      </c>
      <c r="E191" s="79">
        <v>309199</v>
      </c>
      <c r="F191" s="79">
        <v>201487</v>
      </c>
      <c r="G191" s="79">
        <v>84212</v>
      </c>
      <c r="H191" s="80">
        <v>85768</v>
      </c>
    </row>
    <row r="192" spans="1:8" ht="26.25" customHeight="1">
      <c r="A192" s="172">
        <v>2479</v>
      </c>
      <c r="B192" s="81" t="s">
        <v>288</v>
      </c>
      <c r="C192" s="87">
        <v>3</v>
      </c>
      <c r="D192" s="83">
        <v>19</v>
      </c>
      <c r="E192" s="87">
        <v>61998</v>
      </c>
      <c r="F192" s="88">
        <v>28373</v>
      </c>
      <c r="G192" s="87">
        <v>31354</v>
      </c>
      <c r="H192" s="88">
        <v>7407</v>
      </c>
    </row>
    <row r="193" spans="1:8" ht="26.25" customHeight="1">
      <c r="A193" s="172">
        <v>2481</v>
      </c>
      <c r="B193" s="81" t="s">
        <v>289</v>
      </c>
      <c r="C193" s="83">
        <v>12</v>
      </c>
      <c r="D193" s="79">
        <v>321</v>
      </c>
      <c r="E193" s="85">
        <v>923241</v>
      </c>
      <c r="F193" s="86">
        <v>404106</v>
      </c>
      <c r="G193" s="85">
        <v>467705</v>
      </c>
      <c r="H193" s="86">
        <v>142793</v>
      </c>
    </row>
    <row r="194" spans="1:8" ht="26.25" customHeight="1" collapsed="1">
      <c r="A194" s="172">
        <v>2492</v>
      </c>
      <c r="B194" s="81" t="s">
        <v>290</v>
      </c>
      <c r="C194" s="83">
        <v>1</v>
      </c>
      <c r="D194" s="79">
        <v>36</v>
      </c>
      <c r="E194" s="83" t="s">
        <v>459</v>
      </c>
      <c r="F194" s="83" t="s">
        <v>459</v>
      </c>
      <c r="G194" s="83" t="s">
        <v>459</v>
      </c>
      <c r="H194" s="84" t="s">
        <v>459</v>
      </c>
    </row>
    <row r="195" spans="1:8" ht="26.25" customHeight="1">
      <c r="A195" s="172">
        <v>2499</v>
      </c>
      <c r="B195" s="81" t="s">
        <v>291</v>
      </c>
      <c r="C195" s="87">
        <v>15</v>
      </c>
      <c r="D195" s="83">
        <v>197</v>
      </c>
      <c r="E195" s="87">
        <v>413786</v>
      </c>
      <c r="F195" s="88">
        <v>129080</v>
      </c>
      <c r="G195" s="87">
        <v>257246</v>
      </c>
      <c r="H195" s="88">
        <v>78279</v>
      </c>
    </row>
    <row r="196" spans="1:8" ht="26.25" customHeight="1">
      <c r="A196" s="117" t="s">
        <v>452</v>
      </c>
      <c r="B196" s="176" t="s">
        <v>292</v>
      </c>
      <c r="C196" s="180">
        <v>67</v>
      </c>
      <c r="D196" s="178">
        <v>2224</v>
      </c>
      <c r="E196" s="180">
        <v>5415055</v>
      </c>
      <c r="F196" s="181">
        <v>2286043</v>
      </c>
      <c r="G196" s="180">
        <v>2779938</v>
      </c>
      <c r="H196" s="181">
        <v>1089144</v>
      </c>
    </row>
    <row r="197" spans="1:8" ht="26.25" customHeight="1">
      <c r="A197" s="172">
        <v>2511</v>
      </c>
      <c r="B197" s="81" t="s">
        <v>293</v>
      </c>
      <c r="C197" s="83">
        <v>2</v>
      </c>
      <c r="D197" s="83">
        <v>46</v>
      </c>
      <c r="E197" s="83" t="s">
        <v>459</v>
      </c>
      <c r="F197" s="83" t="s">
        <v>459</v>
      </c>
      <c r="G197" s="83" t="s">
        <v>459</v>
      </c>
      <c r="H197" s="84" t="s">
        <v>459</v>
      </c>
    </row>
    <row r="198" spans="1:8" ht="26.25" customHeight="1">
      <c r="A198" s="172">
        <v>2512</v>
      </c>
      <c r="B198" s="81" t="s">
        <v>294</v>
      </c>
      <c r="C198" s="87">
        <v>12</v>
      </c>
      <c r="D198" s="83">
        <v>317</v>
      </c>
      <c r="E198" s="87">
        <v>560957</v>
      </c>
      <c r="F198" s="88">
        <v>295976</v>
      </c>
      <c r="G198" s="87">
        <v>193864</v>
      </c>
      <c r="H198" s="88">
        <v>182793</v>
      </c>
    </row>
    <row r="199" spans="1:8" ht="26.25" customHeight="1">
      <c r="A199" s="172">
        <v>2519</v>
      </c>
      <c r="B199" s="81" t="s">
        <v>390</v>
      </c>
      <c r="C199" s="83">
        <v>2</v>
      </c>
      <c r="D199" s="83">
        <v>28</v>
      </c>
      <c r="E199" s="83" t="s">
        <v>459</v>
      </c>
      <c r="F199" s="83" t="s">
        <v>459</v>
      </c>
      <c r="G199" s="83" t="s">
        <v>459</v>
      </c>
      <c r="H199" s="84" t="s">
        <v>459</v>
      </c>
    </row>
    <row r="200" spans="1:8" ht="26.25" customHeight="1">
      <c r="A200" s="172">
        <v>2521</v>
      </c>
      <c r="B200" s="81" t="s">
        <v>295</v>
      </c>
      <c r="C200" s="83">
        <v>4</v>
      </c>
      <c r="D200" s="83">
        <v>382</v>
      </c>
      <c r="E200" s="83">
        <v>1560827</v>
      </c>
      <c r="F200" s="84">
        <v>444057</v>
      </c>
      <c r="G200" s="83">
        <v>1028280</v>
      </c>
      <c r="H200" s="84">
        <v>175629</v>
      </c>
    </row>
    <row r="201" spans="1:8" ht="26.25" customHeight="1">
      <c r="A201" s="172">
        <v>2522</v>
      </c>
      <c r="B201" s="81" t="s">
        <v>296</v>
      </c>
      <c r="C201" s="83">
        <v>2</v>
      </c>
      <c r="D201" s="83">
        <v>55</v>
      </c>
      <c r="E201" s="83" t="s">
        <v>459</v>
      </c>
      <c r="F201" s="83" t="s">
        <v>459</v>
      </c>
      <c r="G201" s="83" t="s">
        <v>459</v>
      </c>
      <c r="H201" s="84" t="s">
        <v>459</v>
      </c>
    </row>
    <row r="202" spans="1:8" ht="26.25" customHeight="1">
      <c r="A202" s="172">
        <v>2523</v>
      </c>
      <c r="B202" s="81" t="s">
        <v>297</v>
      </c>
      <c r="C202" s="83">
        <v>5</v>
      </c>
      <c r="D202" s="79">
        <v>258</v>
      </c>
      <c r="E202" s="85">
        <v>582255</v>
      </c>
      <c r="F202" s="86">
        <v>219165</v>
      </c>
      <c r="G202" s="85">
        <v>306430</v>
      </c>
      <c r="H202" s="86">
        <v>109734</v>
      </c>
    </row>
    <row r="203" spans="1:8" ht="26.25" customHeight="1">
      <c r="A203" s="172">
        <v>2531</v>
      </c>
      <c r="B203" s="81" t="s">
        <v>298</v>
      </c>
      <c r="C203" s="83">
        <v>4</v>
      </c>
      <c r="D203" s="79">
        <v>188</v>
      </c>
      <c r="E203" s="85">
        <v>508468</v>
      </c>
      <c r="F203" s="86">
        <v>242085</v>
      </c>
      <c r="G203" s="85">
        <v>238032</v>
      </c>
      <c r="H203" s="86">
        <v>91369</v>
      </c>
    </row>
    <row r="204" spans="1:8" ht="26.25" customHeight="1">
      <c r="A204" s="172">
        <v>2532</v>
      </c>
      <c r="B204" s="81" t="s">
        <v>299</v>
      </c>
      <c r="C204" s="83">
        <v>2</v>
      </c>
      <c r="D204" s="79">
        <v>67</v>
      </c>
      <c r="E204" s="83" t="s">
        <v>459</v>
      </c>
      <c r="F204" s="83" t="s">
        <v>459</v>
      </c>
      <c r="G204" s="83" t="s">
        <v>459</v>
      </c>
      <c r="H204" s="84" t="s">
        <v>459</v>
      </c>
    </row>
    <row r="205" spans="1:8" ht="26.25" customHeight="1" collapsed="1">
      <c r="A205" s="172">
        <v>2533</v>
      </c>
      <c r="B205" s="81" t="s">
        <v>300</v>
      </c>
      <c r="C205" s="87">
        <v>5</v>
      </c>
      <c r="D205" s="83">
        <v>112</v>
      </c>
      <c r="E205" s="87">
        <v>307577</v>
      </c>
      <c r="F205" s="88">
        <v>168357</v>
      </c>
      <c r="G205" s="87">
        <v>142266</v>
      </c>
      <c r="H205" s="88">
        <v>63991</v>
      </c>
    </row>
    <row r="206" spans="1:8" ht="26.25" customHeight="1">
      <c r="A206" s="172">
        <v>2534</v>
      </c>
      <c r="B206" s="81" t="s">
        <v>301</v>
      </c>
      <c r="C206" s="87">
        <v>3</v>
      </c>
      <c r="D206" s="79">
        <v>50</v>
      </c>
      <c r="E206" s="85">
        <v>107037</v>
      </c>
      <c r="F206" s="86">
        <v>59003</v>
      </c>
      <c r="G206" s="85">
        <v>43314</v>
      </c>
      <c r="H206" s="86">
        <v>24270</v>
      </c>
    </row>
    <row r="207" spans="1:8" ht="26.25" customHeight="1">
      <c r="A207" s="172">
        <v>2535</v>
      </c>
      <c r="B207" s="81" t="s">
        <v>302</v>
      </c>
      <c r="C207" s="87">
        <v>1</v>
      </c>
      <c r="D207" s="83">
        <v>42</v>
      </c>
      <c r="E207" s="83" t="s">
        <v>459</v>
      </c>
      <c r="F207" s="83" t="s">
        <v>459</v>
      </c>
      <c r="G207" s="83" t="s">
        <v>459</v>
      </c>
      <c r="H207" s="84" t="s">
        <v>459</v>
      </c>
    </row>
    <row r="208" spans="1:8" ht="26.25" customHeight="1">
      <c r="A208" s="172">
        <v>2593</v>
      </c>
      <c r="B208" s="81" t="s">
        <v>303</v>
      </c>
      <c r="C208" s="83">
        <v>1</v>
      </c>
      <c r="D208" s="83">
        <v>15</v>
      </c>
      <c r="E208" s="83" t="s">
        <v>459</v>
      </c>
      <c r="F208" s="83" t="s">
        <v>459</v>
      </c>
      <c r="G208" s="83" t="s">
        <v>459</v>
      </c>
      <c r="H208" s="84" t="s">
        <v>459</v>
      </c>
    </row>
    <row r="209" spans="1:8" ht="26.25" customHeight="1">
      <c r="A209" s="172">
        <v>2594</v>
      </c>
      <c r="B209" s="81" t="s">
        <v>304</v>
      </c>
      <c r="C209" s="87">
        <v>2</v>
      </c>
      <c r="D209" s="83">
        <v>55</v>
      </c>
      <c r="E209" s="83" t="s">
        <v>459</v>
      </c>
      <c r="F209" s="83" t="s">
        <v>459</v>
      </c>
      <c r="G209" s="83" t="s">
        <v>459</v>
      </c>
      <c r="H209" s="84" t="s">
        <v>459</v>
      </c>
    </row>
    <row r="210" spans="1:8" ht="26.25" customHeight="1">
      <c r="A210" s="172">
        <v>2596</v>
      </c>
      <c r="B210" s="81" t="s">
        <v>305</v>
      </c>
      <c r="C210" s="87">
        <v>9</v>
      </c>
      <c r="D210" s="83">
        <v>137</v>
      </c>
      <c r="E210" s="87">
        <v>203290</v>
      </c>
      <c r="F210" s="88">
        <v>109860</v>
      </c>
      <c r="G210" s="87">
        <v>75623</v>
      </c>
      <c r="H210" s="88">
        <v>56473</v>
      </c>
    </row>
    <row r="211" spans="1:8" ht="26.25" customHeight="1">
      <c r="A211" s="172">
        <v>2599</v>
      </c>
      <c r="B211" s="81" t="s">
        <v>306</v>
      </c>
      <c r="C211" s="83">
        <v>13</v>
      </c>
      <c r="D211" s="79">
        <v>472</v>
      </c>
      <c r="E211" s="85">
        <v>1057219</v>
      </c>
      <c r="F211" s="86">
        <v>501677</v>
      </c>
      <c r="G211" s="85">
        <v>502474</v>
      </c>
      <c r="H211" s="86">
        <v>240350</v>
      </c>
    </row>
    <row r="212" spans="1:8" ht="26.25" customHeight="1">
      <c r="A212" s="117" t="s">
        <v>453</v>
      </c>
      <c r="B212" s="176" t="s">
        <v>307</v>
      </c>
      <c r="C212" s="178">
        <v>73</v>
      </c>
      <c r="D212" s="177">
        <v>1999</v>
      </c>
      <c r="E212" s="183">
        <v>4661418</v>
      </c>
      <c r="F212" s="184">
        <v>1833886</v>
      </c>
      <c r="G212" s="183">
        <v>2539921</v>
      </c>
      <c r="H212" s="184">
        <v>955824</v>
      </c>
    </row>
    <row r="213" spans="1:8" ht="26.25" customHeight="1" collapsed="1">
      <c r="A213" s="172">
        <v>2611</v>
      </c>
      <c r="B213" s="81" t="s">
        <v>308</v>
      </c>
      <c r="C213" s="83">
        <v>2</v>
      </c>
      <c r="D213" s="83">
        <v>32</v>
      </c>
      <c r="E213" s="83" t="s">
        <v>459</v>
      </c>
      <c r="F213" s="83" t="s">
        <v>459</v>
      </c>
      <c r="G213" s="83" t="s">
        <v>459</v>
      </c>
      <c r="H213" s="84" t="s">
        <v>459</v>
      </c>
    </row>
    <row r="214" spans="1:8" ht="26.25" customHeight="1">
      <c r="A214" s="172">
        <v>2621</v>
      </c>
      <c r="B214" s="81" t="s">
        <v>309</v>
      </c>
      <c r="C214" s="83">
        <v>13</v>
      </c>
      <c r="D214" s="83">
        <v>236</v>
      </c>
      <c r="E214" s="83">
        <v>639695</v>
      </c>
      <c r="F214" s="84">
        <v>275850</v>
      </c>
      <c r="G214" s="83">
        <v>338715</v>
      </c>
      <c r="H214" s="84">
        <v>101418</v>
      </c>
    </row>
    <row r="215" spans="1:8" ht="26.25" customHeight="1">
      <c r="A215" s="172">
        <v>2641</v>
      </c>
      <c r="B215" s="81" t="s">
        <v>310</v>
      </c>
      <c r="C215" s="87">
        <v>3</v>
      </c>
      <c r="D215" s="83">
        <v>36</v>
      </c>
      <c r="E215" s="87">
        <v>78343</v>
      </c>
      <c r="F215" s="88">
        <v>30218</v>
      </c>
      <c r="G215" s="87">
        <v>45707</v>
      </c>
      <c r="H215" s="88">
        <v>13549</v>
      </c>
    </row>
    <row r="216" spans="1:8" ht="26.25" customHeight="1">
      <c r="A216" s="174">
        <v>2651</v>
      </c>
      <c r="B216" s="171" t="s">
        <v>311</v>
      </c>
      <c r="C216" s="79">
        <v>1</v>
      </c>
      <c r="D216" s="79">
        <v>581</v>
      </c>
      <c r="E216" s="83" t="s">
        <v>459</v>
      </c>
      <c r="F216" s="83" t="s">
        <v>459</v>
      </c>
      <c r="G216" s="83" t="s">
        <v>459</v>
      </c>
      <c r="H216" s="84" t="s">
        <v>459</v>
      </c>
    </row>
    <row r="217" spans="1:8" ht="26.25" customHeight="1">
      <c r="A217" s="172">
        <v>2652</v>
      </c>
      <c r="B217" s="81" t="s">
        <v>312</v>
      </c>
      <c r="C217" s="83">
        <v>6</v>
      </c>
      <c r="D217" s="79">
        <v>116</v>
      </c>
      <c r="E217" s="85">
        <v>288952</v>
      </c>
      <c r="F217" s="86">
        <v>141795</v>
      </c>
      <c r="G217" s="85">
        <v>135814</v>
      </c>
      <c r="H217" s="86">
        <v>64246</v>
      </c>
    </row>
    <row r="218" spans="1:8" ht="26.25" customHeight="1">
      <c r="A218" s="172">
        <v>2653</v>
      </c>
      <c r="B218" s="81" t="s">
        <v>313</v>
      </c>
      <c r="C218" s="83">
        <v>2</v>
      </c>
      <c r="D218" s="83">
        <v>112</v>
      </c>
      <c r="E218" s="83" t="s">
        <v>459</v>
      </c>
      <c r="F218" s="83" t="s">
        <v>459</v>
      </c>
      <c r="G218" s="83" t="s">
        <v>459</v>
      </c>
      <c r="H218" s="84" t="s">
        <v>459</v>
      </c>
    </row>
    <row r="219" spans="1:8" ht="26.25" customHeight="1">
      <c r="A219" s="172">
        <v>2661</v>
      </c>
      <c r="B219" s="81" t="s">
        <v>314</v>
      </c>
      <c r="C219" s="83">
        <v>2</v>
      </c>
      <c r="D219" s="83">
        <v>37</v>
      </c>
      <c r="E219" s="83" t="s">
        <v>459</v>
      </c>
      <c r="F219" s="83" t="s">
        <v>459</v>
      </c>
      <c r="G219" s="83" t="s">
        <v>459</v>
      </c>
      <c r="H219" s="84" t="s">
        <v>459</v>
      </c>
    </row>
    <row r="220" spans="1:8" ht="26.25" customHeight="1">
      <c r="A220" s="172">
        <v>2663</v>
      </c>
      <c r="B220" s="81" t="s">
        <v>315</v>
      </c>
      <c r="C220" s="83">
        <v>23</v>
      </c>
      <c r="D220" s="83">
        <v>296</v>
      </c>
      <c r="E220" s="83">
        <v>433334</v>
      </c>
      <c r="F220" s="84">
        <v>210603</v>
      </c>
      <c r="G220" s="83">
        <v>203505</v>
      </c>
      <c r="H220" s="84">
        <v>140473</v>
      </c>
    </row>
    <row r="221" spans="1:8" ht="26.25" customHeight="1">
      <c r="A221" s="172">
        <v>2664</v>
      </c>
      <c r="B221" s="81" t="s">
        <v>316</v>
      </c>
      <c r="C221" s="83">
        <v>1</v>
      </c>
      <c r="D221" s="83">
        <v>5</v>
      </c>
      <c r="E221" s="83" t="s">
        <v>459</v>
      </c>
      <c r="F221" s="83" t="s">
        <v>459</v>
      </c>
      <c r="G221" s="83" t="s">
        <v>459</v>
      </c>
      <c r="H221" s="84" t="s">
        <v>459</v>
      </c>
    </row>
    <row r="222" spans="1:8" ht="26.25" customHeight="1">
      <c r="A222" s="172">
        <v>2671</v>
      </c>
      <c r="B222" s="81" t="s">
        <v>317</v>
      </c>
      <c r="C222" s="83">
        <v>1</v>
      </c>
      <c r="D222" s="83">
        <v>31</v>
      </c>
      <c r="E222" s="83" t="s">
        <v>459</v>
      </c>
      <c r="F222" s="83" t="s">
        <v>459</v>
      </c>
      <c r="G222" s="83" t="s">
        <v>459</v>
      </c>
      <c r="H222" s="84" t="s">
        <v>459</v>
      </c>
    </row>
    <row r="223" spans="1:8" ht="26.25" customHeight="1">
      <c r="A223" s="172">
        <v>2672</v>
      </c>
      <c r="B223" s="81" t="s">
        <v>318</v>
      </c>
      <c r="C223" s="83">
        <v>1</v>
      </c>
      <c r="D223" s="83">
        <v>157</v>
      </c>
      <c r="E223" s="83" t="s">
        <v>459</v>
      </c>
      <c r="F223" s="83" t="s">
        <v>459</v>
      </c>
      <c r="G223" s="83" t="s">
        <v>459</v>
      </c>
      <c r="H223" s="84" t="s">
        <v>459</v>
      </c>
    </row>
    <row r="224" spans="1:8" ht="26.25" customHeight="1">
      <c r="A224" s="172">
        <v>2691</v>
      </c>
      <c r="B224" s="81" t="s">
        <v>319</v>
      </c>
      <c r="C224" s="83">
        <v>6</v>
      </c>
      <c r="D224" s="83">
        <v>124</v>
      </c>
      <c r="E224" s="83">
        <v>491953</v>
      </c>
      <c r="F224" s="84">
        <v>100883</v>
      </c>
      <c r="G224" s="83">
        <v>382445</v>
      </c>
      <c r="H224" s="84">
        <v>59420</v>
      </c>
    </row>
    <row r="225" spans="1:8" ht="26.25" customHeight="1">
      <c r="A225" s="172">
        <v>2692</v>
      </c>
      <c r="B225" s="81" t="s">
        <v>320</v>
      </c>
      <c r="C225" s="87">
        <v>2</v>
      </c>
      <c r="D225" s="79">
        <v>18</v>
      </c>
      <c r="E225" s="85" t="s">
        <v>459</v>
      </c>
      <c r="F225" s="86" t="s">
        <v>459</v>
      </c>
      <c r="G225" s="85" t="s">
        <v>459</v>
      </c>
      <c r="H225" s="86" t="s">
        <v>459</v>
      </c>
    </row>
    <row r="226" spans="1:8" ht="26.25" customHeight="1">
      <c r="A226" s="172">
        <v>2693</v>
      </c>
      <c r="B226" s="81" t="s">
        <v>321</v>
      </c>
      <c r="C226" s="83">
        <v>2</v>
      </c>
      <c r="D226" s="83">
        <v>45</v>
      </c>
      <c r="E226" s="83" t="s">
        <v>459</v>
      </c>
      <c r="F226" s="84" t="s">
        <v>459</v>
      </c>
      <c r="G226" s="83" t="s">
        <v>459</v>
      </c>
      <c r="H226" s="84" t="s">
        <v>459</v>
      </c>
    </row>
    <row r="227" spans="1:8" ht="26.25" customHeight="1">
      <c r="A227" s="172">
        <v>2694</v>
      </c>
      <c r="B227" s="81" t="s">
        <v>322</v>
      </c>
      <c r="C227" s="83">
        <v>2</v>
      </c>
      <c r="D227" s="83">
        <v>97</v>
      </c>
      <c r="E227" s="83" t="s">
        <v>459</v>
      </c>
      <c r="F227" s="84" t="s">
        <v>459</v>
      </c>
      <c r="G227" s="83" t="s">
        <v>459</v>
      </c>
      <c r="H227" s="84" t="s">
        <v>459</v>
      </c>
    </row>
    <row r="228" spans="1:8" ht="26.25" customHeight="1">
      <c r="A228" s="172">
        <v>2699</v>
      </c>
      <c r="B228" s="81" t="s">
        <v>323</v>
      </c>
      <c r="C228" s="87">
        <v>6</v>
      </c>
      <c r="D228" s="83">
        <v>76</v>
      </c>
      <c r="E228" s="87">
        <v>119152</v>
      </c>
      <c r="F228" s="88">
        <v>51877</v>
      </c>
      <c r="G228" s="87">
        <v>63125</v>
      </c>
      <c r="H228" s="88">
        <v>31515</v>
      </c>
    </row>
    <row r="229" spans="1:8" ht="26.25" customHeight="1">
      <c r="A229" s="117" t="s">
        <v>454</v>
      </c>
      <c r="B229" s="176" t="s">
        <v>324</v>
      </c>
      <c r="C229" s="180">
        <v>15</v>
      </c>
      <c r="D229" s="178">
        <v>2236</v>
      </c>
      <c r="E229" s="180">
        <v>14125651</v>
      </c>
      <c r="F229" s="181">
        <v>8411697</v>
      </c>
      <c r="G229" s="180">
        <v>5084813</v>
      </c>
      <c r="H229" s="181">
        <v>1273912</v>
      </c>
    </row>
    <row r="230" spans="1:8" ht="26.25" customHeight="1">
      <c r="A230" s="172">
        <v>2719</v>
      </c>
      <c r="B230" s="81" t="s">
        <v>325</v>
      </c>
      <c r="C230" s="83">
        <v>6</v>
      </c>
      <c r="D230" s="83">
        <v>1882</v>
      </c>
      <c r="E230" s="83">
        <v>13837142</v>
      </c>
      <c r="F230" s="84">
        <v>8282754</v>
      </c>
      <c r="G230" s="83">
        <v>4939968</v>
      </c>
      <c r="H230" s="84">
        <v>1189895</v>
      </c>
    </row>
    <row r="231" spans="1:8" ht="26.25" customHeight="1">
      <c r="A231" s="172">
        <v>2722</v>
      </c>
      <c r="B231" s="81" t="s">
        <v>326</v>
      </c>
      <c r="C231" s="83">
        <v>1</v>
      </c>
      <c r="D231" s="83">
        <v>8</v>
      </c>
      <c r="E231" s="83" t="s">
        <v>459</v>
      </c>
      <c r="F231" s="84" t="s">
        <v>459</v>
      </c>
      <c r="G231" s="83" t="s">
        <v>459</v>
      </c>
      <c r="H231" s="84" t="s">
        <v>459</v>
      </c>
    </row>
    <row r="232" spans="1:8" ht="26.25" customHeight="1">
      <c r="A232" s="172">
        <v>2723</v>
      </c>
      <c r="B232" s="81" t="s">
        <v>327</v>
      </c>
      <c r="C232" s="83">
        <v>1</v>
      </c>
      <c r="D232" s="79">
        <v>4</v>
      </c>
      <c r="E232" s="83" t="s">
        <v>459</v>
      </c>
      <c r="F232" s="84" t="s">
        <v>459</v>
      </c>
      <c r="G232" s="83" t="s">
        <v>459</v>
      </c>
      <c r="H232" s="84" t="s">
        <v>459</v>
      </c>
    </row>
    <row r="233" spans="1:8" ht="26.25" customHeight="1">
      <c r="A233" s="173">
        <v>2731</v>
      </c>
      <c r="B233" s="171" t="s">
        <v>327</v>
      </c>
      <c r="C233" s="79">
        <v>1</v>
      </c>
      <c r="D233" s="79">
        <v>65</v>
      </c>
      <c r="E233" s="83" t="s">
        <v>459</v>
      </c>
      <c r="F233" s="84" t="s">
        <v>459</v>
      </c>
      <c r="G233" s="83" t="s">
        <v>459</v>
      </c>
      <c r="H233" s="84" t="s">
        <v>459</v>
      </c>
    </row>
    <row r="234" spans="1:8" ht="26.25" customHeight="1">
      <c r="A234" s="172">
        <v>2732</v>
      </c>
      <c r="B234" s="81" t="s">
        <v>328</v>
      </c>
      <c r="C234" s="83">
        <v>1</v>
      </c>
      <c r="D234" s="83">
        <v>13</v>
      </c>
      <c r="E234" s="83" t="s">
        <v>459</v>
      </c>
      <c r="F234" s="84" t="s">
        <v>459</v>
      </c>
      <c r="G234" s="83" t="s">
        <v>459</v>
      </c>
      <c r="H234" s="84" t="s">
        <v>459</v>
      </c>
    </row>
    <row r="235" spans="1:8" ht="26.25" customHeight="1">
      <c r="A235" s="172">
        <v>2741</v>
      </c>
      <c r="B235" s="81" t="s">
        <v>329</v>
      </c>
      <c r="C235" s="83">
        <v>4</v>
      </c>
      <c r="D235" s="83">
        <v>260</v>
      </c>
      <c r="E235" s="83">
        <v>202139</v>
      </c>
      <c r="F235" s="84">
        <v>96132</v>
      </c>
      <c r="G235" s="83">
        <v>94705</v>
      </c>
      <c r="H235" s="84">
        <v>59055</v>
      </c>
    </row>
    <row r="236" spans="1:8" ht="26.25" customHeight="1">
      <c r="A236" s="172">
        <v>2743</v>
      </c>
      <c r="B236" s="81" t="s">
        <v>330</v>
      </c>
      <c r="C236" s="87">
        <v>1</v>
      </c>
      <c r="D236" s="79">
        <v>4</v>
      </c>
      <c r="E236" s="83" t="s">
        <v>459</v>
      </c>
      <c r="F236" s="84" t="s">
        <v>459</v>
      </c>
      <c r="G236" s="83" t="s">
        <v>459</v>
      </c>
      <c r="H236" s="84" t="s">
        <v>459</v>
      </c>
    </row>
    <row r="237" spans="1:8" ht="26.25" customHeight="1">
      <c r="A237" s="117" t="s">
        <v>455</v>
      </c>
      <c r="B237" s="186" t="s">
        <v>331</v>
      </c>
      <c r="C237" s="180">
        <v>16</v>
      </c>
      <c r="D237" s="177">
        <v>1950</v>
      </c>
      <c r="E237" s="183">
        <v>8022409</v>
      </c>
      <c r="F237" s="184">
        <v>2178167</v>
      </c>
      <c r="G237" s="183">
        <v>5087577</v>
      </c>
      <c r="H237" s="184">
        <v>1218219</v>
      </c>
    </row>
    <row r="238" spans="1:8" ht="26.25" customHeight="1">
      <c r="A238" s="172">
        <v>2815</v>
      </c>
      <c r="B238" s="81" t="s">
        <v>332</v>
      </c>
      <c r="C238" s="83">
        <v>1</v>
      </c>
      <c r="D238" s="83">
        <v>764</v>
      </c>
      <c r="E238" s="83" t="s">
        <v>459</v>
      </c>
      <c r="F238" s="84" t="s">
        <v>459</v>
      </c>
      <c r="G238" s="83" t="s">
        <v>459</v>
      </c>
      <c r="H238" s="84" t="s">
        <v>459</v>
      </c>
    </row>
    <row r="239" spans="1:8" ht="26.25" customHeight="1">
      <c r="A239" s="172">
        <v>2841</v>
      </c>
      <c r="B239" s="81" t="s">
        <v>333</v>
      </c>
      <c r="C239" s="83">
        <v>3</v>
      </c>
      <c r="D239" s="79">
        <v>228</v>
      </c>
      <c r="E239" s="85">
        <v>124163</v>
      </c>
      <c r="F239" s="86">
        <v>52605</v>
      </c>
      <c r="G239" s="85">
        <v>59616</v>
      </c>
      <c r="H239" s="86">
        <v>104448</v>
      </c>
    </row>
    <row r="240" spans="1:8" ht="26.25" customHeight="1">
      <c r="A240" s="172">
        <v>2842</v>
      </c>
      <c r="B240" s="81" t="s">
        <v>334</v>
      </c>
      <c r="C240" s="83">
        <v>4</v>
      </c>
      <c r="D240" s="79">
        <v>117</v>
      </c>
      <c r="E240" s="85">
        <v>203842</v>
      </c>
      <c r="F240" s="86">
        <v>75645</v>
      </c>
      <c r="G240" s="85">
        <v>119780</v>
      </c>
      <c r="H240" s="86">
        <v>30264</v>
      </c>
    </row>
    <row r="241" spans="1:8" ht="26.25" customHeight="1" collapsed="1">
      <c r="A241" s="172">
        <v>2851</v>
      </c>
      <c r="B241" s="81" t="s">
        <v>335</v>
      </c>
      <c r="C241" s="87">
        <v>1</v>
      </c>
      <c r="D241" s="79">
        <v>59</v>
      </c>
      <c r="E241" s="83" t="s">
        <v>459</v>
      </c>
      <c r="F241" s="84" t="s">
        <v>459</v>
      </c>
      <c r="G241" s="83" t="s">
        <v>459</v>
      </c>
      <c r="H241" s="84" t="s">
        <v>459</v>
      </c>
    </row>
    <row r="242" spans="1:8" ht="26.25" customHeight="1">
      <c r="A242" s="172">
        <v>2859</v>
      </c>
      <c r="B242" s="81" t="s">
        <v>336</v>
      </c>
      <c r="C242" s="83">
        <v>1</v>
      </c>
      <c r="D242" s="79">
        <v>647</v>
      </c>
      <c r="E242" s="83" t="s">
        <v>459</v>
      </c>
      <c r="F242" s="84" t="s">
        <v>459</v>
      </c>
      <c r="G242" s="83" t="s">
        <v>459</v>
      </c>
      <c r="H242" s="84" t="s">
        <v>459</v>
      </c>
    </row>
    <row r="243" spans="1:8" ht="26.25" customHeight="1">
      <c r="A243" s="172">
        <v>2899</v>
      </c>
      <c r="B243" s="81" t="s">
        <v>337</v>
      </c>
      <c r="C243" s="87">
        <v>6</v>
      </c>
      <c r="D243" s="79">
        <v>135</v>
      </c>
      <c r="E243" s="85">
        <v>398346</v>
      </c>
      <c r="F243" s="86">
        <v>110217</v>
      </c>
      <c r="G243" s="85">
        <v>278239</v>
      </c>
      <c r="H243" s="86">
        <v>35279</v>
      </c>
    </row>
    <row r="244" spans="1:8" ht="26.25" customHeight="1">
      <c r="A244" s="117" t="s">
        <v>456</v>
      </c>
      <c r="B244" s="176" t="s">
        <v>338</v>
      </c>
      <c r="C244" s="180">
        <v>53</v>
      </c>
      <c r="D244" s="177">
        <v>10332</v>
      </c>
      <c r="E244" s="183">
        <v>48760236</v>
      </c>
      <c r="F244" s="184">
        <v>5395657</v>
      </c>
      <c r="G244" s="183">
        <v>40920137</v>
      </c>
      <c r="H244" s="184">
        <v>5995658</v>
      </c>
    </row>
    <row r="245" spans="1:8" ht="26.25" customHeight="1">
      <c r="A245" s="172">
        <v>2911</v>
      </c>
      <c r="B245" s="81" t="s">
        <v>339</v>
      </c>
      <c r="C245" s="87">
        <v>10</v>
      </c>
      <c r="D245" s="83">
        <v>1114</v>
      </c>
      <c r="E245" s="87">
        <v>2484389</v>
      </c>
      <c r="F245" s="88">
        <v>992163</v>
      </c>
      <c r="G245" s="87">
        <v>1360805</v>
      </c>
      <c r="H245" s="88">
        <v>555544</v>
      </c>
    </row>
    <row r="246" spans="1:8" ht="26.25" customHeight="1">
      <c r="A246" s="172">
        <v>2912</v>
      </c>
      <c r="B246" s="81" t="s">
        <v>340</v>
      </c>
      <c r="C246" s="83">
        <v>2</v>
      </c>
      <c r="D246" s="79">
        <v>43</v>
      </c>
      <c r="E246" s="83" t="s">
        <v>459</v>
      </c>
      <c r="F246" s="84" t="s">
        <v>459</v>
      </c>
      <c r="G246" s="83" t="s">
        <v>459</v>
      </c>
      <c r="H246" s="84" t="s">
        <v>459</v>
      </c>
    </row>
    <row r="247" spans="1:8" ht="26.25" customHeight="1">
      <c r="A247" s="172">
        <v>2914</v>
      </c>
      <c r="B247" s="81" t="s">
        <v>341</v>
      </c>
      <c r="C247" s="83">
        <v>12</v>
      </c>
      <c r="D247" s="83">
        <v>487</v>
      </c>
      <c r="E247" s="83">
        <v>1268955</v>
      </c>
      <c r="F247" s="84">
        <v>430264</v>
      </c>
      <c r="G247" s="83">
        <v>762284</v>
      </c>
      <c r="H247" s="84">
        <v>204338</v>
      </c>
    </row>
    <row r="248" spans="1:8" ht="26.25" customHeight="1">
      <c r="A248" s="172">
        <v>2915</v>
      </c>
      <c r="B248" s="81" t="s">
        <v>342</v>
      </c>
      <c r="C248" s="83">
        <v>1</v>
      </c>
      <c r="D248" s="79">
        <v>76</v>
      </c>
      <c r="E248" s="83" t="s">
        <v>459</v>
      </c>
      <c r="F248" s="84" t="s">
        <v>459</v>
      </c>
      <c r="G248" s="83" t="s">
        <v>459</v>
      </c>
      <c r="H248" s="84" t="s">
        <v>459</v>
      </c>
    </row>
    <row r="249" spans="1:8" ht="26.25" customHeight="1">
      <c r="A249" s="172">
        <v>2922</v>
      </c>
      <c r="B249" s="81" t="s">
        <v>343</v>
      </c>
      <c r="C249" s="87">
        <v>14</v>
      </c>
      <c r="D249" s="79">
        <v>6821</v>
      </c>
      <c r="E249" s="85">
        <v>40950672</v>
      </c>
      <c r="F249" s="86">
        <v>2386778</v>
      </c>
      <c r="G249" s="85">
        <v>36509152</v>
      </c>
      <c r="H249" s="86">
        <v>4170333</v>
      </c>
    </row>
    <row r="250" spans="1:8" ht="26.25" customHeight="1">
      <c r="A250" s="172">
        <v>2929</v>
      </c>
      <c r="B250" s="81" t="s">
        <v>344</v>
      </c>
      <c r="C250" s="83">
        <v>2</v>
      </c>
      <c r="D250" s="79">
        <v>41</v>
      </c>
      <c r="E250" s="83" t="s">
        <v>459</v>
      </c>
      <c r="F250" s="84" t="s">
        <v>459</v>
      </c>
      <c r="G250" s="83" t="s">
        <v>459</v>
      </c>
      <c r="H250" s="84" t="s">
        <v>459</v>
      </c>
    </row>
    <row r="251" spans="1:8" ht="26.25" customHeight="1">
      <c r="A251" s="172">
        <v>2931</v>
      </c>
      <c r="B251" s="81" t="s">
        <v>345</v>
      </c>
      <c r="C251" s="87">
        <v>1</v>
      </c>
      <c r="D251" s="79">
        <v>20</v>
      </c>
      <c r="E251" s="83" t="s">
        <v>459</v>
      </c>
      <c r="F251" s="84" t="s">
        <v>459</v>
      </c>
      <c r="G251" s="83" t="s">
        <v>459</v>
      </c>
      <c r="H251" s="84" t="s">
        <v>459</v>
      </c>
    </row>
    <row r="252" spans="1:8" ht="26.25" customHeight="1">
      <c r="A252" s="172">
        <v>2939</v>
      </c>
      <c r="B252" s="81" t="s">
        <v>346</v>
      </c>
      <c r="C252" s="87">
        <v>1</v>
      </c>
      <c r="D252" s="83">
        <v>21</v>
      </c>
      <c r="E252" s="83" t="s">
        <v>459</v>
      </c>
      <c r="F252" s="84" t="s">
        <v>459</v>
      </c>
      <c r="G252" s="83" t="s">
        <v>459</v>
      </c>
      <c r="H252" s="84" t="s">
        <v>459</v>
      </c>
    </row>
    <row r="253" spans="1:8" ht="26.25" customHeight="1">
      <c r="A253" s="172">
        <v>2941</v>
      </c>
      <c r="B253" s="81" t="s">
        <v>347</v>
      </c>
      <c r="C253" s="83">
        <v>4</v>
      </c>
      <c r="D253" s="83">
        <v>1190</v>
      </c>
      <c r="E253" s="83">
        <v>2179205</v>
      </c>
      <c r="F253" s="84">
        <v>962083</v>
      </c>
      <c r="G253" s="83">
        <v>1099078</v>
      </c>
      <c r="H253" s="84">
        <v>757551</v>
      </c>
    </row>
    <row r="254" spans="1:8" ht="26.25" customHeight="1">
      <c r="A254" s="172">
        <v>2942</v>
      </c>
      <c r="B254" s="81" t="s">
        <v>348</v>
      </c>
      <c r="C254" s="83">
        <v>4</v>
      </c>
      <c r="D254" s="83">
        <v>394</v>
      </c>
      <c r="E254" s="83">
        <v>1119656</v>
      </c>
      <c r="F254" s="84">
        <v>313082</v>
      </c>
      <c r="G254" s="83">
        <v>749357</v>
      </c>
      <c r="H254" s="84">
        <v>197229</v>
      </c>
    </row>
    <row r="255" spans="1:8" ht="26.25" customHeight="1">
      <c r="A255" s="172">
        <v>2962</v>
      </c>
      <c r="B255" s="81" t="s">
        <v>349</v>
      </c>
      <c r="C255" s="83">
        <v>1</v>
      </c>
      <c r="D255" s="79">
        <v>110</v>
      </c>
      <c r="E255" s="83" t="s">
        <v>459</v>
      </c>
      <c r="F255" s="84" t="s">
        <v>459</v>
      </c>
      <c r="G255" s="83" t="s">
        <v>459</v>
      </c>
      <c r="H255" s="84" t="s">
        <v>459</v>
      </c>
    </row>
    <row r="256" spans="1:8" ht="26.25" customHeight="1">
      <c r="A256" s="173">
        <v>2969</v>
      </c>
      <c r="B256" s="171" t="s">
        <v>350</v>
      </c>
      <c r="C256" s="79">
        <v>1</v>
      </c>
      <c r="D256" s="79">
        <v>15</v>
      </c>
      <c r="E256" s="83" t="s">
        <v>459</v>
      </c>
      <c r="F256" s="84" t="s">
        <v>459</v>
      </c>
      <c r="G256" s="83" t="s">
        <v>459</v>
      </c>
      <c r="H256" s="84" t="s">
        <v>459</v>
      </c>
    </row>
    <row r="257" spans="1:8" ht="26.25" customHeight="1">
      <c r="A257" s="117" t="s">
        <v>458</v>
      </c>
      <c r="B257" s="176" t="s">
        <v>351</v>
      </c>
      <c r="C257" s="177">
        <v>8</v>
      </c>
      <c r="D257" s="177">
        <v>258</v>
      </c>
      <c r="E257" s="177">
        <v>1057570</v>
      </c>
      <c r="F257" s="185">
        <v>518105</v>
      </c>
      <c r="G257" s="177">
        <v>524633</v>
      </c>
      <c r="H257" s="185">
        <v>142326</v>
      </c>
    </row>
    <row r="258" spans="1:8" ht="26.25" customHeight="1">
      <c r="A258" s="172">
        <v>3014</v>
      </c>
      <c r="B258" s="81" t="s">
        <v>352</v>
      </c>
      <c r="C258" s="83">
        <v>1</v>
      </c>
      <c r="D258" s="83">
        <v>28</v>
      </c>
      <c r="E258" s="83" t="s">
        <v>459</v>
      </c>
      <c r="F258" s="84" t="s">
        <v>459</v>
      </c>
      <c r="G258" s="83" t="s">
        <v>459</v>
      </c>
      <c r="H258" s="84" t="s">
        <v>459</v>
      </c>
    </row>
    <row r="259" spans="1:8" ht="26.25" customHeight="1">
      <c r="A259" s="172">
        <v>3015</v>
      </c>
      <c r="B259" s="81" t="s">
        <v>353</v>
      </c>
      <c r="C259" s="83">
        <v>3</v>
      </c>
      <c r="D259" s="83">
        <v>138</v>
      </c>
      <c r="E259" s="83">
        <v>410932</v>
      </c>
      <c r="F259" s="84">
        <v>183934</v>
      </c>
      <c r="G259" s="83">
        <v>240647</v>
      </c>
      <c r="H259" s="84">
        <v>93142</v>
      </c>
    </row>
    <row r="260" spans="1:8" ht="26.25" customHeight="1">
      <c r="A260" s="172">
        <v>3031</v>
      </c>
      <c r="B260" s="81" t="s">
        <v>354</v>
      </c>
      <c r="C260" s="83">
        <v>2</v>
      </c>
      <c r="D260" s="83">
        <v>41</v>
      </c>
      <c r="E260" s="83" t="s">
        <v>459</v>
      </c>
      <c r="F260" s="84" t="s">
        <v>459</v>
      </c>
      <c r="G260" s="83" t="s">
        <v>459</v>
      </c>
      <c r="H260" s="84" t="s">
        <v>459</v>
      </c>
    </row>
    <row r="261" spans="1:8" ht="26.25" customHeight="1">
      <c r="A261" s="172">
        <v>3035</v>
      </c>
      <c r="B261" s="81" t="s">
        <v>355</v>
      </c>
      <c r="C261" s="83">
        <v>1</v>
      </c>
      <c r="D261" s="83">
        <v>47</v>
      </c>
      <c r="E261" s="83" t="s">
        <v>459</v>
      </c>
      <c r="F261" s="84" t="s">
        <v>459</v>
      </c>
      <c r="G261" s="83" t="s">
        <v>459</v>
      </c>
      <c r="H261" s="84" t="s">
        <v>459</v>
      </c>
    </row>
    <row r="262" spans="1:8" ht="26.25" customHeight="1">
      <c r="A262" s="172">
        <v>3039</v>
      </c>
      <c r="B262" s="81" t="s">
        <v>356</v>
      </c>
      <c r="C262" s="83">
        <v>1</v>
      </c>
      <c r="D262" s="79">
        <v>4</v>
      </c>
      <c r="E262" s="83" t="s">
        <v>459</v>
      </c>
      <c r="F262" s="84" t="s">
        <v>459</v>
      </c>
      <c r="G262" s="83" t="s">
        <v>459</v>
      </c>
      <c r="H262" s="84" t="s">
        <v>459</v>
      </c>
    </row>
    <row r="263" spans="1:8" ht="26.25" customHeight="1">
      <c r="A263" s="117" t="s">
        <v>457</v>
      </c>
      <c r="B263" s="176" t="s">
        <v>357</v>
      </c>
      <c r="C263" s="178">
        <v>44</v>
      </c>
      <c r="D263" s="177">
        <v>2945</v>
      </c>
      <c r="E263" s="183">
        <v>5476036</v>
      </c>
      <c r="F263" s="184">
        <v>2286333</v>
      </c>
      <c r="G263" s="183">
        <v>2909772</v>
      </c>
      <c r="H263" s="184">
        <v>1176922</v>
      </c>
    </row>
    <row r="264" spans="1:8" ht="26.25" customHeight="1">
      <c r="A264" s="172">
        <v>3113</v>
      </c>
      <c r="B264" s="81" t="s">
        <v>358</v>
      </c>
      <c r="C264" s="87">
        <v>21</v>
      </c>
      <c r="D264" s="83">
        <v>2520</v>
      </c>
      <c r="E264" s="87">
        <v>4415655</v>
      </c>
      <c r="F264" s="88">
        <v>1806039</v>
      </c>
      <c r="G264" s="87">
        <v>2382904</v>
      </c>
      <c r="H264" s="88">
        <v>1005327</v>
      </c>
    </row>
    <row r="265" spans="1:8" ht="26.25" customHeight="1">
      <c r="A265" s="173">
        <v>3122</v>
      </c>
      <c r="B265" s="81" t="s">
        <v>359</v>
      </c>
      <c r="C265" s="87">
        <v>2</v>
      </c>
      <c r="D265" s="87">
        <v>150</v>
      </c>
      <c r="E265" s="83" t="s">
        <v>459</v>
      </c>
      <c r="F265" s="84" t="s">
        <v>459</v>
      </c>
      <c r="G265" s="83" t="s">
        <v>459</v>
      </c>
      <c r="H265" s="84" t="s">
        <v>459</v>
      </c>
    </row>
    <row r="266" spans="1:8" ht="26.25" customHeight="1">
      <c r="A266" s="172">
        <v>3131</v>
      </c>
      <c r="B266" s="81" t="s">
        <v>360</v>
      </c>
      <c r="C266" s="87">
        <v>5</v>
      </c>
      <c r="D266" s="79">
        <v>29</v>
      </c>
      <c r="E266" s="85">
        <v>58604</v>
      </c>
      <c r="F266" s="86">
        <v>26907</v>
      </c>
      <c r="G266" s="85">
        <v>29544</v>
      </c>
      <c r="H266" s="86">
        <v>14082</v>
      </c>
    </row>
    <row r="267" spans="1:8" ht="26.25" customHeight="1">
      <c r="A267" s="172">
        <v>3132</v>
      </c>
      <c r="B267" s="81" t="s">
        <v>361</v>
      </c>
      <c r="C267" s="83">
        <v>3</v>
      </c>
      <c r="D267" s="83">
        <v>64</v>
      </c>
      <c r="E267" s="83">
        <v>111775</v>
      </c>
      <c r="F267" s="84">
        <v>54363</v>
      </c>
      <c r="G267" s="83">
        <v>53368</v>
      </c>
      <c r="H267" s="84">
        <v>30126</v>
      </c>
    </row>
    <row r="268" spans="1:8" ht="26.25" customHeight="1">
      <c r="A268" s="172">
        <v>3133</v>
      </c>
      <c r="B268" s="81" t="s">
        <v>362</v>
      </c>
      <c r="C268" s="83">
        <v>1</v>
      </c>
      <c r="D268" s="83">
        <v>15</v>
      </c>
      <c r="E268" s="83" t="s">
        <v>459</v>
      </c>
      <c r="F268" s="84" t="s">
        <v>459</v>
      </c>
      <c r="G268" s="83" t="s">
        <v>459</v>
      </c>
      <c r="H268" s="84" t="s">
        <v>459</v>
      </c>
    </row>
    <row r="269" spans="1:8" ht="26.25" customHeight="1">
      <c r="A269" s="172">
        <v>3134</v>
      </c>
      <c r="B269" s="81" t="s">
        <v>363</v>
      </c>
      <c r="C269" s="87">
        <v>6</v>
      </c>
      <c r="D269" s="83">
        <v>97</v>
      </c>
      <c r="E269" s="87">
        <v>206988</v>
      </c>
      <c r="F269" s="88">
        <v>98834</v>
      </c>
      <c r="G269" s="87">
        <v>99896</v>
      </c>
      <c r="H269" s="88">
        <v>49026</v>
      </c>
    </row>
    <row r="270" spans="1:8" ht="26.25" customHeight="1">
      <c r="A270" s="172">
        <v>3159</v>
      </c>
      <c r="B270" s="81" t="s">
        <v>364</v>
      </c>
      <c r="C270" s="83">
        <v>1</v>
      </c>
      <c r="D270" s="79">
        <v>10</v>
      </c>
      <c r="E270" s="83" t="s">
        <v>459</v>
      </c>
      <c r="F270" s="84" t="s">
        <v>459</v>
      </c>
      <c r="G270" s="83" t="s">
        <v>459</v>
      </c>
      <c r="H270" s="84" t="s">
        <v>459</v>
      </c>
    </row>
    <row r="271" spans="1:8" ht="26.25" customHeight="1">
      <c r="A271" s="172">
        <v>3199</v>
      </c>
      <c r="B271" s="81" t="s">
        <v>365</v>
      </c>
      <c r="C271" s="83">
        <v>5</v>
      </c>
      <c r="D271" s="83">
        <v>60</v>
      </c>
      <c r="E271" s="83">
        <v>58485</v>
      </c>
      <c r="F271" s="84">
        <v>27405</v>
      </c>
      <c r="G271" s="83">
        <v>28888</v>
      </c>
      <c r="H271" s="84">
        <v>20230</v>
      </c>
    </row>
    <row r="272" spans="1:8" ht="26.25" customHeight="1">
      <c r="A272" s="117" t="s">
        <v>376</v>
      </c>
      <c r="B272" s="176" t="s">
        <v>366</v>
      </c>
      <c r="C272" s="178">
        <v>30</v>
      </c>
      <c r="D272" s="178">
        <v>1033</v>
      </c>
      <c r="E272" s="178">
        <v>2169649</v>
      </c>
      <c r="F272" s="179">
        <v>851345</v>
      </c>
      <c r="G272" s="178">
        <v>1172124</v>
      </c>
      <c r="H272" s="179">
        <v>395107</v>
      </c>
    </row>
    <row r="273" spans="1:8" ht="26.25" customHeight="1">
      <c r="A273" s="173">
        <v>3251</v>
      </c>
      <c r="B273" s="171" t="s">
        <v>391</v>
      </c>
      <c r="C273" s="79">
        <v>1</v>
      </c>
      <c r="D273" s="79">
        <v>9</v>
      </c>
      <c r="E273" s="83" t="s">
        <v>459</v>
      </c>
      <c r="F273" s="84" t="s">
        <v>459</v>
      </c>
      <c r="G273" s="83" t="s">
        <v>459</v>
      </c>
      <c r="H273" s="84" t="s">
        <v>459</v>
      </c>
    </row>
    <row r="274" spans="1:8" ht="26.25" customHeight="1">
      <c r="A274" s="172">
        <v>3253</v>
      </c>
      <c r="B274" s="81" t="s">
        <v>440</v>
      </c>
      <c r="C274" s="83">
        <v>5</v>
      </c>
      <c r="D274" s="79">
        <v>49</v>
      </c>
      <c r="E274" s="85">
        <v>71474</v>
      </c>
      <c r="F274" s="86">
        <v>33343</v>
      </c>
      <c r="G274" s="85">
        <v>35841</v>
      </c>
      <c r="H274" s="86">
        <v>13762</v>
      </c>
    </row>
    <row r="275" spans="1:8" ht="26.25" customHeight="1">
      <c r="A275" s="172">
        <v>3271</v>
      </c>
      <c r="B275" s="81" t="s">
        <v>367</v>
      </c>
      <c r="C275" s="83">
        <v>1</v>
      </c>
      <c r="D275" s="83">
        <v>5</v>
      </c>
      <c r="E275" s="83" t="s">
        <v>459</v>
      </c>
      <c r="F275" s="84" t="s">
        <v>459</v>
      </c>
      <c r="G275" s="83" t="s">
        <v>459</v>
      </c>
      <c r="H275" s="84" t="s">
        <v>459</v>
      </c>
    </row>
    <row r="276" spans="1:8" ht="26.25" customHeight="1">
      <c r="A276" s="172">
        <v>3282</v>
      </c>
      <c r="B276" s="81" t="s">
        <v>368</v>
      </c>
      <c r="C276" s="87">
        <v>4</v>
      </c>
      <c r="D276" s="83">
        <v>19</v>
      </c>
      <c r="E276" s="87">
        <v>17974</v>
      </c>
      <c r="F276" s="88">
        <v>10973</v>
      </c>
      <c r="G276" s="87">
        <v>6124</v>
      </c>
      <c r="H276" s="88">
        <v>4741</v>
      </c>
    </row>
    <row r="277" spans="1:8" ht="26.25" customHeight="1">
      <c r="A277" s="172">
        <v>3285</v>
      </c>
      <c r="B277" s="81" t="s">
        <v>392</v>
      </c>
      <c r="C277" s="83">
        <v>1</v>
      </c>
      <c r="D277" s="79">
        <v>6</v>
      </c>
      <c r="E277" s="83" t="s">
        <v>459</v>
      </c>
      <c r="F277" s="84" t="s">
        <v>459</v>
      </c>
      <c r="G277" s="83" t="s">
        <v>459</v>
      </c>
      <c r="H277" s="84" t="s">
        <v>459</v>
      </c>
    </row>
    <row r="278" spans="1:8" ht="26.25" customHeight="1">
      <c r="A278" s="172">
        <v>3289</v>
      </c>
      <c r="B278" s="81" t="s">
        <v>369</v>
      </c>
      <c r="C278" s="87">
        <v>2</v>
      </c>
      <c r="D278" s="79">
        <v>85</v>
      </c>
      <c r="E278" s="83" t="s">
        <v>459</v>
      </c>
      <c r="F278" s="84" t="s">
        <v>459</v>
      </c>
      <c r="G278" s="83" t="s">
        <v>459</v>
      </c>
      <c r="H278" s="84" t="s">
        <v>459</v>
      </c>
    </row>
    <row r="279" spans="1:8" ht="26.25" customHeight="1">
      <c r="A279" s="172">
        <v>3292</v>
      </c>
      <c r="B279" s="81" t="s">
        <v>370</v>
      </c>
      <c r="C279" s="87">
        <v>8</v>
      </c>
      <c r="D279" s="83">
        <v>79</v>
      </c>
      <c r="E279" s="87">
        <v>365749</v>
      </c>
      <c r="F279" s="88">
        <v>120315</v>
      </c>
      <c r="G279" s="87">
        <v>235810</v>
      </c>
      <c r="H279" s="88">
        <v>35885</v>
      </c>
    </row>
    <row r="280" spans="1:8" ht="26.25" customHeight="1">
      <c r="A280" s="172">
        <v>3293</v>
      </c>
      <c r="B280" s="81" t="s">
        <v>370</v>
      </c>
      <c r="C280" s="87">
        <v>1</v>
      </c>
      <c r="D280" s="87">
        <v>11</v>
      </c>
      <c r="E280" s="83" t="s">
        <v>459</v>
      </c>
      <c r="F280" s="84" t="s">
        <v>459</v>
      </c>
      <c r="G280" s="83" t="s">
        <v>459</v>
      </c>
      <c r="H280" s="84" t="s">
        <v>459</v>
      </c>
    </row>
    <row r="281" spans="1:8" ht="26.25" customHeight="1">
      <c r="A281" s="172">
        <v>3295</v>
      </c>
      <c r="B281" s="81" t="s">
        <v>371</v>
      </c>
      <c r="C281" s="83">
        <v>3</v>
      </c>
      <c r="D281" s="83">
        <v>20</v>
      </c>
      <c r="E281" s="83">
        <v>29718</v>
      </c>
      <c r="F281" s="84">
        <v>15468</v>
      </c>
      <c r="G281" s="83">
        <v>13013</v>
      </c>
      <c r="H281" s="84">
        <v>10200</v>
      </c>
    </row>
    <row r="282" spans="1:8" ht="26.25" customHeight="1">
      <c r="A282" s="172">
        <v>3297</v>
      </c>
      <c r="B282" s="81" t="s">
        <v>372</v>
      </c>
      <c r="C282" s="83">
        <v>1</v>
      </c>
      <c r="D282" s="79">
        <v>166</v>
      </c>
      <c r="E282" s="83" t="s">
        <v>459</v>
      </c>
      <c r="F282" s="84" t="s">
        <v>459</v>
      </c>
      <c r="G282" s="83" t="s">
        <v>459</v>
      </c>
      <c r="H282" s="84" t="s">
        <v>459</v>
      </c>
    </row>
    <row r="283" spans="1:8" ht="26.25" customHeight="1" collapsed="1">
      <c r="A283" s="255">
        <v>3299</v>
      </c>
      <c r="B283" s="256" t="s">
        <v>373</v>
      </c>
      <c r="C283" s="257">
        <v>3</v>
      </c>
      <c r="D283" s="258">
        <v>584</v>
      </c>
      <c r="E283" s="259">
        <v>1466826</v>
      </c>
      <c r="F283" s="260">
        <v>581933</v>
      </c>
      <c r="G283" s="259">
        <v>776583</v>
      </c>
      <c r="H283" s="260">
        <v>242979</v>
      </c>
    </row>
  </sheetData>
  <sheetProtection/>
  <conditionalFormatting sqref="D281:E281 D228:E229 D209 D177 H228:H229 H281">
    <cfRule type="cellIs" priority="3" dxfId="0" operator="between" stopIfTrue="1">
      <formula>1</formula>
      <formula>2</formula>
    </cfRule>
  </conditionalFormatting>
  <conditionalFormatting sqref="F228:F229 F281">
    <cfRule type="cellIs" priority="2" dxfId="0" operator="between" stopIfTrue="1">
      <formula>1</formula>
      <formula>2</formula>
    </cfRule>
  </conditionalFormatting>
  <conditionalFormatting sqref="G228:G229 G281">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上西　延</cp:lastModifiedBy>
  <cp:lastPrinted>2021-09-27T10:25:14Z</cp:lastPrinted>
  <dcterms:created xsi:type="dcterms:W3CDTF">1997-01-08T22:48:59Z</dcterms:created>
  <dcterms:modified xsi:type="dcterms:W3CDTF">2022-04-13T07:19:11Z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