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80" windowWidth="14810" windowHeight="7930" firstSheet="12" activeTab="20"/>
  </bookViews>
  <sheets>
    <sheet name="表1" sheetId="1" r:id="rId1"/>
    <sheet name="表2" sheetId="27" r:id="rId2"/>
    <sheet name="表3" sheetId="62" r:id="rId3"/>
    <sheet name="表4" sheetId="36" r:id="rId4"/>
    <sheet name="表5" sheetId="31" r:id="rId5"/>
    <sheet name="表6" sheetId="39" r:id="rId6"/>
    <sheet name="表7" sheetId="41" r:id="rId7"/>
    <sheet name="表8" sheetId="44" r:id="rId8"/>
    <sheet name="表9" sheetId="45" r:id="rId9"/>
    <sheet name="表10" sheetId="48" r:id="rId10"/>
    <sheet name="表11" sheetId="63" r:id="rId11"/>
    <sheet name="表12" sheetId="75" r:id="rId12"/>
    <sheet name="表13" sheetId="76" r:id="rId13"/>
    <sheet name="表14" sheetId="77" r:id="rId14"/>
    <sheet name="表15" sheetId="78" r:id="rId15"/>
    <sheet name="表16" sheetId="59" r:id="rId16"/>
    <sheet name="表17" sheetId="79" r:id="rId17"/>
    <sheet name="表18" sheetId="80" r:id="rId18"/>
    <sheet name="表19" sheetId="61" r:id="rId19"/>
    <sheet name="表20" sheetId="18" r:id="rId20"/>
    <sheet name="表21 " sheetId="74" r:id="rId21"/>
  </sheets>
  <calcPr calcId="162913"/>
</workbook>
</file>

<file path=xl/calcChain.xml><?xml version="1.0" encoding="utf-8"?>
<calcChain xmlns="http://schemas.openxmlformats.org/spreadsheetml/2006/main">
  <c r="E14" i="62" l="1"/>
  <c r="E13" i="62"/>
  <c r="E12" i="62"/>
  <c r="E11" i="62"/>
  <c r="E9" i="62"/>
  <c r="E8" i="62"/>
  <c r="E7" i="62"/>
  <c r="E6" i="62"/>
  <c r="E4" i="62"/>
  <c r="F14" i="62"/>
  <c r="F13" i="62"/>
  <c r="F12" i="62"/>
  <c r="F11" i="62"/>
  <c r="F9" i="62"/>
  <c r="F8" i="62"/>
  <c r="F7" i="62"/>
  <c r="F6" i="62"/>
  <c r="F4" i="62"/>
  <c r="C14" i="62"/>
  <c r="C13" i="62"/>
  <c r="C12" i="62"/>
  <c r="C11" i="62"/>
  <c r="C9" i="62"/>
  <c r="C8" i="62"/>
  <c r="C7" i="62"/>
  <c r="C6" i="62"/>
  <c r="C4" i="62"/>
  <c r="D4" i="62"/>
  <c r="D11" i="62"/>
  <c r="D6" i="62"/>
</calcChain>
</file>

<file path=xl/sharedStrings.xml><?xml version="1.0" encoding="utf-8"?>
<sst xmlns="http://schemas.openxmlformats.org/spreadsheetml/2006/main" count="846" uniqueCount="252">
  <si>
    <t>項目</t>
    <rPh sb="0" eb="2">
      <t>コウモク</t>
    </rPh>
    <phoneticPr fontId="2"/>
  </si>
  <si>
    <t>事業所数</t>
  </si>
  <si>
    <t>従業者数</t>
  </si>
  <si>
    <t>製造品出荷額等</t>
  </si>
  <si>
    <t>年次</t>
    <rPh sb="0" eb="2">
      <t>ネンジ</t>
    </rPh>
    <phoneticPr fontId="1"/>
  </si>
  <si>
    <t>前年比（％）</t>
    <rPh sb="0" eb="3">
      <t>ゼンネンヒ</t>
    </rPh>
    <phoneticPr fontId="1"/>
  </si>
  <si>
    <t>（人）</t>
    <rPh sb="1" eb="2">
      <t>ヒト</t>
    </rPh>
    <phoneticPr fontId="1"/>
  </si>
  <si>
    <t>（万円）</t>
    <rPh sb="1" eb="3">
      <t>マンエン</t>
    </rPh>
    <phoneticPr fontId="1"/>
  </si>
  <si>
    <t>前年比（％）</t>
    <rPh sb="0" eb="2">
      <t>ゼンネン</t>
    </rPh>
    <phoneticPr fontId="1"/>
  </si>
  <si>
    <t xml:space="preserve">       23年</t>
    <rPh sb="9" eb="10">
      <t>ネン</t>
    </rPh>
    <phoneticPr fontId="1"/>
  </si>
  <si>
    <t xml:space="preserve">       24年</t>
    <rPh sb="9" eb="10">
      <t>ネン</t>
    </rPh>
    <phoneticPr fontId="1"/>
  </si>
  <si>
    <t>事業所数</t>
    <rPh sb="0" eb="3">
      <t>ジギョウショ</t>
    </rPh>
    <rPh sb="3" eb="4">
      <t>スウ</t>
    </rPh>
    <phoneticPr fontId="3"/>
  </si>
  <si>
    <t>付加価値額</t>
    <rPh sb="0" eb="2">
      <t>フカ</t>
    </rPh>
    <rPh sb="2" eb="4">
      <t>カチ</t>
    </rPh>
    <phoneticPr fontId="3"/>
  </si>
  <si>
    <t>-</t>
  </si>
  <si>
    <t xml:space="preserve">       25年</t>
    <rPh sb="9" eb="10">
      <t>ネン</t>
    </rPh>
    <phoneticPr fontId="1"/>
  </si>
  <si>
    <t>表1．主要項目（事業所数、従業者数、製造品出荷額等及び付加価値額）の推移（従業者数4人以上の事業所）</t>
    <rPh sb="0" eb="1">
      <t>ヒョウ</t>
    </rPh>
    <rPh sb="8" eb="11">
      <t>ジギョウショ</t>
    </rPh>
    <rPh sb="11" eb="12">
      <t>スウ</t>
    </rPh>
    <rPh sb="13" eb="16">
      <t>ジュウギョウシャ</t>
    </rPh>
    <rPh sb="16" eb="17">
      <t>スウ</t>
    </rPh>
    <rPh sb="18" eb="21">
      <t>セイゾウヒン</t>
    </rPh>
    <rPh sb="21" eb="23">
      <t>シュッカ</t>
    </rPh>
    <rPh sb="23" eb="24">
      <t>ガク</t>
    </rPh>
    <rPh sb="24" eb="25">
      <t>トウ</t>
    </rPh>
    <rPh sb="25" eb="26">
      <t>オヨ</t>
    </rPh>
    <rPh sb="27" eb="29">
      <t>フカ</t>
    </rPh>
    <rPh sb="29" eb="31">
      <t>カチ</t>
    </rPh>
    <rPh sb="31" eb="32">
      <t>ガク</t>
    </rPh>
    <rPh sb="34" eb="36">
      <t>スイイ</t>
    </rPh>
    <rPh sb="37" eb="41">
      <t>ジュウギョウシャスウ</t>
    </rPh>
    <rPh sb="42" eb="43">
      <t>ヒト</t>
    </rPh>
    <rPh sb="43" eb="45">
      <t>イジョウ</t>
    </rPh>
    <rPh sb="46" eb="49">
      <t>ジギョウショ</t>
    </rPh>
    <phoneticPr fontId="1"/>
  </si>
  <si>
    <t>全　国</t>
    <rPh sb="0" eb="1">
      <t>ゼン</t>
    </rPh>
    <rPh sb="2" eb="3">
      <t>クニ</t>
    </rPh>
    <phoneticPr fontId="3"/>
  </si>
  <si>
    <t>兵　庫　県</t>
    <rPh sb="0" eb="1">
      <t>ヘイ</t>
    </rPh>
    <rPh sb="2" eb="3">
      <t>コ</t>
    </rPh>
    <rPh sb="4" eb="5">
      <t>ケン</t>
    </rPh>
    <phoneticPr fontId="3"/>
  </si>
  <si>
    <t>構成比（％）</t>
    <rPh sb="0" eb="3">
      <t>コウセイヒ</t>
    </rPh>
    <phoneticPr fontId="3"/>
  </si>
  <si>
    <t>09</t>
  </si>
  <si>
    <t>対前年増減率（％）</t>
    <rPh sb="0" eb="1">
      <t>タイ</t>
    </rPh>
    <rPh sb="1" eb="3">
      <t>ゼンネン</t>
    </rPh>
    <rPh sb="3" eb="5">
      <t>ゾウゲン</t>
    </rPh>
    <rPh sb="5" eb="6">
      <t>リツ</t>
    </rPh>
    <phoneticPr fontId="3"/>
  </si>
  <si>
    <t>構成比（％）</t>
    <rPh sb="0" eb="2">
      <t>コウセイ</t>
    </rPh>
    <rPh sb="2" eb="3">
      <t>ヒ</t>
    </rPh>
    <phoneticPr fontId="3"/>
  </si>
  <si>
    <t>総　　数</t>
    <rPh sb="0" eb="1">
      <t>フサ</t>
    </rPh>
    <rPh sb="3" eb="4">
      <t>スウ</t>
    </rPh>
    <phoneticPr fontId="10"/>
  </si>
  <si>
    <t>実　数</t>
    <rPh sb="0" eb="1">
      <t>ジツ</t>
    </rPh>
    <rPh sb="2" eb="3">
      <t>スウ</t>
    </rPh>
    <phoneticPr fontId="3"/>
  </si>
  <si>
    <t>食料品</t>
    <rPh sb="0" eb="3">
      <t>ショクリョウヒン</t>
    </rPh>
    <phoneticPr fontId="1"/>
  </si>
  <si>
    <t>飲料・たばこ</t>
    <rPh sb="0" eb="2">
      <t>インリョウ</t>
    </rPh>
    <phoneticPr fontId="1"/>
  </si>
  <si>
    <t>繊維</t>
    <rPh sb="0" eb="2">
      <t>センイ</t>
    </rPh>
    <phoneticPr fontId="1"/>
  </si>
  <si>
    <t>木材・木製品</t>
    <rPh sb="0" eb="2">
      <t>モクザイ</t>
    </rPh>
    <rPh sb="3" eb="6">
      <t>モクセイヒン</t>
    </rPh>
    <phoneticPr fontId="1"/>
  </si>
  <si>
    <t>家具・装備品</t>
    <rPh sb="0" eb="2">
      <t>カグ</t>
    </rPh>
    <rPh sb="3" eb="6">
      <t>ソウビヒン</t>
    </rPh>
    <phoneticPr fontId="1"/>
  </si>
  <si>
    <t>パルプ・紙</t>
    <rPh sb="4" eb="5">
      <t>カミ</t>
    </rPh>
    <phoneticPr fontId="1"/>
  </si>
  <si>
    <t>印刷</t>
    <rPh sb="0" eb="2">
      <t>インサツ</t>
    </rPh>
    <phoneticPr fontId="1"/>
  </si>
  <si>
    <t>化学</t>
    <rPh sb="0" eb="2">
      <t>カガク</t>
    </rPh>
    <phoneticPr fontId="1"/>
  </si>
  <si>
    <t>石油・石炭製品</t>
    <rPh sb="0" eb="2">
      <t>セキユ</t>
    </rPh>
    <rPh sb="3" eb="5">
      <t>セキタン</t>
    </rPh>
    <rPh sb="5" eb="7">
      <t>セイヒン</t>
    </rPh>
    <phoneticPr fontId="1"/>
  </si>
  <si>
    <t>プラスチック製品</t>
    <rPh sb="6" eb="8">
      <t>セイヒン</t>
    </rPh>
    <phoneticPr fontId="1"/>
  </si>
  <si>
    <t>ゴム製品</t>
    <rPh sb="2" eb="4">
      <t>セイヒン</t>
    </rPh>
    <phoneticPr fontId="1"/>
  </si>
  <si>
    <t>なめし革・同製品</t>
    <rPh sb="3" eb="4">
      <t>カワ</t>
    </rPh>
    <rPh sb="5" eb="8">
      <t>ドウセイヒン</t>
    </rPh>
    <phoneticPr fontId="1"/>
  </si>
  <si>
    <t>窯業・土石製品</t>
    <rPh sb="0" eb="2">
      <t>ヨウギョウ</t>
    </rPh>
    <rPh sb="3" eb="4">
      <t>ツチ</t>
    </rPh>
    <rPh sb="4" eb="5">
      <t>イシ</t>
    </rPh>
    <rPh sb="5" eb="7">
      <t>セイヒン</t>
    </rPh>
    <phoneticPr fontId="1"/>
  </si>
  <si>
    <t>鉄鋼</t>
    <rPh sb="0" eb="2">
      <t>テッコウ</t>
    </rPh>
    <phoneticPr fontId="1"/>
  </si>
  <si>
    <t>非鉄金属</t>
    <rPh sb="0" eb="1">
      <t>ヒ</t>
    </rPh>
    <rPh sb="1" eb="2">
      <t>テツ</t>
    </rPh>
    <rPh sb="2" eb="4">
      <t>キンゾク</t>
    </rPh>
    <phoneticPr fontId="1"/>
  </si>
  <si>
    <t>金属製品</t>
    <rPh sb="0" eb="2">
      <t>キンゾク</t>
    </rPh>
    <rPh sb="2" eb="4">
      <t>セイヒン</t>
    </rPh>
    <phoneticPr fontId="1"/>
  </si>
  <si>
    <t>はん用機械</t>
    <rPh sb="2" eb="3">
      <t>ヨウ</t>
    </rPh>
    <rPh sb="3" eb="5">
      <t>キカイ</t>
    </rPh>
    <phoneticPr fontId="1"/>
  </si>
  <si>
    <t>生産用機械</t>
    <rPh sb="0" eb="3">
      <t>セイサンヨウ</t>
    </rPh>
    <rPh sb="3" eb="5">
      <t>キカイ</t>
    </rPh>
    <phoneticPr fontId="1"/>
  </si>
  <si>
    <t>業務用機械</t>
    <rPh sb="0" eb="3">
      <t>ギョウムヨウ</t>
    </rPh>
    <rPh sb="3" eb="5">
      <t>キカイ</t>
    </rPh>
    <phoneticPr fontId="1"/>
  </si>
  <si>
    <t>電子・デバイス</t>
    <rPh sb="0" eb="2">
      <t>デンシ</t>
    </rPh>
    <phoneticPr fontId="1"/>
  </si>
  <si>
    <t>電気機械</t>
    <rPh sb="0" eb="2">
      <t>デンキ</t>
    </rPh>
    <rPh sb="2" eb="4">
      <t>キカイ</t>
    </rPh>
    <phoneticPr fontId="1"/>
  </si>
  <si>
    <t>情報通信機械</t>
    <rPh sb="0" eb="2">
      <t>ジョウホウ</t>
    </rPh>
    <rPh sb="2" eb="4">
      <t>ツウシン</t>
    </rPh>
    <rPh sb="4" eb="6">
      <t>キカイ</t>
    </rPh>
    <phoneticPr fontId="1"/>
  </si>
  <si>
    <t>輸送用機械</t>
    <rPh sb="0" eb="3">
      <t>ユソウヨウ</t>
    </rPh>
    <rPh sb="3" eb="5">
      <t>キカイ</t>
    </rPh>
    <phoneticPr fontId="1"/>
  </si>
  <si>
    <t>その他</t>
    <rPh sb="2" eb="3">
      <t>タ</t>
    </rPh>
    <phoneticPr fontId="1"/>
  </si>
  <si>
    <t>小計（4～29人）</t>
    <rPh sb="0" eb="2">
      <t>ショウケイ</t>
    </rPh>
    <rPh sb="7" eb="8">
      <t>ヒト</t>
    </rPh>
    <phoneticPr fontId="3"/>
  </si>
  <si>
    <t>小計（30人 ～）</t>
    <rPh sb="0" eb="2">
      <t>ショウケイ</t>
    </rPh>
    <rPh sb="5" eb="6">
      <t>ヒト</t>
    </rPh>
    <phoneticPr fontId="3"/>
  </si>
  <si>
    <t>従業者規模</t>
    <rPh sb="0" eb="3">
      <t>ジュウギョウシャ</t>
    </rPh>
    <rPh sb="3" eb="5">
      <t>キボ</t>
    </rPh>
    <phoneticPr fontId="3"/>
  </si>
  <si>
    <t>総            数</t>
    <rPh sb="0" eb="1">
      <t>フサ</t>
    </rPh>
    <rPh sb="13" eb="14">
      <t>スウ</t>
    </rPh>
    <phoneticPr fontId="10"/>
  </si>
  <si>
    <t>総数</t>
    <rPh sb="0" eb="2">
      <t>ソウスウ</t>
    </rPh>
    <phoneticPr fontId="3"/>
  </si>
  <si>
    <t>正社員、正職員等</t>
    <rPh sb="0" eb="3">
      <t>セイシャイン</t>
    </rPh>
    <rPh sb="4" eb="7">
      <t>セイショクイン</t>
    </rPh>
    <rPh sb="7" eb="8">
      <t>トウ</t>
    </rPh>
    <phoneticPr fontId="3"/>
  </si>
  <si>
    <t>パート・アルバイト等</t>
    <rPh sb="9" eb="10">
      <t>トウ</t>
    </rPh>
    <phoneticPr fontId="3"/>
  </si>
  <si>
    <t>出向・派遣受入者</t>
    <rPh sb="0" eb="2">
      <t>シュッコウ</t>
    </rPh>
    <rPh sb="3" eb="5">
      <t>ハケン</t>
    </rPh>
    <rPh sb="5" eb="7">
      <t>ウケイレ</t>
    </rPh>
    <rPh sb="7" eb="8">
      <t>シャ</t>
    </rPh>
    <phoneticPr fontId="3"/>
  </si>
  <si>
    <t>（人）</t>
    <rPh sb="1" eb="2">
      <t>ヒト</t>
    </rPh>
    <phoneticPr fontId="3"/>
  </si>
  <si>
    <t>実数</t>
    <rPh sb="0" eb="2">
      <t>ジッスウ</t>
    </rPh>
    <phoneticPr fontId="3"/>
  </si>
  <si>
    <t>男（人）</t>
    <rPh sb="0" eb="1">
      <t>オトコ</t>
    </rPh>
    <rPh sb="2" eb="3">
      <t>ヒト</t>
    </rPh>
    <phoneticPr fontId="3"/>
  </si>
  <si>
    <t>女（人）</t>
    <rPh sb="0" eb="1">
      <t>オンナ</t>
    </rPh>
    <rPh sb="2" eb="3">
      <t>ヒト</t>
    </rPh>
    <phoneticPr fontId="3"/>
  </si>
  <si>
    <t>構成比
（％）</t>
    <rPh sb="0" eb="3">
      <t>コウセイヒ</t>
    </rPh>
    <phoneticPr fontId="3"/>
  </si>
  <si>
    <t>内　訳</t>
    <rPh sb="0" eb="1">
      <t>ウチ</t>
    </rPh>
    <rPh sb="2" eb="3">
      <t>ヤク</t>
    </rPh>
    <phoneticPr fontId="3"/>
  </si>
  <si>
    <t>金　額
（万円）</t>
    <rPh sb="0" eb="1">
      <t>キン</t>
    </rPh>
    <rPh sb="2" eb="3">
      <t>ガク</t>
    </rPh>
    <rPh sb="5" eb="7">
      <t>マンエン</t>
    </rPh>
    <phoneticPr fontId="3"/>
  </si>
  <si>
    <t>金額
（万円）</t>
    <rPh sb="0" eb="2">
      <t>キンガク</t>
    </rPh>
    <rPh sb="4" eb="6">
      <t>マンエン</t>
    </rPh>
    <phoneticPr fontId="3"/>
  </si>
  <si>
    <t>年初比（％）</t>
    <rPh sb="0" eb="2">
      <t>ネンショ</t>
    </rPh>
    <rPh sb="2" eb="3">
      <t>ヒ</t>
    </rPh>
    <phoneticPr fontId="3"/>
  </si>
  <si>
    <t>在庫額（総額）</t>
    <rPh sb="0" eb="2">
      <t>ザイコ</t>
    </rPh>
    <rPh sb="2" eb="3">
      <t>ガク</t>
    </rPh>
    <rPh sb="4" eb="6">
      <t>ソウガク</t>
    </rPh>
    <phoneticPr fontId="3"/>
  </si>
  <si>
    <t>年初（万円）</t>
    <rPh sb="0" eb="2">
      <t>ネンショ</t>
    </rPh>
    <rPh sb="3" eb="5">
      <t>マンエン</t>
    </rPh>
    <phoneticPr fontId="3"/>
  </si>
  <si>
    <t>年末（万円）</t>
    <rPh sb="0" eb="2">
      <t>ネンマツ</t>
    </rPh>
    <rPh sb="3" eb="5">
      <t>マンエン</t>
    </rPh>
    <phoneticPr fontId="3"/>
  </si>
  <si>
    <t>金額（万円）</t>
    <rPh sb="0" eb="2">
      <t>キンガク</t>
    </rPh>
    <rPh sb="3" eb="5">
      <t>マンエン</t>
    </rPh>
    <phoneticPr fontId="3"/>
  </si>
  <si>
    <t>有形固定資産投資総額</t>
    <rPh sb="0" eb="2">
      <t>ユウケイ</t>
    </rPh>
    <rPh sb="2" eb="4">
      <t>コテイ</t>
    </rPh>
    <rPh sb="4" eb="6">
      <t>シサン</t>
    </rPh>
    <rPh sb="6" eb="8">
      <t>トウシ</t>
    </rPh>
    <rPh sb="8" eb="10">
      <t>ソウガク</t>
    </rPh>
    <phoneticPr fontId="3"/>
  </si>
  <si>
    <t>有形固定資産現在高</t>
    <rPh sb="0" eb="2">
      <t>ユウケイ</t>
    </rPh>
    <rPh sb="2" eb="4">
      <t>コテイ</t>
    </rPh>
    <rPh sb="4" eb="6">
      <t>シサン</t>
    </rPh>
    <rPh sb="6" eb="8">
      <t>ゲンザイ</t>
    </rPh>
    <rPh sb="8" eb="9">
      <t>タカ</t>
    </rPh>
    <phoneticPr fontId="3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</si>
  <si>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3"/>
  </si>
  <si>
    <t>事業
所数</t>
    <rPh sb="0" eb="2">
      <t>ジギョウ</t>
    </rPh>
    <rPh sb="3" eb="4">
      <t>ショ</t>
    </rPh>
    <rPh sb="4" eb="5">
      <t>スウ</t>
    </rPh>
    <phoneticPr fontId="3"/>
  </si>
  <si>
    <t>工業用水道</t>
    <rPh sb="0" eb="2">
      <t>コウギョウ</t>
    </rPh>
    <rPh sb="2" eb="5">
      <t>ヨウスイドウ</t>
    </rPh>
    <phoneticPr fontId="3"/>
  </si>
  <si>
    <t>上水道</t>
    <rPh sb="0" eb="1">
      <t>ジョウ</t>
    </rPh>
    <rPh sb="1" eb="3">
      <t>スイドウ</t>
    </rPh>
    <phoneticPr fontId="3"/>
  </si>
  <si>
    <t>井戸水</t>
    <rPh sb="0" eb="3">
      <t>イドミズ</t>
    </rPh>
    <phoneticPr fontId="3"/>
  </si>
  <si>
    <t>その他の淡水</t>
    <rPh sb="2" eb="3">
      <t>タ</t>
    </rPh>
    <rPh sb="4" eb="6">
      <t>タンスイ</t>
    </rPh>
    <phoneticPr fontId="3"/>
  </si>
  <si>
    <t>総　用　水　量</t>
    <rPh sb="0" eb="1">
      <t>ソウ</t>
    </rPh>
    <rPh sb="2" eb="3">
      <t>ヨウ</t>
    </rPh>
    <rPh sb="4" eb="5">
      <t>ミズ</t>
    </rPh>
    <rPh sb="6" eb="7">
      <t>リョウ</t>
    </rPh>
    <phoneticPr fontId="3"/>
  </si>
  <si>
    <t>水
源
別</t>
    <rPh sb="0" eb="1">
      <t>ミズ</t>
    </rPh>
    <rPh sb="2" eb="3">
      <t>ゴン</t>
    </rPh>
    <rPh sb="4" eb="5">
      <t>ベツ</t>
    </rPh>
    <phoneticPr fontId="3"/>
  </si>
  <si>
    <t>対前年増減率（％）</t>
    <rPh sb="0" eb="3">
      <t>タイゼンネン</t>
    </rPh>
    <rPh sb="3" eb="4">
      <t>ゾウ</t>
    </rPh>
    <rPh sb="4" eb="5">
      <t>ゲン</t>
    </rPh>
    <rPh sb="5" eb="6">
      <t>リツ</t>
    </rPh>
    <phoneticPr fontId="3"/>
  </si>
  <si>
    <t>城東</t>
  </si>
  <si>
    <t>東</t>
  </si>
  <si>
    <t>白鷺</t>
  </si>
  <si>
    <t>船場</t>
  </si>
  <si>
    <t>城西</t>
  </si>
  <si>
    <t>広峰</t>
  </si>
  <si>
    <t>城北</t>
  </si>
  <si>
    <t>城乾</t>
  </si>
  <si>
    <t>野里</t>
  </si>
  <si>
    <t>砥堀</t>
  </si>
  <si>
    <t>水上</t>
  </si>
  <si>
    <t>増位</t>
  </si>
  <si>
    <t>安室東</t>
  </si>
  <si>
    <t>安室</t>
  </si>
  <si>
    <t>高岡</t>
  </si>
  <si>
    <t>高岡西</t>
  </si>
  <si>
    <t>荒川</t>
  </si>
  <si>
    <t>手柄</t>
  </si>
  <si>
    <t>城陽</t>
  </si>
  <si>
    <t>白浜</t>
  </si>
  <si>
    <t>妻鹿</t>
  </si>
  <si>
    <t>高浜</t>
  </si>
  <si>
    <t>飾磨</t>
  </si>
  <si>
    <t>津田</t>
  </si>
  <si>
    <t>英賀保</t>
  </si>
  <si>
    <t>広畑</t>
  </si>
  <si>
    <t>広畑第二</t>
  </si>
  <si>
    <t>八幡</t>
    <rPh sb="0" eb="2">
      <t>ヤハタ</t>
    </rPh>
    <phoneticPr fontId="1"/>
  </si>
  <si>
    <t>大津</t>
  </si>
  <si>
    <t>南大津</t>
  </si>
  <si>
    <t>大津茂</t>
  </si>
  <si>
    <t>網干</t>
  </si>
  <si>
    <t>網干西</t>
  </si>
  <si>
    <t>旭陽</t>
  </si>
  <si>
    <t>勝原</t>
  </si>
  <si>
    <t>余部</t>
  </si>
  <si>
    <t>八木</t>
  </si>
  <si>
    <t>糸引</t>
  </si>
  <si>
    <t>曽左</t>
  </si>
  <si>
    <t>峰相</t>
  </si>
  <si>
    <t>白鳥</t>
  </si>
  <si>
    <t>青山</t>
  </si>
  <si>
    <t>太市</t>
  </si>
  <si>
    <t>四郷</t>
  </si>
  <si>
    <t>別所</t>
    <rPh sb="0" eb="2">
      <t>ベッショ</t>
    </rPh>
    <phoneticPr fontId="1"/>
  </si>
  <si>
    <t>御国野</t>
  </si>
  <si>
    <t>花田</t>
  </si>
  <si>
    <t>谷外</t>
  </si>
  <si>
    <t>谷内</t>
  </si>
  <si>
    <t>豊富</t>
  </si>
  <si>
    <t>山田</t>
  </si>
  <si>
    <t>船津</t>
  </si>
  <si>
    <t>的形</t>
  </si>
  <si>
    <t>大塩</t>
  </si>
  <si>
    <t>林田</t>
  </si>
  <si>
    <t>伊勢</t>
  </si>
  <si>
    <t>家島</t>
  </si>
  <si>
    <t>坊勢</t>
  </si>
  <si>
    <t>置塩</t>
  </si>
  <si>
    <t>古知</t>
  </si>
  <si>
    <t>前之庄</t>
  </si>
  <si>
    <t>莇野</t>
  </si>
  <si>
    <t>上菅</t>
  </si>
  <si>
    <t>菅生</t>
  </si>
  <si>
    <t>香呂</t>
  </si>
  <si>
    <t>中寺</t>
  </si>
  <si>
    <t>香呂南</t>
  </si>
  <si>
    <t>安富南</t>
  </si>
  <si>
    <t>安富北</t>
  </si>
  <si>
    <t>従業者数（人）</t>
    <rPh sb="0" eb="3">
      <t>ジュウギョウシャ</t>
    </rPh>
    <rPh sb="3" eb="4">
      <t>スウ</t>
    </rPh>
    <rPh sb="5" eb="6">
      <t>ヒト</t>
    </rPh>
    <phoneticPr fontId="3"/>
  </si>
  <si>
    <t>製造品出荷額等（万円）</t>
    <rPh sb="0" eb="3">
      <t>セイゾウヒン</t>
    </rPh>
    <rPh sb="3" eb="6">
      <t>シュッカガク</t>
    </rPh>
    <rPh sb="6" eb="7">
      <t>トウ</t>
    </rPh>
    <rPh sb="8" eb="10">
      <t>マンエン</t>
    </rPh>
    <phoneticPr fontId="3"/>
  </si>
  <si>
    <t>産業分類</t>
    <rPh sb="0" eb="4">
      <t>サンギョウブンルイ</t>
    </rPh>
    <phoneticPr fontId="3"/>
  </si>
  <si>
    <t>事業所数の最も多い小学校の校区</t>
    <rPh sb="0" eb="3">
      <t>ジギョウショ</t>
    </rPh>
    <rPh sb="3" eb="4">
      <t>スウ</t>
    </rPh>
    <rPh sb="5" eb="6">
      <t>モット</t>
    </rPh>
    <rPh sb="7" eb="8">
      <t>オオ</t>
    </rPh>
    <rPh sb="9" eb="12">
      <t>ショウガッコウ</t>
    </rPh>
    <rPh sb="13" eb="15">
      <t>コウク</t>
    </rPh>
    <phoneticPr fontId="3"/>
  </si>
  <si>
    <t>注1 ：事業所数が同数の場合は並記しています。</t>
    <rPh sb="4" eb="7">
      <t>ジギョウショ</t>
    </rPh>
    <rPh sb="7" eb="8">
      <t>スウ</t>
    </rPh>
    <rPh sb="9" eb="11">
      <t>ドウスウ</t>
    </rPh>
    <rPh sb="12" eb="14">
      <t>バアイ</t>
    </rPh>
    <phoneticPr fontId="3"/>
  </si>
  <si>
    <t>　　</t>
    <phoneticPr fontId="3"/>
  </si>
  <si>
    <t>（百万円）</t>
    <rPh sb="1" eb="2">
      <t>ヒャク</t>
    </rPh>
    <rPh sb="2" eb="4">
      <t>マンエン</t>
    </rPh>
    <phoneticPr fontId="1"/>
  </si>
  <si>
    <t>敷地面積
（㎡）</t>
    <rPh sb="0" eb="2">
      <t>シキチ</t>
    </rPh>
    <rPh sb="2" eb="4">
      <t>メンセキ</t>
    </rPh>
    <phoneticPr fontId="3"/>
  </si>
  <si>
    <t>1事業所当たりの敷地面積（㎡）</t>
    <rPh sb="1" eb="4">
      <t>ジギョウショ</t>
    </rPh>
    <rPh sb="4" eb="5">
      <t>ア</t>
    </rPh>
    <rPh sb="8" eb="10">
      <t>シキチ</t>
    </rPh>
    <rPh sb="10" eb="12">
      <t>メンセキ</t>
    </rPh>
    <phoneticPr fontId="3"/>
  </si>
  <si>
    <t>付加価値額
（万円）</t>
    <rPh sb="0" eb="5">
      <t>フカカチガク</t>
    </rPh>
    <rPh sb="7" eb="9">
      <t>マンエン</t>
    </rPh>
    <phoneticPr fontId="3"/>
  </si>
  <si>
    <t>別所</t>
  </si>
  <si>
    <t>　300  人  以 上</t>
    <rPh sb="6" eb="7">
      <t>ヒト</t>
    </rPh>
    <rPh sb="9" eb="10">
      <t>イ</t>
    </rPh>
    <rPh sb="11" eb="12">
      <t>ウエ</t>
    </rPh>
    <phoneticPr fontId="3"/>
  </si>
  <si>
    <t>　20  　～ 　29人</t>
    <rPh sb="11" eb="12">
      <t>ヒト</t>
    </rPh>
    <phoneticPr fontId="3"/>
  </si>
  <si>
    <t>　10  　～   19人</t>
    <rPh sb="12" eb="13">
      <t>ヒト</t>
    </rPh>
    <phoneticPr fontId="3"/>
  </si>
  <si>
    <t>　  4　  ～ 　 9人</t>
    <rPh sb="12" eb="13">
      <t>ヒト</t>
    </rPh>
    <phoneticPr fontId="3"/>
  </si>
  <si>
    <t>　  30　～　 99人</t>
    <rPh sb="11" eb="12">
      <t>ヒト</t>
    </rPh>
    <phoneticPr fontId="3"/>
  </si>
  <si>
    <t>　100　～  299人</t>
    <rPh sb="11" eb="12">
      <t>ヒト</t>
    </rPh>
    <phoneticPr fontId="3"/>
  </si>
  <si>
    <t xml:space="preserve">       26年</t>
    <rPh sb="9" eb="10">
      <t>ネン</t>
    </rPh>
    <phoneticPr fontId="1"/>
  </si>
  <si>
    <t>1人当たり金額（万円）</t>
    <rPh sb="1" eb="2">
      <t>ヒト</t>
    </rPh>
    <rPh sb="2" eb="3">
      <t>ア</t>
    </rPh>
    <rPh sb="5" eb="7">
      <t>キンガク</t>
    </rPh>
    <rPh sb="8" eb="10">
      <t>マンエン</t>
    </rPh>
    <phoneticPr fontId="3"/>
  </si>
  <si>
    <t>△3.1</t>
  </si>
  <si>
    <t>△1.5</t>
  </si>
  <si>
    <t>△1.3</t>
  </si>
  <si>
    <t>△1.9</t>
  </si>
  <si>
    <t>2.7</t>
  </si>
  <si>
    <t>2.0</t>
  </si>
  <si>
    <t>9.1</t>
  </si>
  <si>
    <t>△2.4</t>
  </si>
  <si>
    <t>5.4</t>
  </si>
  <si>
    <t>8.4</t>
  </si>
  <si>
    <t>△18.0</t>
  </si>
  <si>
    <t>23.1</t>
  </si>
  <si>
    <t>事業所数</t>
    <rPh sb="0" eb="3">
      <t>ジギョウショ</t>
    </rPh>
    <rPh sb="3" eb="4">
      <t>スウ</t>
    </rPh>
    <phoneticPr fontId="15"/>
  </si>
  <si>
    <t>従業者数</t>
    <rPh sb="0" eb="1">
      <t>ジュウ</t>
    </rPh>
    <rPh sb="1" eb="4">
      <t>ギョウシャスウ</t>
    </rPh>
    <phoneticPr fontId="15"/>
  </si>
  <si>
    <t>総　数</t>
    <rPh sb="0" eb="1">
      <t>フサ</t>
    </rPh>
    <rPh sb="2" eb="3">
      <t>スウ</t>
    </rPh>
    <phoneticPr fontId="3"/>
  </si>
  <si>
    <t xml:space="preserve"> 姫路市</t>
    <phoneticPr fontId="3"/>
  </si>
  <si>
    <t xml:space="preserve"> 相生市</t>
    <phoneticPr fontId="3"/>
  </si>
  <si>
    <t xml:space="preserve"> 加古川市</t>
    <phoneticPr fontId="3"/>
  </si>
  <si>
    <t xml:space="preserve"> 赤穂市</t>
    <phoneticPr fontId="3"/>
  </si>
  <si>
    <t xml:space="preserve"> 高砂市</t>
    <phoneticPr fontId="3"/>
  </si>
  <si>
    <t xml:space="preserve"> 宍粟市</t>
    <phoneticPr fontId="3"/>
  </si>
  <si>
    <t xml:space="preserve"> たつの市</t>
    <phoneticPr fontId="3"/>
  </si>
  <si>
    <t xml:space="preserve"> 稲美町</t>
    <phoneticPr fontId="3"/>
  </si>
  <si>
    <t xml:space="preserve"> 播磨町</t>
    <phoneticPr fontId="3"/>
  </si>
  <si>
    <t xml:space="preserve"> 市川町</t>
    <phoneticPr fontId="3"/>
  </si>
  <si>
    <t xml:space="preserve"> 福崎町</t>
    <phoneticPr fontId="3"/>
  </si>
  <si>
    <t xml:space="preserve"> 神河町</t>
    <phoneticPr fontId="3"/>
  </si>
  <si>
    <t xml:space="preserve"> 太子町</t>
    <phoneticPr fontId="3"/>
  </si>
  <si>
    <t xml:space="preserve"> 上郡町</t>
    <phoneticPr fontId="3"/>
  </si>
  <si>
    <t xml:space="preserve"> 佐用町</t>
    <phoneticPr fontId="3"/>
  </si>
  <si>
    <t>製造品出荷額等（万円）</t>
    <rPh sb="0" eb="3">
      <t>セイゾウヒン</t>
    </rPh>
    <rPh sb="3" eb="5">
      <t>シュッカ</t>
    </rPh>
    <rPh sb="5" eb="6">
      <t>ガク</t>
    </rPh>
    <rPh sb="6" eb="7">
      <t>ナド</t>
    </rPh>
    <rPh sb="8" eb="10">
      <t>マンエン</t>
    </rPh>
    <phoneticPr fontId="15"/>
  </si>
  <si>
    <t xml:space="preserve"> 加西市</t>
    <rPh sb="1" eb="4">
      <t>カサイシ</t>
    </rPh>
    <phoneticPr fontId="3"/>
  </si>
  <si>
    <t>表2．産業分類別事業所数（従業者4人以上の事業所）</t>
    <rPh sb="0" eb="1">
      <t>ヒョウ</t>
    </rPh>
    <rPh sb="3" eb="5">
      <t>サンギョウ</t>
    </rPh>
    <rPh sb="5" eb="7">
      <t>ブンルイ</t>
    </rPh>
    <rPh sb="7" eb="8">
      <t>ベツ</t>
    </rPh>
    <rPh sb="8" eb="11">
      <t>ジギョウショ</t>
    </rPh>
    <rPh sb="11" eb="12">
      <t>スウ</t>
    </rPh>
    <rPh sb="13" eb="16">
      <t>ジュウギョウシャ</t>
    </rPh>
    <rPh sb="17" eb="18">
      <t>ヒト</t>
    </rPh>
    <rPh sb="18" eb="20">
      <t>イジョウ</t>
    </rPh>
    <rPh sb="21" eb="24">
      <t>ジギョウショ</t>
    </rPh>
    <phoneticPr fontId="10"/>
  </si>
  <si>
    <t>表3．従業者規模別事業所数（従業者4人以上の事業所）</t>
    <rPh sb="0" eb="1">
      <t>ヒョウ</t>
    </rPh>
    <rPh sb="3" eb="6">
      <t>ジュウギョウシャ</t>
    </rPh>
    <rPh sb="6" eb="8">
      <t>キボ</t>
    </rPh>
    <rPh sb="8" eb="9">
      <t>ベツ</t>
    </rPh>
    <rPh sb="9" eb="12">
      <t>ジギョウショ</t>
    </rPh>
    <rPh sb="12" eb="13">
      <t>スウ</t>
    </rPh>
    <rPh sb="14" eb="17">
      <t>ジュウギョウシャ</t>
    </rPh>
    <rPh sb="18" eb="19">
      <t>ヒト</t>
    </rPh>
    <rPh sb="19" eb="21">
      <t>イジョウ</t>
    </rPh>
    <rPh sb="22" eb="25">
      <t>ジギョウショ</t>
    </rPh>
    <phoneticPr fontId="3"/>
  </si>
  <si>
    <t>表4．産業分類別従業者数（従業者4人以上の事業所）</t>
    <rPh sb="0" eb="1">
      <t>ヒョウ</t>
    </rPh>
    <rPh sb="3" eb="5">
      <t>サンギョウ</t>
    </rPh>
    <rPh sb="5" eb="7">
      <t>ブンルイ</t>
    </rPh>
    <rPh sb="7" eb="8">
      <t>ベツ</t>
    </rPh>
    <rPh sb="8" eb="11">
      <t>ジュウギョウシャ</t>
    </rPh>
    <rPh sb="11" eb="12">
      <t>スウ</t>
    </rPh>
    <rPh sb="13" eb="16">
      <t>ジュウギョウシャ</t>
    </rPh>
    <rPh sb="17" eb="18">
      <t>ヒト</t>
    </rPh>
    <rPh sb="18" eb="20">
      <t>イジョウ</t>
    </rPh>
    <rPh sb="21" eb="24">
      <t>ジギョウショ</t>
    </rPh>
    <phoneticPr fontId="10"/>
  </si>
  <si>
    <t>表5．常用労働者の内訳（従業者4人以上の事業所）</t>
    <rPh sb="0" eb="1">
      <t>ヒョウ</t>
    </rPh>
    <rPh sb="3" eb="5">
      <t>ジョウヨウ</t>
    </rPh>
    <rPh sb="5" eb="8">
      <t>ロウドウシャ</t>
    </rPh>
    <rPh sb="9" eb="11">
      <t>ウチワケ</t>
    </rPh>
    <rPh sb="12" eb="15">
      <t>ジュウギョウシャ</t>
    </rPh>
    <rPh sb="16" eb="17">
      <t>ヒト</t>
    </rPh>
    <rPh sb="17" eb="19">
      <t>イジョウ</t>
    </rPh>
    <rPh sb="20" eb="23">
      <t>ジギョウショ</t>
    </rPh>
    <phoneticPr fontId="3"/>
  </si>
  <si>
    <t>表6．産業分類別製造品出荷額等（従業者4人以上の事業所）</t>
    <rPh sb="0" eb="1">
      <t>ヒョウ</t>
    </rPh>
    <rPh sb="3" eb="5">
      <t>サンギョウ</t>
    </rPh>
    <rPh sb="5" eb="7">
      <t>ブンルイ</t>
    </rPh>
    <rPh sb="7" eb="8">
      <t>ベツ</t>
    </rPh>
    <rPh sb="8" eb="11">
      <t>セイゾウヒン</t>
    </rPh>
    <rPh sb="11" eb="13">
      <t>シュッカ</t>
    </rPh>
    <rPh sb="13" eb="14">
      <t>ガク</t>
    </rPh>
    <rPh sb="14" eb="15">
      <t>トウ</t>
    </rPh>
    <rPh sb="16" eb="19">
      <t>ジュウギョウシャ</t>
    </rPh>
    <rPh sb="20" eb="21">
      <t>ヒト</t>
    </rPh>
    <rPh sb="21" eb="23">
      <t>イジョウ</t>
    </rPh>
    <rPh sb="24" eb="27">
      <t>ジギョウショ</t>
    </rPh>
    <phoneticPr fontId="10"/>
  </si>
  <si>
    <t>表7．従業者規模別製造品出荷額等（従業者4人以上の事業所）</t>
    <rPh sb="0" eb="1">
      <t>ヒョウ</t>
    </rPh>
    <rPh sb="3" eb="6">
      <t>ジュウギョウシャ</t>
    </rPh>
    <rPh sb="6" eb="8">
      <t>キボ</t>
    </rPh>
    <rPh sb="8" eb="9">
      <t>ベツ</t>
    </rPh>
    <rPh sb="9" eb="12">
      <t>セイゾウヒン</t>
    </rPh>
    <rPh sb="12" eb="15">
      <t>シュッカガク</t>
    </rPh>
    <rPh sb="15" eb="16">
      <t>トウ</t>
    </rPh>
    <rPh sb="17" eb="20">
      <t>ジュウギョウシャ</t>
    </rPh>
    <rPh sb="21" eb="22">
      <t>ヒト</t>
    </rPh>
    <rPh sb="22" eb="24">
      <t>イジョウ</t>
    </rPh>
    <rPh sb="25" eb="28">
      <t>ジギョウショ</t>
    </rPh>
    <phoneticPr fontId="3"/>
  </si>
  <si>
    <t>表8．産業分類別付加価値額（従業者4人以上の事業所）</t>
    <rPh sb="0" eb="1">
      <t>ヒョウ</t>
    </rPh>
    <rPh sb="3" eb="5">
      <t>サンギョウ</t>
    </rPh>
    <rPh sb="5" eb="7">
      <t>ブンルイ</t>
    </rPh>
    <rPh sb="7" eb="8">
      <t>ベツ</t>
    </rPh>
    <rPh sb="8" eb="12">
      <t>フカカチ</t>
    </rPh>
    <rPh sb="12" eb="13">
      <t>ガク</t>
    </rPh>
    <rPh sb="14" eb="17">
      <t>ジュウギョウシャ</t>
    </rPh>
    <rPh sb="18" eb="19">
      <t>ヒト</t>
    </rPh>
    <rPh sb="19" eb="21">
      <t>イジョウ</t>
    </rPh>
    <rPh sb="22" eb="25">
      <t>ジギョウショ</t>
    </rPh>
    <phoneticPr fontId="10"/>
  </si>
  <si>
    <t>表9．従業者規模別付加価値額（従業者4人以上の事業所）</t>
    <rPh sb="0" eb="1">
      <t>ヒョウ</t>
    </rPh>
    <rPh sb="3" eb="6">
      <t>ジュウギョウシャ</t>
    </rPh>
    <rPh sb="6" eb="8">
      <t>キボ</t>
    </rPh>
    <rPh sb="8" eb="9">
      <t>ベツ</t>
    </rPh>
    <rPh sb="9" eb="11">
      <t>フカ</t>
    </rPh>
    <rPh sb="11" eb="13">
      <t>カチ</t>
    </rPh>
    <rPh sb="13" eb="14">
      <t>ガク</t>
    </rPh>
    <rPh sb="15" eb="18">
      <t>ジュウギョウシャ</t>
    </rPh>
    <rPh sb="19" eb="20">
      <t>ヒト</t>
    </rPh>
    <rPh sb="20" eb="22">
      <t>イジョウ</t>
    </rPh>
    <rPh sb="23" eb="26">
      <t>ジギョウショ</t>
    </rPh>
    <phoneticPr fontId="3"/>
  </si>
  <si>
    <t>表10．産業分類別原材料使用額等（従業者4人以上の事業所）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2">
      <t>ゲンザイリョウ</t>
    </rPh>
    <rPh sb="12" eb="14">
      <t>シヨウ</t>
    </rPh>
    <rPh sb="14" eb="15">
      <t>ガク</t>
    </rPh>
    <rPh sb="15" eb="16">
      <t>トウ</t>
    </rPh>
    <rPh sb="17" eb="20">
      <t>ジュウギョウシャ</t>
    </rPh>
    <rPh sb="21" eb="22">
      <t>ヒト</t>
    </rPh>
    <rPh sb="22" eb="24">
      <t>イジョウ</t>
    </rPh>
    <rPh sb="25" eb="28">
      <t>ジギョウショ</t>
    </rPh>
    <phoneticPr fontId="10"/>
  </si>
  <si>
    <t>表11．産業分類別現金給与総額（従業者4人以上の事業所）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1">
      <t>ゲンキン</t>
    </rPh>
    <rPh sb="11" eb="13">
      <t>キュウヨ</t>
    </rPh>
    <rPh sb="13" eb="14">
      <t>ソウ</t>
    </rPh>
    <rPh sb="14" eb="15">
      <t>ガク</t>
    </rPh>
    <rPh sb="16" eb="19">
      <t>ジュウギョウシャ</t>
    </rPh>
    <rPh sb="20" eb="21">
      <t>ヒト</t>
    </rPh>
    <rPh sb="21" eb="23">
      <t>イジョウ</t>
    </rPh>
    <rPh sb="24" eb="27">
      <t>ジギョウショ</t>
    </rPh>
    <phoneticPr fontId="10"/>
  </si>
  <si>
    <t>表12．産業分類別生産額（従業者30人以上の事業所）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2">
      <t>セイサンガク</t>
    </rPh>
    <rPh sb="13" eb="16">
      <t>ジュウギョウシャ</t>
    </rPh>
    <rPh sb="18" eb="19">
      <t>ヒト</t>
    </rPh>
    <rPh sb="19" eb="21">
      <t>イジョウ</t>
    </rPh>
    <rPh sb="22" eb="25">
      <t>ジギョウショ</t>
    </rPh>
    <phoneticPr fontId="10"/>
  </si>
  <si>
    <t>表13．産業分類別在庫額（従業者30人以上の事業所）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1">
      <t>ザイコ</t>
    </rPh>
    <rPh sb="11" eb="12">
      <t>ガク</t>
    </rPh>
    <rPh sb="13" eb="16">
      <t>ジュウギョウシャ</t>
    </rPh>
    <rPh sb="18" eb="19">
      <t>ヒト</t>
    </rPh>
    <rPh sb="19" eb="21">
      <t>イジョウ</t>
    </rPh>
    <rPh sb="22" eb="25">
      <t>ジギョウショ</t>
    </rPh>
    <phoneticPr fontId="10"/>
  </si>
  <si>
    <t>表14．産業分類別有形固定資産投資総額、現在高（従業者30人以上の事業所）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20" eb="22">
      <t>ゲンザイ</t>
    </rPh>
    <rPh sb="22" eb="23">
      <t>タカ</t>
    </rPh>
    <rPh sb="24" eb="27">
      <t>ジュウギョウシャ</t>
    </rPh>
    <rPh sb="29" eb="30">
      <t>ヒト</t>
    </rPh>
    <rPh sb="30" eb="32">
      <t>イジョウ</t>
    </rPh>
    <rPh sb="33" eb="36">
      <t>ジギョウショ</t>
    </rPh>
    <phoneticPr fontId="10"/>
  </si>
  <si>
    <t>表18．小学校の校区別事業所数、従業者数、製造品出荷額等及び付加価値額（従業者4人以上）</t>
    <rPh sb="0" eb="1">
      <t>ヒョウ</t>
    </rPh>
    <rPh sb="4" eb="7">
      <t>ショウガッコウ</t>
    </rPh>
    <rPh sb="8" eb="11">
      <t>コウクベツ</t>
    </rPh>
    <rPh sb="11" eb="15">
      <t>ジギョウショスウ</t>
    </rPh>
    <rPh sb="16" eb="19">
      <t>ジュウギョウシャ</t>
    </rPh>
    <rPh sb="19" eb="20">
      <t>スウ</t>
    </rPh>
    <rPh sb="21" eb="23">
      <t>セイゾウ</t>
    </rPh>
    <rPh sb="23" eb="24">
      <t>ヒン</t>
    </rPh>
    <rPh sb="24" eb="27">
      <t>シュッカガク</t>
    </rPh>
    <rPh sb="27" eb="28">
      <t>トウ</t>
    </rPh>
    <rPh sb="28" eb="29">
      <t>オヨ</t>
    </rPh>
    <rPh sb="30" eb="35">
      <t>フカカチガク</t>
    </rPh>
    <rPh sb="36" eb="39">
      <t>ジュウギョウシャ</t>
    </rPh>
    <rPh sb="40" eb="41">
      <t>ヒト</t>
    </rPh>
    <rPh sb="41" eb="43">
      <t>イジョウ</t>
    </rPh>
    <phoneticPr fontId="3"/>
  </si>
  <si>
    <t>表19．産業部類別の事業所数の最も多い小学校の校区（従業者4人以上）</t>
    <rPh sb="0" eb="1">
      <t>ヒョウ</t>
    </rPh>
    <rPh sb="4" eb="8">
      <t>サンギョウブルイ</t>
    </rPh>
    <rPh sb="8" eb="9">
      <t>ベツ</t>
    </rPh>
    <rPh sb="10" eb="13">
      <t>ジギョウショ</t>
    </rPh>
    <rPh sb="13" eb="14">
      <t>スウ</t>
    </rPh>
    <rPh sb="15" eb="16">
      <t>モット</t>
    </rPh>
    <rPh sb="17" eb="18">
      <t>オオ</t>
    </rPh>
    <rPh sb="19" eb="22">
      <t>ショウガッコウ</t>
    </rPh>
    <rPh sb="23" eb="25">
      <t>コウク</t>
    </rPh>
    <rPh sb="26" eb="29">
      <t>ジュウギョウシャ</t>
    </rPh>
    <rPh sb="30" eb="31">
      <t>ヒト</t>
    </rPh>
    <rPh sb="31" eb="33">
      <t>イジョウ</t>
    </rPh>
    <phoneticPr fontId="3"/>
  </si>
  <si>
    <t>表20．主要項目（事業所数、従業者数、製造品出荷額等及び付加価値額）の推移（従業者数4人以上の事業所）（全国、兵庫県）</t>
    <rPh sb="0" eb="1">
      <t>ヒョウ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9" eb="22">
      <t>セイゾウヒン</t>
    </rPh>
    <rPh sb="22" eb="24">
      <t>シュッカ</t>
    </rPh>
    <rPh sb="24" eb="25">
      <t>ガク</t>
    </rPh>
    <rPh sb="25" eb="26">
      <t>トウ</t>
    </rPh>
    <rPh sb="26" eb="27">
      <t>オヨ</t>
    </rPh>
    <rPh sb="28" eb="30">
      <t>フカ</t>
    </rPh>
    <rPh sb="30" eb="32">
      <t>カチ</t>
    </rPh>
    <rPh sb="32" eb="33">
      <t>ガク</t>
    </rPh>
    <rPh sb="35" eb="37">
      <t>スイイ</t>
    </rPh>
    <rPh sb="38" eb="41">
      <t>ジュウギョウシャ</t>
    </rPh>
    <rPh sb="41" eb="42">
      <t>スウ</t>
    </rPh>
    <rPh sb="43" eb="44">
      <t>ヒト</t>
    </rPh>
    <rPh sb="44" eb="46">
      <t>イジョウ</t>
    </rPh>
    <rPh sb="47" eb="50">
      <t>ジギョウショ</t>
    </rPh>
    <rPh sb="52" eb="54">
      <t>ゼンコク</t>
    </rPh>
    <rPh sb="55" eb="58">
      <t>ヒョウゴケン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</si>
  <si>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</si>
  <si>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 xml:space="preserve">       30年</t>
    <rPh sb="9" eb="10">
      <t>ネン</t>
    </rPh>
    <phoneticPr fontId="1"/>
  </si>
  <si>
    <t xml:space="preserve">       29年</t>
    <rPh sb="9" eb="10">
      <t>ネン</t>
    </rPh>
    <phoneticPr fontId="1"/>
  </si>
  <si>
    <t xml:space="preserve">       28年</t>
    <rPh sb="9" eb="10">
      <t>ネン</t>
    </rPh>
    <phoneticPr fontId="1"/>
  </si>
  <si>
    <t>平成30年</t>
    <rPh sb="0" eb="2">
      <t>ヘイセイ</t>
    </rPh>
    <rPh sb="4" eb="5">
      <t>ネン</t>
    </rPh>
    <phoneticPr fontId="3"/>
  </si>
  <si>
    <t>平成30年</t>
    <phoneticPr fontId="3"/>
  </si>
  <si>
    <t>令和元年</t>
    <rPh sb="0" eb="2">
      <t>レイワ</t>
    </rPh>
    <rPh sb="2" eb="4">
      <t>ガンネン</t>
    </rPh>
    <phoneticPr fontId="3"/>
  </si>
  <si>
    <t>八幡</t>
  </si>
  <si>
    <t xml:space="preserve">      令和元年</t>
    <rPh sb="6" eb="8">
      <t>レイワ</t>
    </rPh>
    <rPh sb="8" eb="10">
      <t>ガンネン</t>
    </rPh>
    <rPh sb="9" eb="10">
      <t>ネン</t>
    </rPh>
    <phoneticPr fontId="1"/>
  </si>
  <si>
    <t>令和元年</t>
    <rPh sb="0" eb="2">
      <t>レイワ</t>
    </rPh>
    <rPh sb="2" eb="4">
      <t>ガンネン</t>
    </rPh>
    <rPh sb="3" eb="4">
      <t>ネン</t>
    </rPh>
    <phoneticPr fontId="3"/>
  </si>
  <si>
    <t>令和元年</t>
    <rPh sb="0" eb="2">
      <t>レイワ</t>
    </rPh>
    <rPh sb="2" eb="4">
      <t>ガンネン</t>
    </rPh>
    <phoneticPr fontId="15"/>
  </si>
  <si>
    <t>注2 ：平成26年以前の工業統計調査結果では、事業所数、従業者数については調査年の12月31日現在、製造品出荷額等と付加価値額は調査年1年間の数値です。</t>
    <rPh sb="4" eb="6">
      <t>ヘイセイ</t>
    </rPh>
    <rPh sb="8" eb="9">
      <t>ネン</t>
    </rPh>
    <rPh sb="9" eb="11">
      <t>イゼン</t>
    </rPh>
    <rPh sb="12" eb="14">
      <t>コウギョウ</t>
    </rPh>
    <rPh sb="14" eb="16">
      <t>トウケイ</t>
    </rPh>
    <rPh sb="16" eb="18">
      <t>チョウサ</t>
    </rPh>
    <rPh sb="18" eb="20">
      <t>ケッカ</t>
    </rPh>
    <rPh sb="23" eb="26">
      <t>ジギョウショ</t>
    </rPh>
    <rPh sb="26" eb="27">
      <t>スウ</t>
    </rPh>
    <rPh sb="28" eb="29">
      <t>ジュウ</t>
    </rPh>
    <rPh sb="29" eb="32">
      <t>ギョウシャスウ</t>
    </rPh>
    <rPh sb="37" eb="39">
      <t>チョウサ</t>
    </rPh>
    <rPh sb="39" eb="40">
      <t>ネン</t>
    </rPh>
    <rPh sb="43" eb="44">
      <t>ガツ</t>
    </rPh>
    <rPh sb="46" eb="47">
      <t>ニチ</t>
    </rPh>
    <rPh sb="47" eb="49">
      <t>ゲンザイ</t>
    </rPh>
    <rPh sb="50" eb="53">
      <t>セイゾウヒン</t>
    </rPh>
    <rPh sb="53" eb="55">
      <t>シュッカ</t>
    </rPh>
    <rPh sb="55" eb="56">
      <t>ガク</t>
    </rPh>
    <rPh sb="56" eb="57">
      <t>ナド</t>
    </rPh>
    <rPh sb="58" eb="60">
      <t>フカ</t>
    </rPh>
    <rPh sb="60" eb="62">
      <t>カチ</t>
    </rPh>
    <rPh sb="62" eb="63">
      <t>ガク</t>
    </rPh>
    <rPh sb="64" eb="66">
      <t>チョウサ</t>
    </rPh>
    <rPh sb="66" eb="67">
      <t>ネン</t>
    </rPh>
    <rPh sb="68" eb="70">
      <t>ネンカン</t>
    </rPh>
    <rPh sb="71" eb="73">
      <t>スウチ</t>
    </rPh>
    <phoneticPr fontId="3"/>
  </si>
  <si>
    <t>平成30年</t>
    <rPh sb="4" eb="5">
      <t>ネン</t>
    </rPh>
    <phoneticPr fontId="3"/>
  </si>
  <si>
    <t>表15．産業分類別敷地面積（従業者30人以上の事業所）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3">
      <t>シキチメンセキ</t>
    </rPh>
    <rPh sb="14" eb="17">
      <t>ジュウギョウシャ</t>
    </rPh>
    <rPh sb="19" eb="20">
      <t>ヒト</t>
    </rPh>
    <rPh sb="20" eb="22">
      <t>イジョウ</t>
    </rPh>
    <rPh sb="23" eb="26">
      <t>ジギョウショ</t>
    </rPh>
    <phoneticPr fontId="10"/>
  </si>
  <si>
    <t>表16．水源別工業用水量（従業者30人以上の事業所）　　　単位：m³/日</t>
    <rPh sb="0" eb="1">
      <t>ヒョウ</t>
    </rPh>
    <rPh sb="4" eb="6">
      <t>スイゲン</t>
    </rPh>
    <rPh sb="6" eb="7">
      <t>ベツ</t>
    </rPh>
    <rPh sb="7" eb="9">
      <t>コウギョウ</t>
    </rPh>
    <rPh sb="9" eb="11">
      <t>ヨウスイ</t>
    </rPh>
    <rPh sb="11" eb="12">
      <t>リョウ</t>
    </rPh>
    <rPh sb="13" eb="16">
      <t>ジュウギョウシャ</t>
    </rPh>
    <rPh sb="18" eb="21">
      <t>ニンイジョウ</t>
    </rPh>
    <rPh sb="22" eb="25">
      <t>ジギョウショ</t>
    </rPh>
    <rPh sb="29" eb="31">
      <t>タンイ</t>
    </rPh>
    <rPh sb="35" eb="36">
      <t>ヒ</t>
    </rPh>
    <phoneticPr fontId="3"/>
  </si>
  <si>
    <t>表17．産業分類別工業用水量（従業者30人以上の事業所）　単位：m³/日</t>
    <rPh sb="0" eb="1">
      <t>ヒョウ</t>
    </rPh>
    <rPh sb="4" eb="6">
      <t>サンギョウ</t>
    </rPh>
    <rPh sb="6" eb="8">
      <t>ブンルイ</t>
    </rPh>
    <rPh sb="8" eb="9">
      <t>ベツ</t>
    </rPh>
    <rPh sb="9" eb="11">
      <t>コウギョウ</t>
    </rPh>
    <rPh sb="11" eb="13">
      <t>ヨウスイ</t>
    </rPh>
    <rPh sb="13" eb="14">
      <t>リョウ</t>
    </rPh>
    <rPh sb="15" eb="18">
      <t>ジュウギョウシャ</t>
    </rPh>
    <rPh sb="20" eb="21">
      <t>ヒト</t>
    </rPh>
    <rPh sb="21" eb="23">
      <t>イジョウ</t>
    </rPh>
    <rPh sb="24" eb="27">
      <t>ジギョウショ</t>
    </rPh>
    <phoneticPr fontId="10"/>
  </si>
  <si>
    <t>注3 ：平成28年以降の工業統計調査結果では、事業所数、従業者数については調査年の6月1日現在、製造品出荷額等と付加価値額は調査年の前年1年間の数値です。</t>
    <rPh sb="4" eb="6">
      <t>ヘイセイ</t>
    </rPh>
    <rPh sb="8" eb="9">
      <t>ネン</t>
    </rPh>
    <rPh sb="9" eb="11">
      <t>イコウ</t>
    </rPh>
    <rPh sb="12" eb="14">
      <t>コウギョウ</t>
    </rPh>
    <rPh sb="14" eb="16">
      <t>トウケイ</t>
    </rPh>
    <rPh sb="16" eb="18">
      <t>チョウサ</t>
    </rPh>
    <rPh sb="18" eb="20">
      <t>ケッカ</t>
    </rPh>
    <rPh sb="23" eb="26">
      <t>ジギョウショ</t>
    </rPh>
    <rPh sb="26" eb="27">
      <t>スウ</t>
    </rPh>
    <rPh sb="28" eb="29">
      <t>ジュウ</t>
    </rPh>
    <rPh sb="29" eb="32">
      <t>ギョウシャスウ</t>
    </rPh>
    <rPh sb="37" eb="39">
      <t>チョウサ</t>
    </rPh>
    <rPh sb="39" eb="40">
      <t>ネン</t>
    </rPh>
    <rPh sb="42" eb="43">
      <t>ガツ</t>
    </rPh>
    <rPh sb="44" eb="45">
      <t>ニチ</t>
    </rPh>
    <rPh sb="45" eb="47">
      <t>ゲンザイ</t>
    </rPh>
    <rPh sb="48" eb="51">
      <t>セイゾウヒン</t>
    </rPh>
    <rPh sb="51" eb="53">
      <t>シュッカ</t>
    </rPh>
    <rPh sb="53" eb="54">
      <t>ガク</t>
    </rPh>
    <rPh sb="54" eb="55">
      <t>ナド</t>
    </rPh>
    <rPh sb="56" eb="58">
      <t>フカ</t>
    </rPh>
    <rPh sb="58" eb="60">
      <t>カチ</t>
    </rPh>
    <rPh sb="60" eb="61">
      <t>ガク</t>
    </rPh>
    <rPh sb="62" eb="64">
      <t>チョウサ</t>
    </rPh>
    <rPh sb="64" eb="65">
      <t>ネン</t>
    </rPh>
    <rPh sb="66" eb="68">
      <t>ゼンネン</t>
    </rPh>
    <rPh sb="69" eb="71">
      <t>ネンカン</t>
    </rPh>
    <rPh sb="72" eb="74">
      <t>スウチ</t>
    </rPh>
    <phoneticPr fontId="3"/>
  </si>
  <si>
    <t>水　源</t>
    <rPh sb="0" eb="1">
      <t>ミズ</t>
    </rPh>
    <rPh sb="2" eb="3">
      <t>ミナモト</t>
    </rPh>
    <phoneticPr fontId="3"/>
  </si>
  <si>
    <t>注1 ：平成23年、平成28年の数値は、経済センサス－活動調査の製造業に関する数値です。</t>
    <rPh sb="0" eb="1">
      <t>チュウ</t>
    </rPh>
    <rPh sb="10" eb="12">
      <t>ヘイセイ</t>
    </rPh>
    <rPh sb="14" eb="15">
      <t>ネン</t>
    </rPh>
    <rPh sb="16" eb="18">
      <t>スウチ</t>
    </rPh>
    <rPh sb="32" eb="35">
      <t>セイゾウギョウ</t>
    </rPh>
    <rPh sb="36" eb="37">
      <t>カン</t>
    </rPh>
    <rPh sb="39" eb="41">
      <t>スウチ</t>
    </rPh>
    <phoneticPr fontId="3"/>
  </si>
  <si>
    <t>　　　 2年</t>
    <rPh sb="5" eb="6">
      <t>ネン</t>
    </rPh>
    <phoneticPr fontId="3"/>
  </si>
  <si>
    <t>指標（H23=100）</t>
    <rPh sb="0" eb="2">
      <t>シヒョウ</t>
    </rPh>
    <phoneticPr fontId="3"/>
  </si>
  <si>
    <t>令和元年</t>
    <phoneticPr fontId="3"/>
  </si>
  <si>
    <t>令和2年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</si>
  <si>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</si>
  <si>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令和元年</t>
    <phoneticPr fontId="3"/>
  </si>
  <si>
    <t>令和元年末</t>
    <phoneticPr fontId="3"/>
  </si>
  <si>
    <t xml:space="preserve">      2年</t>
    <rPh sb="7" eb="8">
      <t>ネン</t>
    </rPh>
    <phoneticPr fontId="1"/>
  </si>
  <si>
    <t>指標
（H23＝100）</t>
    <rPh sb="0" eb="2">
      <t>シヒョウ</t>
    </rPh>
    <phoneticPr fontId="3"/>
  </si>
  <si>
    <t>平成28年</t>
    <rPh sb="0" eb="2">
      <t>ヘイセイ</t>
    </rPh>
    <rPh sb="4" eb="5">
      <t>ネン</t>
    </rPh>
    <phoneticPr fontId="15"/>
  </si>
  <si>
    <t>令和2年</t>
    <rPh sb="0" eb="2">
      <t>レイワ</t>
    </rPh>
    <rPh sb="3" eb="4">
      <t>ネン</t>
    </rPh>
    <phoneticPr fontId="15"/>
  </si>
  <si>
    <t>2年</t>
    <rPh sb="1" eb="2">
      <t>ネン</t>
    </rPh>
    <phoneticPr fontId="15"/>
  </si>
  <si>
    <t>x</t>
  </si>
  <si>
    <t>x</t>
    <phoneticPr fontId="3"/>
  </si>
  <si>
    <t>表21.主要項目（事業所数、従業者数、製造品出荷額等及び粗付加価値額）の推移（従業者数4人以上の事業所）（播磨圏域8市8町）</t>
    <rPh sb="0" eb="1">
      <t>ヒョウ</t>
    </rPh>
    <rPh sb="28" eb="29">
      <t>アラ</t>
    </rPh>
    <phoneticPr fontId="3"/>
  </si>
  <si>
    <t>付加価値額（万円）</t>
    <rPh sb="0" eb="2">
      <t>フカ</t>
    </rPh>
    <rPh sb="2" eb="4">
      <t>カチ</t>
    </rPh>
    <rPh sb="4" eb="5">
      <t>ガク</t>
    </rPh>
    <rPh sb="6" eb="8">
      <t>マンエン</t>
    </rPh>
    <phoneticPr fontId="15"/>
  </si>
  <si>
    <t>資料：兵庫県「工業統計表」</t>
    <rPh sb="0" eb="2">
      <t>シリョウ</t>
    </rPh>
    <rPh sb="3" eb="6">
      <t>ヒョウゴケン</t>
    </rPh>
    <rPh sb="7" eb="9">
      <t>コウギョウ</t>
    </rPh>
    <rPh sb="9" eb="12">
      <t>トウケイヒョウ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</si>
</sst>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);[Red]\(#,##0\)"/>
    <numFmt numFmtId="177" formatCode="0.0_ "/>
    <numFmt numFmtId="178" formatCode="0.0_);[Red]\(0.0\)"/>
    <numFmt numFmtId="179" formatCode="#,##0.0"/>
    <numFmt numFmtId="180" formatCode="0.0;&quot;△ &quot;0.0"/>
    <numFmt numFmtId="181" formatCode="#,##0;&quot;△ &quot;#,##0"/>
    <numFmt numFmtId="182" formatCode="#,##0;[Red]#,##0"/>
    <numFmt numFmtId="183" formatCode="#,##0.0;[Red]#,##0.0"/>
    <numFmt numFmtId="184" formatCode="#,##0.0;&quot;△ &quot;#,##0.0"/>
    <numFmt numFmtId="185" formatCode="0;&quot;△ &quot;0"/>
    <numFmt numFmtId="186" formatCode="#,##0;&quot;▲ &quot;#,##0"/>
    <numFmt numFmtId="187" formatCode="#,##0.0;[Red]\-#,##0.0"/>
  </numFmts>
  <fonts count="24" x14ac:knownFonts="1"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u/>
      <sz val="10.45"/>
      <color indexed="12"/>
      <name val="ＭＳ 明朝"/>
      <family val="1"/>
      <charset val="128"/>
    </font>
    <font>
      <sz val="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scheme val="minor"/>
    </font>
    <font>
      <sz val="13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7"/>
      <color theme="1"/>
      <name val="ＭＳ Ｐゴシック"/>
      <family val="2"/>
      <scheme val="minor"/>
    </font>
    <font>
      <sz val="7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color theme="1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0" fontId="9" fillId="0" borderId="0"/>
    <xf numFmtId="38" fontId="16" fillId="0" borderId="0" applyFont="0" applyFill="0" applyBorder="0" applyAlignment="0" applyProtection="0">
      <alignment vertical="center"/>
    </xf>
  </cellStyleXfs>
  <cellXfs count="263">
    <xf numFmtId="0" fontId="0" fillId="0" borderId="0" xfId="0"/>
    <xf numFmtId="178" fontId="0" fillId="0" borderId="10" xfId="0" applyNumberFormat="1" applyFill="1" applyBorder="1" applyAlignment="1">
      <alignment horizontal="right"/>
    </xf>
    <xf numFmtId="0" fontId="0" fillId="0" borderId="9" xfId="0" applyBorder="1"/>
    <xf numFmtId="0" fontId="11" fillId="0" borderId="11" xfId="0" applyFont="1" applyFill="1" applyBorder="1"/>
    <xf numFmtId="0" fontId="11" fillId="0" borderId="0" xfId="0" applyFont="1" applyFill="1"/>
    <xf numFmtId="0" fontId="11" fillId="0" borderId="0" xfId="0" applyFont="1" applyFill="1" applyBorder="1" applyAlignment="1">
      <alignment horizontal="right"/>
    </xf>
    <xf numFmtId="0" fontId="11" fillId="0" borderId="11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0" fillId="0" borderId="15" xfId="0" applyBorder="1"/>
    <xf numFmtId="3" fontId="0" fillId="0" borderId="0" xfId="0" applyNumberFormat="1"/>
    <xf numFmtId="176" fontId="11" fillId="0" borderId="0" xfId="0" applyNumberFormat="1" applyFont="1" applyFill="1" applyBorder="1"/>
    <xf numFmtId="0" fontId="0" fillId="0" borderId="14" xfId="0" applyBorder="1" applyAlignment="1">
      <alignment horizontal="center" vertical="center"/>
    </xf>
    <xf numFmtId="0" fontId="0" fillId="0" borderId="0" xfId="0" applyFill="1" applyBorder="1"/>
    <xf numFmtId="0" fontId="12" fillId="0" borderId="3" xfId="0" applyFont="1" applyBorder="1" applyAlignment="1">
      <alignment horizontal="left"/>
    </xf>
    <xf numFmtId="0" fontId="0" fillId="0" borderId="3" xfId="0" applyFill="1" applyBorder="1"/>
    <xf numFmtId="0" fontId="0" fillId="0" borderId="11" xfId="0" applyFill="1" applyBorder="1"/>
    <xf numFmtId="0" fontId="0" fillId="0" borderId="10" xfId="0" applyFill="1" applyBorder="1"/>
    <xf numFmtId="0" fontId="0" fillId="0" borderId="0" xfId="0" applyFill="1"/>
    <xf numFmtId="0" fontId="0" fillId="0" borderId="4" xfId="0" applyFill="1" applyBorder="1"/>
    <xf numFmtId="180" fontId="0" fillId="0" borderId="7" xfId="0" applyNumberFormat="1" applyFill="1" applyBorder="1" applyAlignment="1">
      <alignment horizontal="right"/>
    </xf>
    <xf numFmtId="176" fontId="0" fillId="0" borderId="0" xfId="0" applyNumberFormat="1" applyFill="1" applyBorder="1"/>
    <xf numFmtId="176" fontId="0" fillId="0" borderId="10" xfId="0" applyNumberFormat="1" applyFill="1" applyBorder="1"/>
    <xf numFmtId="186" fontId="19" fillId="0" borderId="0" xfId="4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right" vertical="top"/>
    </xf>
    <xf numFmtId="0" fontId="0" fillId="0" borderId="9" xfId="0" applyFill="1" applyBorder="1"/>
    <xf numFmtId="0" fontId="7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18" fillId="0" borderId="1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/>
    </xf>
    <xf numFmtId="176" fontId="0" fillId="0" borderId="0" xfId="0" applyNumberFormat="1" applyFill="1" applyBorder="1" applyAlignment="1">
      <alignment horizontal="right"/>
    </xf>
    <xf numFmtId="0" fontId="0" fillId="0" borderId="10" xfId="0" applyFill="1" applyBorder="1" applyAlignment="1">
      <alignment horizontal="left"/>
    </xf>
    <xf numFmtId="0" fontId="0" fillId="0" borderId="11" xfId="0" applyFont="1" applyFill="1" applyBorder="1"/>
    <xf numFmtId="180" fontId="11" fillId="0" borderId="7" xfId="0" applyNumberFormat="1" applyFont="1" applyFill="1" applyBorder="1" applyAlignment="1">
      <alignment horizontal="right"/>
    </xf>
    <xf numFmtId="176" fontId="11" fillId="0" borderId="10" xfId="0" applyNumberFormat="1" applyFont="1" applyFill="1" applyBorder="1"/>
    <xf numFmtId="176" fontId="0" fillId="0" borderId="10" xfId="0" applyNumberForma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176" fontId="11" fillId="0" borderId="7" xfId="0" applyNumberFormat="1" applyFont="1" applyFill="1" applyBorder="1"/>
    <xf numFmtId="177" fontId="0" fillId="0" borderId="7" xfId="0" applyNumberFormat="1" applyFill="1" applyBorder="1"/>
    <xf numFmtId="178" fontId="0" fillId="0" borderId="7" xfId="0" applyNumberFormat="1" applyFill="1" applyBorder="1" applyAlignment="1">
      <alignment horizontal="right"/>
    </xf>
    <xf numFmtId="0" fontId="0" fillId="0" borderId="11" xfId="0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182" fontId="11" fillId="0" borderId="0" xfId="0" applyNumberFormat="1" applyFont="1" applyFill="1" applyBorder="1" applyAlignment="1">
      <alignment horizontal="right"/>
    </xf>
    <xf numFmtId="180" fontId="11" fillId="0" borderId="12" xfId="0" applyNumberFormat="1" applyFont="1" applyFill="1" applyBorder="1"/>
    <xf numFmtId="182" fontId="11" fillId="0" borderId="0" xfId="0" applyNumberFormat="1" applyFont="1" applyFill="1" applyBorder="1"/>
    <xf numFmtId="180" fontId="11" fillId="0" borderId="0" xfId="0" applyNumberFormat="1" applyFont="1" applyFill="1" applyBorder="1"/>
    <xf numFmtId="0" fontId="11" fillId="0" borderId="0" xfId="0" applyFont="1" applyFill="1" applyBorder="1"/>
    <xf numFmtId="0" fontId="11" fillId="0" borderId="4" xfId="0" applyFont="1" applyFill="1" applyBorder="1"/>
    <xf numFmtId="0" fontId="11" fillId="0" borderId="9" xfId="0" applyFont="1" applyFill="1" applyBorder="1"/>
    <xf numFmtId="182" fontId="11" fillId="0" borderId="4" xfId="0" applyNumberFormat="1" applyFont="1" applyFill="1" applyBorder="1"/>
    <xf numFmtId="180" fontId="11" fillId="0" borderId="4" xfId="0" applyNumberFormat="1" applyFont="1" applyFill="1" applyBorder="1"/>
    <xf numFmtId="3" fontId="11" fillId="0" borderId="0" xfId="0" applyNumberFormat="1" applyFont="1" applyFill="1"/>
    <xf numFmtId="180" fontId="11" fillId="0" borderId="0" xfId="0" applyNumberFormat="1" applyFont="1" applyFill="1"/>
    <xf numFmtId="0" fontId="12" fillId="0" borderId="0" xfId="0" applyFont="1" applyFill="1" applyBorder="1" applyAlignment="1">
      <alignment horizontal="right"/>
    </xf>
    <xf numFmtId="177" fontId="12" fillId="0" borderId="12" xfId="0" applyNumberFormat="1" applyFont="1" applyFill="1" applyBorder="1"/>
    <xf numFmtId="3" fontId="12" fillId="0" borderId="0" xfId="0" applyNumberFormat="1" applyFont="1" applyFill="1" applyBorder="1" applyAlignment="1">
      <alignment horizontal="right"/>
    </xf>
    <xf numFmtId="180" fontId="12" fillId="0" borderId="12" xfId="0" applyNumberFormat="1" applyFont="1" applyFill="1" applyBorder="1"/>
    <xf numFmtId="177" fontId="11" fillId="0" borderId="0" xfId="0" applyNumberFormat="1" applyFont="1" applyFill="1" applyBorder="1"/>
    <xf numFmtId="180" fontId="12" fillId="0" borderId="0" xfId="0" applyNumberFormat="1" applyFont="1" applyFill="1" applyBorder="1"/>
    <xf numFmtId="177" fontId="12" fillId="0" borderId="0" xfId="0" applyNumberFormat="1" applyFont="1" applyFill="1" applyBorder="1"/>
    <xf numFmtId="0" fontId="12" fillId="0" borderId="0" xfId="0" applyFont="1" applyFill="1" applyBorder="1"/>
    <xf numFmtId="3" fontId="12" fillId="0" borderId="0" xfId="0" applyNumberFormat="1" applyFont="1" applyFill="1" applyBorder="1"/>
    <xf numFmtId="3" fontId="11" fillId="0" borderId="0" xfId="0" applyNumberFormat="1" applyFont="1" applyFill="1" applyBorder="1"/>
    <xf numFmtId="177" fontId="11" fillId="0" borderId="4" xfId="0" applyNumberFormat="1" applyFont="1" applyFill="1" applyBorder="1"/>
    <xf numFmtId="3" fontId="11" fillId="0" borderId="4" xfId="0" applyNumberFormat="1" applyFont="1" applyFill="1" applyBorder="1"/>
    <xf numFmtId="3" fontId="11" fillId="0" borderId="0" xfId="0" applyNumberFormat="1" applyFont="1" applyFill="1" applyBorder="1" applyAlignment="1">
      <alignment horizontal="right"/>
    </xf>
    <xf numFmtId="0" fontId="0" fillId="0" borderId="12" xfId="0" applyFill="1" applyBorder="1" applyAlignment="1">
      <alignment horizontal="center"/>
    </xf>
    <xf numFmtId="0" fontId="0" fillId="0" borderId="15" xfId="0" applyFill="1" applyBorder="1"/>
    <xf numFmtId="0" fontId="0" fillId="0" borderId="14" xfId="0" applyFill="1" applyBorder="1"/>
    <xf numFmtId="0" fontId="0" fillId="0" borderId="2" xfId="0" applyFill="1" applyBorder="1" applyAlignment="1">
      <alignment horizontal="center"/>
    </xf>
    <xf numFmtId="0" fontId="0" fillId="0" borderId="11" xfId="0" applyFill="1" applyBorder="1" applyAlignment="1">
      <alignment vertical="center"/>
    </xf>
    <xf numFmtId="3" fontId="0" fillId="0" borderId="0" xfId="0" applyNumberFormat="1" applyFill="1"/>
    <xf numFmtId="177" fontId="0" fillId="0" borderId="0" xfId="0" applyNumberFormat="1" applyFill="1"/>
    <xf numFmtId="184" fontId="0" fillId="0" borderId="0" xfId="0" applyNumberFormat="1" applyFill="1"/>
    <xf numFmtId="0" fontId="0" fillId="0" borderId="9" xfId="0" applyFill="1" applyBorder="1" applyAlignment="1">
      <alignment vertical="center"/>
    </xf>
    <xf numFmtId="3" fontId="0" fillId="0" borderId="8" xfId="0" applyNumberFormat="1" applyFill="1" applyBorder="1"/>
    <xf numFmtId="3" fontId="0" fillId="0" borderId="4" xfId="0" applyNumberFormat="1" applyFill="1" applyBorder="1"/>
    <xf numFmtId="177" fontId="0" fillId="0" borderId="4" xfId="0" applyNumberFormat="1" applyFill="1" applyBorder="1"/>
    <xf numFmtId="184" fontId="0" fillId="0" borderId="4" xfId="0" applyNumberFormat="1" applyFill="1" applyBorder="1"/>
    <xf numFmtId="0" fontId="12" fillId="0" borderId="3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181" fontId="11" fillId="0" borderId="0" xfId="0" applyNumberFormat="1" applyFont="1" applyFill="1" applyBorder="1"/>
    <xf numFmtId="0" fontId="11" fillId="0" borderId="0" xfId="0" applyFont="1" applyFill="1" applyAlignment="1"/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85" fontId="11" fillId="0" borderId="0" xfId="0" applyNumberFormat="1" applyFont="1" applyFill="1" applyBorder="1"/>
    <xf numFmtId="185" fontId="11" fillId="0" borderId="4" xfId="0" applyNumberFormat="1" applyFont="1" applyFill="1" applyBorder="1"/>
    <xf numFmtId="187" fontId="11" fillId="0" borderId="12" xfId="6" applyNumberFormat="1" applyFont="1" applyFill="1" applyBorder="1" applyAlignment="1"/>
    <xf numFmtId="187" fontId="11" fillId="0" borderId="0" xfId="6" applyNumberFormat="1" applyFont="1" applyFill="1" applyBorder="1" applyAlignment="1"/>
    <xf numFmtId="180" fontId="11" fillId="0" borderId="0" xfId="0" applyNumberFormat="1" applyFont="1" applyFill="1" applyBorder="1" applyAlignment="1">
      <alignment horizontal="right"/>
    </xf>
    <xf numFmtId="187" fontId="11" fillId="0" borderId="0" xfId="6" applyNumberFormat="1" applyFont="1" applyFill="1" applyBorder="1" applyAlignment="1">
      <alignment horizontal="right"/>
    </xf>
    <xf numFmtId="187" fontId="11" fillId="0" borderId="4" xfId="6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187" fontId="11" fillId="0" borderId="12" xfId="6" applyNumberFormat="1" applyFont="1" applyFill="1" applyBorder="1" applyAlignment="1">
      <alignment horizontal="right"/>
    </xf>
    <xf numFmtId="187" fontId="11" fillId="0" borderId="4" xfId="6" applyNumberFormat="1" applyFont="1" applyFill="1" applyBorder="1" applyAlignment="1">
      <alignment horizontal="right"/>
    </xf>
    <xf numFmtId="176" fontId="11" fillId="0" borderId="4" xfId="0" applyNumberFormat="1" applyFont="1" applyFill="1" applyBorder="1"/>
    <xf numFmtId="0" fontId="0" fillId="0" borderId="14" xfId="0" applyFill="1" applyBorder="1" applyAlignment="1">
      <alignment horizontal="center" vertical="center"/>
    </xf>
    <xf numFmtId="38" fontId="11" fillId="0" borderId="0" xfId="6" applyFont="1" applyFill="1" applyBorder="1" applyAlignment="1">
      <alignment horizontal="right"/>
    </xf>
    <xf numFmtId="0" fontId="0" fillId="0" borderId="0" xfId="0" applyFill="1" applyBorder="1" applyAlignment="1"/>
    <xf numFmtId="0" fontId="0" fillId="0" borderId="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38" fontId="0" fillId="0" borderId="0" xfId="6" applyFont="1" applyFill="1" applyAlignment="1"/>
    <xf numFmtId="179" fontId="0" fillId="0" borderId="0" xfId="0" applyNumberFormat="1" applyFill="1"/>
    <xf numFmtId="38" fontId="0" fillId="0" borderId="12" xfId="6" applyFont="1" applyFill="1" applyBorder="1" applyAlignment="1"/>
    <xf numFmtId="180" fontId="0" fillId="0" borderId="12" xfId="0" applyNumberFormat="1" applyFill="1" applyBorder="1"/>
    <xf numFmtId="180" fontId="0" fillId="0" borderId="0" xfId="0" applyNumberFormat="1" applyFill="1"/>
    <xf numFmtId="0" fontId="0" fillId="0" borderId="5" xfId="0" applyFill="1" applyBorder="1" applyAlignment="1">
      <alignment vertical="center"/>
    </xf>
    <xf numFmtId="38" fontId="0" fillId="0" borderId="2" xfId="6" applyFont="1" applyFill="1" applyBorder="1" applyAlignment="1"/>
    <xf numFmtId="179" fontId="0" fillId="0" borderId="12" xfId="0" applyNumberFormat="1" applyFill="1" applyBorder="1"/>
    <xf numFmtId="38" fontId="0" fillId="0" borderId="10" xfId="6" applyFont="1" applyFill="1" applyBorder="1" applyAlignment="1"/>
    <xf numFmtId="179" fontId="0" fillId="0" borderId="0" xfId="0" applyNumberFormat="1" applyFill="1" applyBorder="1"/>
    <xf numFmtId="38" fontId="0" fillId="0" borderId="0" xfId="6" applyFont="1" applyFill="1" applyBorder="1" applyAlignment="1"/>
    <xf numFmtId="180" fontId="0" fillId="0" borderId="0" xfId="0" applyNumberFormat="1" applyFill="1" applyBorder="1"/>
    <xf numFmtId="38" fontId="0" fillId="0" borderId="8" xfId="6" applyFont="1" applyFill="1" applyBorder="1" applyAlignment="1"/>
    <xf numFmtId="179" fontId="0" fillId="0" borderId="4" xfId="0" applyNumberFormat="1" applyFill="1" applyBorder="1"/>
    <xf numFmtId="38" fontId="0" fillId="0" borderId="4" xfId="6" applyFont="1" applyFill="1" applyBorder="1" applyAlignment="1"/>
    <xf numFmtId="180" fontId="0" fillId="0" borderId="4" xfId="0" applyNumberFormat="1" applyFill="1" applyBorder="1"/>
    <xf numFmtId="0" fontId="11" fillId="0" borderId="6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182" fontId="12" fillId="0" borderId="0" xfId="0" applyNumberFormat="1" applyFont="1" applyFill="1" applyBorder="1" applyAlignment="1">
      <alignment horizontal="right"/>
    </xf>
    <xf numFmtId="184" fontId="12" fillId="0" borderId="0" xfId="0" applyNumberFormat="1" applyFont="1" applyFill="1" applyBorder="1" applyAlignment="1">
      <alignment horizontal="right"/>
    </xf>
    <xf numFmtId="183" fontId="12" fillId="0" borderId="0" xfId="0" applyNumberFormat="1" applyFont="1" applyFill="1" applyBorder="1" applyAlignment="1">
      <alignment horizontal="right"/>
    </xf>
    <xf numFmtId="182" fontId="11" fillId="0" borderId="0" xfId="0" applyNumberFormat="1" applyFont="1" applyFill="1"/>
    <xf numFmtId="184" fontId="11" fillId="0" borderId="0" xfId="0" applyNumberFormat="1" applyFont="1" applyFill="1" applyBorder="1" applyAlignment="1">
      <alignment horizontal="right"/>
    </xf>
    <xf numFmtId="183" fontId="11" fillId="0" borderId="0" xfId="0" applyNumberFormat="1" applyFont="1" applyFill="1" applyBorder="1" applyAlignment="1">
      <alignment horizontal="right"/>
    </xf>
    <xf numFmtId="184" fontId="11" fillId="0" borderId="4" xfId="0" applyNumberFormat="1" applyFont="1" applyFill="1" applyBorder="1" applyAlignment="1">
      <alignment horizontal="right"/>
    </xf>
    <xf numFmtId="183" fontId="11" fillId="0" borderId="4" xfId="0" applyNumberFormat="1" applyFont="1" applyFill="1" applyBorder="1" applyAlignment="1">
      <alignment horizontal="right"/>
    </xf>
    <xf numFmtId="0" fontId="0" fillId="0" borderId="13" xfId="0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3" fontId="12" fillId="0" borderId="10" xfId="0" applyNumberFormat="1" applyFont="1" applyFill="1" applyBorder="1"/>
    <xf numFmtId="38" fontId="12" fillId="0" borderId="10" xfId="0" applyNumberFormat="1" applyFont="1" applyFill="1" applyBorder="1"/>
    <xf numFmtId="3" fontId="0" fillId="0" borderId="10" xfId="0" applyNumberFormat="1" applyFill="1" applyBorder="1"/>
    <xf numFmtId="3" fontId="0" fillId="0" borderId="10" xfId="0" applyNumberFormat="1" applyFill="1" applyBorder="1" applyAlignment="1">
      <alignment horizontal="right"/>
    </xf>
    <xf numFmtId="181" fontId="0" fillId="0" borderId="10" xfId="0" applyNumberFormat="1" applyFill="1" applyBorder="1"/>
    <xf numFmtId="3" fontId="0" fillId="0" borderId="8" xfId="0" applyNumberFormat="1" applyFill="1" applyBorder="1" applyAlignment="1">
      <alignment horizontal="right"/>
    </xf>
    <xf numFmtId="3" fontId="0" fillId="0" borderId="0" xfId="0" applyNumberFormat="1" applyFill="1" applyBorder="1"/>
    <xf numFmtId="0" fontId="6" fillId="0" borderId="1" xfId="0" applyFont="1" applyFill="1" applyBorder="1" applyAlignment="1">
      <alignment horizontal="center" wrapText="1"/>
    </xf>
    <xf numFmtId="178" fontId="11" fillId="0" borderId="7" xfId="0" applyNumberFormat="1" applyFont="1" applyFill="1" applyBorder="1" applyAlignment="1">
      <alignment horizontal="right"/>
    </xf>
    <xf numFmtId="178" fontId="11" fillId="0" borderId="10" xfId="0" applyNumberFormat="1" applyFont="1" applyFill="1" applyBorder="1" applyAlignment="1">
      <alignment horizontal="right"/>
    </xf>
    <xf numFmtId="177" fontId="11" fillId="0" borderId="7" xfId="0" applyNumberFormat="1" applyFont="1" applyFill="1" applyBorder="1"/>
    <xf numFmtId="0" fontId="0" fillId="0" borderId="9" xfId="0" applyFont="1" applyFill="1" applyBorder="1" applyAlignment="1">
      <alignment horizontal="right"/>
    </xf>
    <xf numFmtId="176" fontId="11" fillId="0" borderId="8" xfId="0" applyNumberFormat="1" applyFont="1" applyFill="1" applyBorder="1"/>
    <xf numFmtId="180" fontId="11" fillId="0" borderId="6" xfId="0" applyNumberFormat="1" applyFont="1" applyFill="1" applyBorder="1" applyAlignment="1">
      <alignment horizontal="right"/>
    </xf>
    <xf numFmtId="177" fontId="11" fillId="0" borderId="6" xfId="0" applyNumberFormat="1" applyFont="1" applyFill="1" applyBorder="1"/>
    <xf numFmtId="178" fontId="11" fillId="0" borderId="6" xfId="0" applyNumberFormat="1" applyFont="1" applyFill="1" applyBorder="1" applyAlignment="1">
      <alignment horizontal="right"/>
    </xf>
    <xf numFmtId="176" fontId="11" fillId="0" borderId="6" xfId="0" applyNumberFormat="1" applyFont="1" applyFill="1" applyBorder="1"/>
    <xf numFmtId="178" fontId="11" fillId="0" borderId="8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shrinkToFit="1"/>
    </xf>
    <xf numFmtId="0" fontId="0" fillId="0" borderId="4" xfId="0" applyFill="1" applyBorder="1" applyAlignment="1"/>
    <xf numFmtId="0" fontId="0" fillId="0" borderId="12" xfId="0" applyFill="1" applyBorder="1"/>
    <xf numFmtId="0" fontId="0" fillId="0" borderId="8" xfId="0" applyFill="1" applyBorder="1"/>
    <xf numFmtId="38" fontId="11" fillId="0" borderId="4" xfId="6" applyFont="1" applyFill="1" applyBorder="1" applyAlignment="1">
      <alignment horizontal="right"/>
    </xf>
    <xf numFmtId="38" fontId="11" fillId="0" borderId="0" xfId="6" applyFont="1" applyFill="1" applyBorder="1" applyAlignment="1"/>
    <xf numFmtId="38" fontId="11" fillId="0" borderId="4" xfId="6" applyFont="1" applyFill="1" applyBorder="1" applyAlignment="1"/>
    <xf numFmtId="38" fontId="12" fillId="0" borderId="0" xfId="6" applyFont="1" applyFill="1" applyBorder="1" applyAlignment="1">
      <alignment horizontal="right"/>
    </xf>
    <xf numFmtId="187" fontId="12" fillId="0" borderId="0" xfId="6" applyNumberFormat="1" applyFont="1" applyFill="1" applyBorder="1" applyAlignment="1">
      <alignment horizontal="right"/>
    </xf>
    <xf numFmtId="38" fontId="12" fillId="0" borderId="0" xfId="6" applyFont="1" applyFill="1" applyAlignment="1"/>
    <xf numFmtId="38" fontId="11" fillId="0" borderId="0" xfId="6" applyFont="1" applyFill="1" applyAlignment="1"/>
    <xf numFmtId="0" fontId="8" fillId="0" borderId="3" xfId="0" applyFont="1" applyFill="1" applyBorder="1" applyAlignment="1">
      <alignment vertical="center" shrinkToFit="1"/>
    </xf>
    <xf numFmtId="0" fontId="8" fillId="0" borderId="9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 shrinkToFit="1"/>
    </xf>
    <xf numFmtId="181" fontId="8" fillId="0" borderId="0" xfId="0" applyNumberFormat="1" applyFont="1" applyFill="1" applyAlignment="1">
      <alignment shrinkToFit="1"/>
    </xf>
    <xf numFmtId="181" fontId="8" fillId="0" borderId="0" xfId="0" applyNumberFormat="1" applyFont="1" applyFill="1" applyBorder="1" applyAlignment="1">
      <alignment shrinkToFit="1"/>
    </xf>
    <xf numFmtId="181" fontId="8" fillId="0" borderId="3" xfId="0" applyNumberFormat="1" applyFont="1" applyFill="1" applyBorder="1" applyAlignment="1">
      <alignment shrinkToFit="1"/>
    </xf>
    <xf numFmtId="0" fontId="8" fillId="0" borderId="11" xfId="0" applyFont="1" applyFill="1" applyBorder="1" applyAlignment="1">
      <alignment shrinkToFit="1"/>
    </xf>
    <xf numFmtId="181" fontId="8" fillId="0" borderId="11" xfId="0" applyNumberFormat="1" applyFont="1" applyFill="1" applyBorder="1" applyAlignment="1">
      <alignment shrinkToFit="1"/>
    </xf>
    <xf numFmtId="181" fontId="21" fillId="0" borderId="0" xfId="4" applyNumberFormat="1" applyFont="1" applyFill="1" applyBorder="1" applyAlignment="1">
      <alignment horizontal="right" vertical="center" shrinkToFit="1"/>
    </xf>
    <xf numFmtId="0" fontId="8" fillId="0" borderId="11" xfId="0" applyFont="1" applyFill="1" applyBorder="1" applyAlignment="1">
      <alignment horizontal="left" shrinkToFit="1"/>
    </xf>
    <xf numFmtId="0" fontId="8" fillId="0" borderId="9" xfId="0" applyFont="1" applyFill="1" applyBorder="1" applyAlignment="1">
      <alignment shrinkToFit="1"/>
    </xf>
    <xf numFmtId="181" fontId="8" fillId="0" borderId="4" xfId="0" applyNumberFormat="1" applyFont="1" applyFill="1" applyBorder="1" applyAlignment="1">
      <alignment shrinkToFit="1"/>
    </xf>
    <xf numFmtId="181" fontId="8" fillId="0" borderId="9" xfId="0" applyNumberFormat="1" applyFont="1" applyFill="1" applyBorder="1" applyAlignment="1">
      <alignment shrinkToFit="1"/>
    </xf>
    <xf numFmtId="0" fontId="8" fillId="0" borderId="0" xfId="0" applyFont="1" applyFill="1" applyBorder="1" applyAlignment="1">
      <alignment shrinkToFit="1"/>
    </xf>
    <xf numFmtId="3" fontId="8" fillId="0" borderId="0" xfId="0" applyNumberFormat="1" applyFont="1" applyFill="1" applyBorder="1"/>
    <xf numFmtId="0" fontId="8" fillId="0" borderId="3" xfId="0" applyFont="1" applyFill="1" applyBorder="1" applyAlignment="1">
      <alignment shrinkToFit="1"/>
    </xf>
    <xf numFmtId="186" fontId="19" fillId="0" borderId="1" xfId="4" applyNumberFormat="1" applyFont="1" applyFill="1" applyBorder="1" applyAlignment="1">
      <alignment horizontal="center" vertical="center"/>
    </xf>
    <xf numFmtId="181" fontId="8" fillId="0" borderId="10" xfId="6" applyNumberFormat="1" applyFont="1" applyFill="1" applyBorder="1" applyAlignment="1">
      <alignment shrinkToFit="1"/>
    </xf>
    <xf numFmtId="181" fontId="8" fillId="0" borderId="0" xfId="6" applyNumberFormat="1" applyFont="1" applyFill="1" applyBorder="1" applyAlignment="1">
      <alignment shrinkToFit="1"/>
    </xf>
    <xf numFmtId="181" fontId="8" fillId="0" borderId="3" xfId="6" applyNumberFormat="1" applyFont="1" applyFill="1" applyBorder="1" applyAlignment="1">
      <alignment shrinkToFit="1"/>
    </xf>
    <xf numFmtId="38" fontId="8" fillId="0" borderId="10" xfId="6" applyFont="1" applyFill="1" applyBorder="1" applyAlignment="1"/>
    <xf numFmtId="38" fontId="22" fillId="0" borderId="0" xfId="6" applyFont="1" applyFill="1" applyBorder="1" applyAlignment="1">
      <alignment horizontal="right" vertical="center"/>
    </xf>
    <xf numFmtId="38" fontId="8" fillId="0" borderId="0" xfId="6" applyFont="1" applyFill="1" applyBorder="1" applyAlignment="1"/>
    <xf numFmtId="181" fontId="21" fillId="0" borderId="0" xfId="6" applyNumberFormat="1" applyFont="1" applyFill="1" applyAlignment="1">
      <alignment horizontal="right" vertical="center" shrinkToFit="1"/>
    </xf>
    <xf numFmtId="181" fontId="8" fillId="0" borderId="11" xfId="6" applyNumberFormat="1" applyFont="1" applyFill="1" applyBorder="1" applyAlignment="1">
      <alignment shrinkToFit="1"/>
    </xf>
    <xf numFmtId="181" fontId="8" fillId="0" borderId="0" xfId="6" applyNumberFormat="1" applyFont="1" applyFill="1" applyAlignment="1">
      <alignment shrinkToFit="1"/>
    </xf>
    <xf numFmtId="181" fontId="21" fillId="0" borderId="0" xfId="6" applyNumberFormat="1" applyFont="1" applyFill="1" applyBorder="1" applyAlignment="1">
      <alignment horizontal="right" vertical="center" shrinkToFit="1"/>
    </xf>
    <xf numFmtId="181" fontId="8" fillId="0" borderId="8" xfId="6" applyNumberFormat="1" applyFont="1" applyFill="1" applyBorder="1" applyAlignment="1">
      <alignment shrinkToFit="1"/>
    </xf>
    <xf numFmtId="181" fontId="21" fillId="0" borderId="4" xfId="6" applyNumberFormat="1" applyFont="1" applyFill="1" applyBorder="1" applyAlignment="1">
      <alignment horizontal="right" vertical="center" shrinkToFit="1"/>
    </xf>
    <xf numFmtId="181" fontId="8" fillId="0" borderId="4" xfId="6" applyNumberFormat="1" applyFont="1" applyFill="1" applyBorder="1" applyAlignment="1">
      <alignment shrinkToFit="1"/>
    </xf>
    <xf numFmtId="181" fontId="8" fillId="0" borderId="9" xfId="6" applyNumberFormat="1" applyFont="1" applyFill="1" applyBorder="1" applyAlignment="1">
      <alignment shrinkToFit="1"/>
    </xf>
    <xf numFmtId="38" fontId="8" fillId="0" borderId="8" xfId="6" applyFont="1" applyFill="1" applyBorder="1" applyAlignment="1"/>
    <xf numFmtId="38" fontId="23" fillId="0" borderId="4" xfId="6" applyFont="1" applyFill="1" applyBorder="1" applyAlignment="1"/>
    <xf numFmtId="38" fontId="8" fillId="0" borderId="4" xfId="6" applyFont="1" applyFill="1" applyBorder="1" applyAlignment="1"/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/>
    </xf>
    <xf numFmtId="0" fontId="0" fillId="0" borderId="0" xfId="0" applyFill="1" applyAlignment="1">
      <alignment wrapText="1"/>
    </xf>
    <xf numFmtId="0" fontId="0" fillId="0" borderId="4" xfId="0" applyFill="1" applyBorder="1" applyAlignment="1"/>
    <xf numFmtId="0" fontId="0" fillId="0" borderId="12" xfId="0" applyFill="1" applyBorder="1" applyAlignment="1"/>
    <xf numFmtId="0" fontId="0" fillId="0" borderId="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3" fillId="0" borderId="0" xfId="0" applyFont="1" applyFill="1" applyAlignment="1">
      <alignment shrinkToFit="1"/>
    </xf>
    <xf numFmtId="0" fontId="14" fillId="0" borderId="0" xfId="0" applyFont="1" applyFill="1" applyAlignment="1">
      <alignment shrinkToFit="1"/>
    </xf>
    <xf numFmtId="0" fontId="11" fillId="0" borderId="12" xfId="0" applyFont="1" applyFill="1" applyBorder="1" applyAlignment="1">
      <alignment horizontal="center" vertical="center"/>
    </xf>
    <xf numFmtId="0" fontId="11" fillId="0" borderId="3" xfId="0" applyFont="1" applyFill="1" applyBorder="1" applyAlignment="1"/>
    <xf numFmtId="0" fontId="11" fillId="0" borderId="4" xfId="0" applyFont="1" applyFill="1" applyBorder="1" applyAlignment="1">
      <alignment horizontal="center" vertical="center"/>
    </xf>
    <xf numFmtId="0" fontId="11" fillId="0" borderId="9" xfId="0" applyFont="1" applyFill="1" applyBorder="1" applyAlignment="1"/>
    <xf numFmtId="0" fontId="11" fillId="0" borderId="13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0" fillId="0" borderId="0" xfId="0" applyFont="1" applyAlignment="1"/>
    <xf numFmtId="0" fontId="11" fillId="0" borderId="0" xfId="0" applyFont="1" applyAlignment="1"/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ont="1" applyFill="1" applyAlignment="1"/>
    <xf numFmtId="0" fontId="11" fillId="0" borderId="0" xfId="0" applyFont="1" applyFill="1" applyAlignment="1"/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1" xfId="0" applyFont="1" applyFill="1" applyBorder="1" applyAlignment="1"/>
    <xf numFmtId="0" fontId="11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/>
    <xf numFmtId="0" fontId="11" fillId="0" borderId="5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 applyFill="1" applyAlignment="1"/>
    <xf numFmtId="0" fontId="0" fillId="0" borderId="0" xfId="0" applyAlignment="1"/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Fill="1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Fill="1" applyBorder="1" applyAlignment="1">
      <alignment horizontal="center" vertical="center"/>
    </xf>
    <xf numFmtId="0" fontId="20" fillId="0" borderId="4" xfId="0" applyFont="1" applyFill="1" applyBorder="1" applyAlignment="1"/>
    <xf numFmtId="0" fontId="8" fillId="0" borderId="4" xfId="0" applyFont="1" applyFill="1" applyBorder="1" applyAlignment="1"/>
    <xf numFmtId="0" fontId="8" fillId="0" borderId="1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center"/>
    </xf>
  </cellXfs>
  <cellStyles count="7">
    <cellStyle name="ハイパーリンク 2" xfId="3"/>
    <cellStyle name="桁区切り" xfId="6" builtinId="6"/>
    <cellStyle name="桁区切り 2" xfId="4"/>
    <cellStyle name="標準" xfId="0" builtinId="0"/>
    <cellStyle name="標準 2" xfId="5"/>
    <cellStyle name="標準 2 2" xfId="2"/>
    <cellStyle name="標準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workbookViewId="0">
      <selection activeCell="C20" sqref="C20"/>
    </sheetView>
  </sheetViews>
  <sheetFormatPr defaultColWidth="8.90625" defaultRowHeight="13" x14ac:dyDescent="0.2"/>
  <cols>
    <col min="1" max="1" width="10" style="19" customWidth="1"/>
    <col min="2" max="2" width="6.1796875" style="19" customWidth="1"/>
    <col min="3" max="3" width="6.6328125" style="19" customWidth="1"/>
    <col min="4" max="4" width="7.453125" style="19" customWidth="1"/>
    <col min="5" max="5" width="8.81640625" style="19" customWidth="1"/>
    <col min="6" max="6" width="6.6328125" style="19" customWidth="1"/>
    <col min="7" max="7" width="7.453125" style="19" customWidth="1"/>
    <col min="8" max="8" width="11.90625" style="19" customWidth="1"/>
    <col min="9" max="9" width="6.6328125" style="19" customWidth="1"/>
    <col min="10" max="10" width="7.453125" style="19" customWidth="1"/>
    <col min="11" max="11" width="11.90625" style="19" customWidth="1"/>
    <col min="12" max="12" width="6.6328125" style="19" customWidth="1"/>
    <col min="13" max="13" width="7.453125" style="19" customWidth="1"/>
    <col min="14" max="16384" width="8.90625" style="19"/>
  </cols>
  <sheetData>
    <row r="1" spans="1:13" ht="20.149999999999999" customHeight="1" x14ac:dyDescent="0.2">
      <c r="A1" s="204" t="s">
        <v>15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3" ht="26.25" customHeight="1" x14ac:dyDescent="0.2">
      <c r="A2" s="25" t="s">
        <v>0</v>
      </c>
      <c r="B2" s="206" t="s">
        <v>1</v>
      </c>
      <c r="C2" s="207"/>
      <c r="D2" s="208"/>
      <c r="E2" s="206" t="s">
        <v>2</v>
      </c>
      <c r="F2" s="207"/>
      <c r="G2" s="208"/>
      <c r="H2" s="206" t="s">
        <v>3</v>
      </c>
      <c r="I2" s="207"/>
      <c r="J2" s="208"/>
      <c r="K2" s="206" t="s">
        <v>12</v>
      </c>
      <c r="L2" s="207"/>
      <c r="M2" s="207"/>
    </row>
    <row r="3" spans="1:13" ht="26.25" customHeight="1" x14ac:dyDescent="0.2">
      <c r="A3" s="26" t="s">
        <v>4</v>
      </c>
      <c r="B3" s="20"/>
      <c r="C3" s="27" t="s">
        <v>5</v>
      </c>
      <c r="D3" s="28" t="s">
        <v>236</v>
      </c>
      <c r="E3" s="29" t="s">
        <v>6</v>
      </c>
      <c r="F3" s="27" t="s">
        <v>5</v>
      </c>
      <c r="G3" s="30" t="s">
        <v>236</v>
      </c>
      <c r="H3" s="29" t="s">
        <v>7</v>
      </c>
      <c r="I3" s="27" t="s">
        <v>8</v>
      </c>
      <c r="J3" s="30" t="s">
        <v>236</v>
      </c>
      <c r="K3" s="31" t="s">
        <v>7</v>
      </c>
      <c r="L3" s="27" t="s">
        <v>8</v>
      </c>
      <c r="M3" s="30" t="s">
        <v>236</v>
      </c>
    </row>
    <row r="4" spans="1:13" ht="20.149999999999999" customHeight="1" x14ac:dyDescent="0.2">
      <c r="A4" s="17" t="s">
        <v>9</v>
      </c>
      <c r="B4" s="22">
        <v>1108</v>
      </c>
      <c r="C4" s="21" t="s">
        <v>168</v>
      </c>
      <c r="D4" s="40">
        <v>100</v>
      </c>
      <c r="E4" s="22">
        <v>43843</v>
      </c>
      <c r="F4" s="21" t="s">
        <v>171</v>
      </c>
      <c r="G4" s="40">
        <v>100</v>
      </c>
      <c r="H4" s="22">
        <v>207772600</v>
      </c>
      <c r="I4" s="21" t="s">
        <v>174</v>
      </c>
      <c r="J4" s="40">
        <v>100</v>
      </c>
      <c r="K4" s="23">
        <v>53431254</v>
      </c>
      <c r="L4" s="21" t="s">
        <v>177</v>
      </c>
      <c r="M4" s="40">
        <v>100</v>
      </c>
    </row>
    <row r="5" spans="1:13" ht="20.149999999999999" customHeight="1" x14ac:dyDescent="0.2">
      <c r="A5" s="17" t="s">
        <v>10</v>
      </c>
      <c r="B5" s="22">
        <v>1091</v>
      </c>
      <c r="C5" s="21" t="s">
        <v>169</v>
      </c>
      <c r="D5" s="40">
        <v>98.46570397111914</v>
      </c>
      <c r="E5" s="22">
        <v>45008</v>
      </c>
      <c r="F5" s="21" t="s">
        <v>172</v>
      </c>
      <c r="G5" s="40">
        <v>102.65720867641356</v>
      </c>
      <c r="H5" s="22">
        <v>202813472</v>
      </c>
      <c r="I5" s="21" t="s">
        <v>175</v>
      </c>
      <c r="J5" s="40">
        <v>97.613194425058936</v>
      </c>
      <c r="K5" s="23">
        <v>43808363</v>
      </c>
      <c r="L5" s="21" t="s">
        <v>178</v>
      </c>
      <c r="M5" s="40">
        <v>81.990145692631501</v>
      </c>
    </row>
    <row r="6" spans="1:13" ht="20.149999999999999" customHeight="1" x14ac:dyDescent="0.2">
      <c r="A6" s="17" t="s">
        <v>14</v>
      </c>
      <c r="B6" s="22">
        <v>1077</v>
      </c>
      <c r="C6" s="21" t="s">
        <v>170</v>
      </c>
      <c r="D6" s="40">
        <v>97.202166064981952</v>
      </c>
      <c r="E6" s="22">
        <v>45915</v>
      </c>
      <c r="F6" s="21" t="s">
        <v>173</v>
      </c>
      <c r="G6" s="40">
        <v>104.72595397212783</v>
      </c>
      <c r="H6" s="22">
        <v>213760733</v>
      </c>
      <c r="I6" s="21" t="s">
        <v>176</v>
      </c>
      <c r="J6" s="40">
        <v>102.88206096472778</v>
      </c>
      <c r="K6" s="23">
        <v>53942601</v>
      </c>
      <c r="L6" s="21" t="s">
        <v>179</v>
      </c>
      <c r="M6" s="40">
        <v>100.95701852702166</v>
      </c>
    </row>
    <row r="7" spans="1:13" ht="20.149999999999999" customHeight="1" x14ac:dyDescent="0.2">
      <c r="A7" s="17" t="s">
        <v>166</v>
      </c>
      <c r="B7" s="23">
        <v>1055</v>
      </c>
      <c r="C7" s="21">
        <v>-2</v>
      </c>
      <c r="D7" s="40">
        <v>95.216606498194949</v>
      </c>
      <c r="E7" s="22">
        <v>46540</v>
      </c>
      <c r="F7" s="21">
        <v>1.4</v>
      </c>
      <c r="G7" s="40">
        <v>106.15149510754283</v>
      </c>
      <c r="H7" s="22">
        <v>240874041</v>
      </c>
      <c r="I7" s="21">
        <v>12.7</v>
      </c>
      <c r="J7" s="40">
        <v>115.93157182419625</v>
      </c>
      <c r="K7" s="23">
        <v>59217193</v>
      </c>
      <c r="L7" s="21">
        <v>9.8000000000000007</v>
      </c>
      <c r="M7" s="40">
        <v>110.82875389748479</v>
      </c>
    </row>
    <row r="8" spans="1:13" ht="20.149999999999999" customHeight="1" x14ac:dyDescent="0.2">
      <c r="A8" s="17" t="s">
        <v>219</v>
      </c>
      <c r="B8" s="22">
        <v>1075</v>
      </c>
      <c r="C8" s="21">
        <v>1.8957345971563981</v>
      </c>
      <c r="D8" s="40">
        <v>97.021660649819495</v>
      </c>
      <c r="E8" s="22">
        <v>44640</v>
      </c>
      <c r="F8" s="21">
        <v>-4.0825096691018476</v>
      </c>
      <c r="G8" s="41">
        <v>101.81785005588121</v>
      </c>
      <c r="H8" s="22">
        <v>234955804</v>
      </c>
      <c r="I8" s="21">
        <v>-2.456984146332315</v>
      </c>
      <c r="J8" s="41">
        <v>113.08315148388189</v>
      </c>
      <c r="K8" s="23">
        <v>58134163</v>
      </c>
      <c r="L8" s="21">
        <v>-1.8289114109140567</v>
      </c>
      <c r="M8" s="41">
        <v>108.80179417087983</v>
      </c>
    </row>
    <row r="9" spans="1:13" ht="20.149999999999999" customHeight="1" x14ac:dyDescent="0.2">
      <c r="A9" s="17" t="s">
        <v>218</v>
      </c>
      <c r="B9" s="22">
        <v>992</v>
      </c>
      <c r="C9" s="21">
        <v>-7.7209302325581399</v>
      </c>
      <c r="D9" s="40">
        <v>89.530685920577611</v>
      </c>
      <c r="E9" s="22">
        <v>46842</v>
      </c>
      <c r="F9" s="21">
        <v>4.932795698924731</v>
      </c>
      <c r="G9" s="41">
        <v>106.84031658417535</v>
      </c>
      <c r="H9" s="22">
        <v>223319948</v>
      </c>
      <c r="I9" s="21">
        <v>-4.9523594658678869</v>
      </c>
      <c r="J9" s="41">
        <v>107.48286732706815</v>
      </c>
      <c r="K9" s="23">
        <v>58661836</v>
      </c>
      <c r="L9" s="21">
        <v>0.90768142649615513</v>
      </c>
      <c r="M9" s="41">
        <v>109.7893678482635</v>
      </c>
    </row>
    <row r="10" spans="1:13" ht="20.149999999999999" customHeight="1" x14ac:dyDescent="0.2">
      <c r="A10" s="17" t="s">
        <v>217</v>
      </c>
      <c r="B10" s="22">
        <v>963</v>
      </c>
      <c r="C10" s="21">
        <v>-2.9233870967741935</v>
      </c>
      <c r="D10" s="40">
        <v>86.91335740072202</v>
      </c>
      <c r="E10" s="22">
        <v>48075</v>
      </c>
      <c r="F10" s="21">
        <v>2.6322531061867553</v>
      </c>
      <c r="G10" s="41">
        <v>109.65262413612207</v>
      </c>
      <c r="H10" s="22">
        <v>235733208</v>
      </c>
      <c r="I10" s="21">
        <v>5.558509264922451</v>
      </c>
      <c r="J10" s="41">
        <v>113.45731246564753</v>
      </c>
      <c r="K10" s="23">
        <v>60353443</v>
      </c>
      <c r="L10" s="21">
        <v>2.8836584657868531</v>
      </c>
      <c r="M10" s="41">
        <v>112.95531824875381</v>
      </c>
    </row>
    <row r="11" spans="1:13" ht="20.149999999999999" customHeight="1" x14ac:dyDescent="0.2">
      <c r="A11" s="17" t="s">
        <v>216</v>
      </c>
      <c r="B11" s="22">
        <v>926</v>
      </c>
      <c r="C11" s="21">
        <v>-3.8421599169262719</v>
      </c>
      <c r="D11" s="40">
        <v>83.5740072202166</v>
      </c>
      <c r="E11" s="22">
        <v>48424</v>
      </c>
      <c r="F11" s="21">
        <v>0.72594903796151844</v>
      </c>
      <c r="G11" s="41">
        <v>110.4486463061378</v>
      </c>
      <c r="H11" s="22">
        <v>248695117</v>
      </c>
      <c r="I11" s="21">
        <v>5.4985502933468755</v>
      </c>
      <c r="J11" s="41">
        <v>119.69581985305088</v>
      </c>
      <c r="K11" s="23">
        <v>58239064</v>
      </c>
      <c r="L11" s="21">
        <v>-3.5033278880212353</v>
      </c>
      <c r="M11" s="41">
        <v>108.99812308354208</v>
      </c>
    </row>
    <row r="12" spans="1:13" ht="20.149999999999999" customHeight="1" x14ac:dyDescent="0.2">
      <c r="A12" s="42" t="s">
        <v>235</v>
      </c>
      <c r="B12" s="22">
        <v>918</v>
      </c>
      <c r="C12" s="21">
        <v>-0.86393088552915764</v>
      </c>
      <c r="D12" s="40">
        <v>82.851985559566785</v>
      </c>
      <c r="E12" s="22">
        <v>49038</v>
      </c>
      <c r="F12" s="21">
        <v>1.2679662977036181</v>
      </c>
      <c r="G12" s="41">
        <v>111.84909791756951</v>
      </c>
      <c r="H12" s="22">
        <v>233391158</v>
      </c>
      <c r="I12" s="21">
        <v>-6.1537030499879091</v>
      </c>
      <c r="J12" s="41">
        <v>112.33009453604566</v>
      </c>
      <c r="K12" s="23">
        <v>52821665</v>
      </c>
      <c r="L12" s="21">
        <v>-9.3020021750349553</v>
      </c>
      <c r="M12" s="41">
        <v>98.859115303563712</v>
      </c>
    </row>
    <row r="13" spans="1:13" ht="20.149999999999999" customHeight="1" x14ac:dyDescent="0.2">
      <c r="A13" s="205" t="s">
        <v>234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</row>
    <row r="14" spans="1:13" ht="31.75" customHeight="1" x14ac:dyDescent="0.2">
      <c r="A14" s="203" t="s">
        <v>227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3" ht="26.4" customHeight="1" x14ac:dyDescent="0.2">
      <c r="A15" s="203" t="s">
        <v>232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</row>
  </sheetData>
  <mergeCells count="8">
    <mergeCell ref="A14:M14"/>
    <mergeCell ref="A15:M15"/>
    <mergeCell ref="A1:M1"/>
    <mergeCell ref="A13:M13"/>
    <mergeCell ref="B2:D2"/>
    <mergeCell ref="E2:G2"/>
    <mergeCell ref="H2:J2"/>
    <mergeCell ref="K2:M2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workbookViewId="0">
      <selection activeCell="G28" sqref="G4:G28"/>
    </sheetView>
  </sheetViews>
  <sheetFormatPr defaultColWidth="9" defaultRowHeight="13" x14ac:dyDescent="0.2"/>
  <cols>
    <col min="1" max="1" width="3.81640625" style="4" customWidth="1"/>
    <col min="2" max="2" width="16.1796875" style="4" customWidth="1"/>
    <col min="3" max="4" width="18.81640625" style="4" customWidth="1"/>
    <col min="5" max="6" width="9.08984375" style="4" customWidth="1"/>
    <col min="7" max="7" width="11" style="19" customWidth="1"/>
    <col min="8" max="9" width="8.90625" style="19" customWidth="1"/>
    <col min="10" max="16384" width="9" style="4"/>
  </cols>
  <sheetData>
    <row r="1" spans="1:9" ht="20.149999999999999" customHeight="1" x14ac:dyDescent="0.2">
      <c r="A1" s="224" t="s">
        <v>208</v>
      </c>
      <c r="B1" s="225"/>
      <c r="C1" s="225"/>
      <c r="D1" s="225"/>
      <c r="E1" s="225"/>
      <c r="F1" s="225"/>
      <c r="G1" s="4"/>
      <c r="H1" s="4"/>
      <c r="I1" s="4"/>
    </row>
    <row r="2" spans="1:9" ht="18.75" customHeight="1" x14ac:dyDescent="0.2">
      <c r="A2" s="211"/>
      <c r="B2" s="212"/>
      <c r="C2" s="43" t="s">
        <v>221</v>
      </c>
      <c r="D2" s="215" t="s">
        <v>225</v>
      </c>
      <c r="E2" s="216"/>
      <c r="F2" s="216"/>
      <c r="G2" s="4"/>
      <c r="H2" s="4"/>
      <c r="I2" s="4"/>
    </row>
    <row r="3" spans="1:9" ht="45" customHeight="1" x14ac:dyDescent="0.2">
      <c r="A3" s="213"/>
      <c r="B3" s="214"/>
      <c r="C3" s="44" t="s">
        <v>62</v>
      </c>
      <c r="D3" s="45" t="s">
        <v>62</v>
      </c>
      <c r="E3" s="45" t="s">
        <v>20</v>
      </c>
      <c r="F3" s="45" t="s">
        <v>21</v>
      </c>
      <c r="G3" s="4"/>
      <c r="H3" s="4"/>
      <c r="I3" s="4"/>
    </row>
    <row r="4" spans="1:9" ht="17.149999999999999" customHeight="1" x14ac:dyDescent="0.2">
      <c r="A4" s="217" t="s">
        <v>22</v>
      </c>
      <c r="B4" s="218"/>
      <c r="C4" s="69">
        <v>181803193</v>
      </c>
      <c r="D4" s="66">
        <v>169088763</v>
      </c>
      <c r="E4" s="47">
        <v>-6.9935130347243133</v>
      </c>
      <c r="F4" s="47">
        <v>100</v>
      </c>
      <c r="G4" s="55"/>
      <c r="H4" s="4"/>
      <c r="I4" s="4"/>
    </row>
    <row r="5" spans="1:9" ht="17.149999999999999" customHeight="1" x14ac:dyDescent="0.2">
      <c r="A5" s="5" t="s">
        <v>19</v>
      </c>
      <c r="B5" s="3" t="s">
        <v>24</v>
      </c>
      <c r="C5" s="66">
        <v>8373785</v>
      </c>
      <c r="D5" s="66">
        <v>8482390</v>
      </c>
      <c r="E5" s="49">
        <v>1.2969642760113855</v>
      </c>
      <c r="F5" s="49">
        <v>5.0165308737872785</v>
      </c>
      <c r="G5" s="4"/>
      <c r="H5" s="4"/>
      <c r="I5" s="4"/>
    </row>
    <row r="6" spans="1:9" ht="17.149999999999999" customHeight="1" x14ac:dyDescent="0.2">
      <c r="A6" s="50">
        <v>10</v>
      </c>
      <c r="B6" s="3" t="s">
        <v>25</v>
      </c>
      <c r="C6" s="66">
        <v>2425076</v>
      </c>
      <c r="D6" s="66">
        <v>2307078</v>
      </c>
      <c r="E6" s="49">
        <v>-4.8657444137833208</v>
      </c>
      <c r="F6" s="49">
        <v>1.3644182848507798</v>
      </c>
      <c r="G6" s="4"/>
      <c r="H6" s="4"/>
      <c r="I6" s="4"/>
    </row>
    <row r="7" spans="1:9" ht="17.149999999999999" customHeight="1" x14ac:dyDescent="0.2">
      <c r="A7" s="50">
        <v>11</v>
      </c>
      <c r="B7" s="3" t="s">
        <v>26</v>
      </c>
      <c r="C7" s="66">
        <v>842018</v>
      </c>
      <c r="D7" s="66">
        <v>877458</v>
      </c>
      <c r="E7" s="49">
        <v>4.2089361510086487</v>
      </c>
      <c r="F7" s="49">
        <v>0.51893336046227978</v>
      </c>
      <c r="G7" s="4"/>
      <c r="H7" s="4"/>
      <c r="I7" s="4"/>
    </row>
    <row r="8" spans="1:9" ht="17.149999999999999" customHeight="1" x14ac:dyDescent="0.2">
      <c r="A8" s="50">
        <v>12</v>
      </c>
      <c r="B8" s="3" t="s">
        <v>27</v>
      </c>
      <c r="C8" s="66">
        <v>293054</v>
      </c>
      <c r="D8" s="66">
        <v>228228</v>
      </c>
      <c r="E8" s="49">
        <v>-22.120837797812008</v>
      </c>
      <c r="F8" s="49">
        <v>0.13497526148440744</v>
      </c>
      <c r="G8" s="4"/>
      <c r="H8" s="4"/>
      <c r="I8" s="4"/>
    </row>
    <row r="9" spans="1:9" ht="17.149999999999999" customHeight="1" x14ac:dyDescent="0.2">
      <c r="A9" s="50">
        <v>13</v>
      </c>
      <c r="B9" s="3" t="s">
        <v>28</v>
      </c>
      <c r="C9" s="66">
        <v>111335</v>
      </c>
      <c r="D9" s="66">
        <v>140639</v>
      </c>
      <c r="E9" s="49">
        <v>26.320564063412224</v>
      </c>
      <c r="F9" s="49">
        <v>8.3174657797928292E-2</v>
      </c>
      <c r="G9" s="4"/>
      <c r="H9" s="4"/>
      <c r="I9" s="4"/>
    </row>
    <row r="10" spans="1:9" ht="17.149999999999999" customHeight="1" x14ac:dyDescent="0.2">
      <c r="A10" s="50">
        <v>14</v>
      </c>
      <c r="B10" s="3" t="s">
        <v>29</v>
      </c>
      <c r="C10" s="66">
        <v>1795478</v>
      </c>
      <c r="D10" s="66">
        <v>1828205</v>
      </c>
      <c r="E10" s="49">
        <v>1.8227458091939863</v>
      </c>
      <c r="F10" s="49">
        <v>1.0812102280268028</v>
      </c>
      <c r="G10" s="4"/>
      <c r="H10" s="4"/>
      <c r="I10" s="4"/>
    </row>
    <row r="11" spans="1:9" ht="17.149999999999999" customHeight="1" x14ac:dyDescent="0.2">
      <c r="A11" s="50">
        <v>15</v>
      </c>
      <c r="B11" s="3" t="s">
        <v>30</v>
      </c>
      <c r="C11" s="66">
        <v>1499869</v>
      </c>
      <c r="D11" s="66">
        <v>1435339</v>
      </c>
      <c r="E11" s="49">
        <v>-4.3023757408146981</v>
      </c>
      <c r="F11" s="49">
        <v>0.84886717161683889</v>
      </c>
      <c r="G11" s="4"/>
      <c r="H11" s="4"/>
      <c r="I11" s="4"/>
    </row>
    <row r="12" spans="1:9" ht="17.149999999999999" customHeight="1" x14ac:dyDescent="0.2">
      <c r="A12" s="50">
        <v>16</v>
      </c>
      <c r="B12" s="3" t="s">
        <v>31</v>
      </c>
      <c r="C12" s="66">
        <v>32183681</v>
      </c>
      <c r="D12" s="66">
        <v>27514812</v>
      </c>
      <c r="E12" s="49">
        <v>-14.506945305603793</v>
      </c>
      <c r="F12" s="49">
        <v>16.272407173503304</v>
      </c>
      <c r="G12" s="4"/>
      <c r="H12" s="4"/>
      <c r="I12" s="4"/>
    </row>
    <row r="13" spans="1:9" ht="17.149999999999999" customHeight="1" x14ac:dyDescent="0.2">
      <c r="A13" s="50">
        <v>17</v>
      </c>
      <c r="B13" s="3" t="s">
        <v>32</v>
      </c>
      <c r="C13" s="66">
        <v>645772</v>
      </c>
      <c r="D13" s="66">
        <v>627559</v>
      </c>
      <c r="E13" s="49">
        <v>-2.8203452611757709</v>
      </c>
      <c r="F13" s="49">
        <v>0.37114175351794371</v>
      </c>
      <c r="G13" s="4"/>
      <c r="H13" s="4"/>
      <c r="I13" s="4"/>
    </row>
    <row r="14" spans="1:9" ht="17.149999999999999" customHeight="1" x14ac:dyDescent="0.2">
      <c r="A14" s="50">
        <v>18</v>
      </c>
      <c r="B14" s="3" t="s">
        <v>33</v>
      </c>
      <c r="C14" s="66">
        <v>2374123</v>
      </c>
      <c r="D14" s="66">
        <v>2265464</v>
      </c>
      <c r="E14" s="49">
        <v>-4.5768058352494796</v>
      </c>
      <c r="F14" s="49">
        <v>1.3398075423852973</v>
      </c>
      <c r="G14" s="4"/>
      <c r="H14" s="4"/>
      <c r="I14" s="4"/>
    </row>
    <row r="15" spans="1:9" ht="17.149999999999999" customHeight="1" x14ac:dyDescent="0.2">
      <c r="A15" s="50">
        <v>19</v>
      </c>
      <c r="B15" s="3" t="s">
        <v>34</v>
      </c>
      <c r="C15" s="66">
        <v>2744421</v>
      </c>
      <c r="D15" s="66">
        <v>2790130</v>
      </c>
      <c r="E15" s="49">
        <v>1.6655243492161005</v>
      </c>
      <c r="F15" s="49">
        <v>1.6500978246555627</v>
      </c>
      <c r="G15" s="4"/>
      <c r="H15" s="4"/>
      <c r="I15" s="4"/>
    </row>
    <row r="16" spans="1:9" ht="17.149999999999999" customHeight="1" x14ac:dyDescent="0.2">
      <c r="A16" s="50">
        <v>20</v>
      </c>
      <c r="B16" s="3" t="s">
        <v>35</v>
      </c>
      <c r="C16" s="66">
        <v>730320</v>
      </c>
      <c r="D16" s="66">
        <v>672994</v>
      </c>
      <c r="E16" s="49">
        <v>-7.8494358637309674</v>
      </c>
      <c r="F16" s="49">
        <v>0.39801225584694827</v>
      </c>
      <c r="G16" s="4"/>
      <c r="H16" s="4"/>
      <c r="I16" s="4"/>
    </row>
    <row r="17" spans="1:9" ht="17.149999999999999" customHeight="1" x14ac:dyDescent="0.2">
      <c r="A17" s="50">
        <v>21</v>
      </c>
      <c r="B17" s="3" t="s">
        <v>36</v>
      </c>
      <c r="C17" s="66">
        <v>1474089</v>
      </c>
      <c r="D17" s="66">
        <v>1578464</v>
      </c>
      <c r="E17" s="49">
        <v>7.0806443844299771</v>
      </c>
      <c r="F17" s="49">
        <v>0.9335120631286421</v>
      </c>
      <c r="G17" s="4"/>
      <c r="H17" s="4"/>
      <c r="I17" s="4"/>
    </row>
    <row r="18" spans="1:9" ht="17.149999999999999" customHeight="1" x14ac:dyDescent="0.2">
      <c r="A18" s="50">
        <v>22</v>
      </c>
      <c r="B18" s="3" t="s">
        <v>37</v>
      </c>
      <c r="C18" s="66">
        <v>53896878</v>
      </c>
      <c r="D18" s="66">
        <v>48265600</v>
      </c>
      <c r="E18" s="49">
        <v>-10.448245258287502</v>
      </c>
      <c r="F18" s="49">
        <v>28.544534328398864</v>
      </c>
      <c r="G18" s="4"/>
      <c r="H18" s="4"/>
      <c r="I18" s="4"/>
    </row>
    <row r="19" spans="1:9" ht="17.149999999999999" customHeight="1" x14ac:dyDescent="0.2">
      <c r="A19" s="50">
        <v>23</v>
      </c>
      <c r="B19" s="3" t="s">
        <v>38</v>
      </c>
      <c r="C19" s="66">
        <v>1113596</v>
      </c>
      <c r="D19" s="66">
        <v>999190</v>
      </c>
      <c r="E19" s="49">
        <v>-10.273564201020838</v>
      </c>
      <c r="F19" s="49">
        <v>0.59092631720299471</v>
      </c>
      <c r="G19" s="4"/>
      <c r="H19" s="4"/>
      <c r="I19" s="4"/>
    </row>
    <row r="20" spans="1:9" ht="17.149999999999999" customHeight="1" x14ac:dyDescent="0.2">
      <c r="A20" s="50">
        <v>24</v>
      </c>
      <c r="B20" s="3" t="s">
        <v>39</v>
      </c>
      <c r="C20" s="66">
        <v>4478524</v>
      </c>
      <c r="D20" s="66">
        <v>4704956</v>
      </c>
      <c r="E20" s="49">
        <v>5.0559514697252936</v>
      </c>
      <c r="F20" s="49">
        <v>2.7825361759846809</v>
      </c>
      <c r="G20" s="4"/>
      <c r="H20" s="4"/>
      <c r="I20" s="4"/>
    </row>
    <row r="21" spans="1:9" ht="17.149999999999999" customHeight="1" x14ac:dyDescent="0.2">
      <c r="A21" s="50">
        <v>25</v>
      </c>
      <c r="B21" s="3" t="s">
        <v>40</v>
      </c>
      <c r="C21" s="66">
        <v>3515451</v>
      </c>
      <c r="D21" s="66">
        <v>3178419</v>
      </c>
      <c r="E21" s="49">
        <v>-9.5871625006293648</v>
      </c>
      <c r="F21" s="49">
        <v>1.8797340187532154</v>
      </c>
      <c r="G21" s="4"/>
      <c r="H21" s="4"/>
      <c r="I21" s="4"/>
    </row>
    <row r="22" spans="1:9" ht="17.149999999999999" customHeight="1" x14ac:dyDescent="0.2">
      <c r="A22" s="50">
        <v>26</v>
      </c>
      <c r="B22" s="3" t="s">
        <v>41</v>
      </c>
      <c r="C22" s="66">
        <v>3246662</v>
      </c>
      <c r="D22" s="66">
        <v>2902466</v>
      </c>
      <c r="E22" s="49">
        <v>-10.601534745532488</v>
      </c>
      <c r="F22" s="49">
        <v>1.7165339366756145</v>
      </c>
      <c r="G22" s="4"/>
      <c r="H22" s="4"/>
      <c r="I22" s="4"/>
    </row>
    <row r="23" spans="1:9" ht="17.149999999999999" customHeight="1" x14ac:dyDescent="0.2">
      <c r="A23" s="50">
        <v>27</v>
      </c>
      <c r="B23" s="3" t="s">
        <v>42</v>
      </c>
      <c r="C23" s="66">
        <v>5101054</v>
      </c>
      <c r="D23" s="66">
        <v>4705650</v>
      </c>
      <c r="E23" s="49">
        <v>-7.7514176481958437</v>
      </c>
      <c r="F23" s="49">
        <v>2.7829466113014263</v>
      </c>
      <c r="G23" s="4"/>
      <c r="H23" s="4"/>
      <c r="I23" s="4"/>
    </row>
    <row r="24" spans="1:9" ht="17.149999999999999" customHeight="1" x14ac:dyDescent="0.2">
      <c r="A24" s="50">
        <v>28</v>
      </c>
      <c r="B24" s="3" t="s">
        <v>43</v>
      </c>
      <c r="C24" s="86">
        <v>4968205</v>
      </c>
      <c r="D24" s="66">
        <v>4138182</v>
      </c>
      <c r="E24" s="49">
        <v>-16.706697891894557</v>
      </c>
      <c r="F24" s="49">
        <v>2.4473429970032958</v>
      </c>
      <c r="G24" s="4"/>
      <c r="H24" s="4"/>
      <c r="I24" s="4"/>
    </row>
    <row r="25" spans="1:9" ht="17.149999999999999" customHeight="1" x14ac:dyDescent="0.2">
      <c r="A25" s="50">
        <v>29</v>
      </c>
      <c r="B25" s="3" t="s">
        <v>44</v>
      </c>
      <c r="C25" s="66">
        <v>45563489</v>
      </c>
      <c r="D25" s="66">
        <v>44939698</v>
      </c>
      <c r="E25" s="49">
        <v>-1.3690588971358186</v>
      </c>
      <c r="F25" s="49">
        <v>26.577578073594399</v>
      </c>
      <c r="G25" s="4"/>
      <c r="H25" s="4"/>
      <c r="I25" s="4"/>
    </row>
    <row r="26" spans="1:9" ht="17.149999999999999" customHeight="1" x14ac:dyDescent="0.2">
      <c r="A26" s="50">
        <v>30</v>
      </c>
      <c r="B26" s="3" t="s">
        <v>45</v>
      </c>
      <c r="C26" s="66">
        <v>820307</v>
      </c>
      <c r="D26" s="66">
        <v>696474</v>
      </c>
      <c r="E26" s="49">
        <v>-15.09593359559287</v>
      </c>
      <c r="F26" s="49">
        <v>0.41189845359505056</v>
      </c>
      <c r="G26" s="4"/>
      <c r="H26" s="4"/>
      <c r="I26" s="4"/>
    </row>
    <row r="27" spans="1:9" ht="17.149999999999999" customHeight="1" x14ac:dyDescent="0.2">
      <c r="A27" s="50">
        <v>31</v>
      </c>
      <c r="B27" s="3" t="s">
        <v>46</v>
      </c>
      <c r="C27" s="66">
        <v>2234016</v>
      </c>
      <c r="D27" s="66">
        <v>2350216</v>
      </c>
      <c r="E27" s="49">
        <v>5.2013951556300402</v>
      </c>
      <c r="F27" s="49">
        <v>1.3899303290781067</v>
      </c>
      <c r="G27" s="4"/>
      <c r="H27" s="4"/>
      <c r="I27" s="4"/>
    </row>
    <row r="28" spans="1:9" ht="17.149999999999999" customHeight="1" x14ac:dyDescent="0.2">
      <c r="A28" s="51">
        <v>32</v>
      </c>
      <c r="B28" s="52" t="s">
        <v>47</v>
      </c>
      <c r="C28" s="68">
        <v>1371990</v>
      </c>
      <c r="D28" s="68">
        <v>1459152</v>
      </c>
      <c r="E28" s="54">
        <v>6.3529617562810223</v>
      </c>
      <c r="F28" s="54">
        <v>0.86295030734833633</v>
      </c>
      <c r="G28" s="4"/>
      <c r="H28" s="4"/>
      <c r="I28" s="4"/>
    </row>
    <row r="29" spans="1:9" x14ac:dyDescent="0.2">
      <c r="C29" s="55"/>
      <c r="D29" s="55"/>
      <c r="F29" s="56"/>
      <c r="G29" s="4"/>
      <c r="H29" s="4"/>
      <c r="I29" s="4"/>
    </row>
    <row r="31" spans="1:9" x14ac:dyDescent="0.2">
      <c r="D31" s="55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  <ignoredErrors>
    <ignoredError sqref="A5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topLeftCell="A16" workbookViewId="0">
      <selection activeCell="I4" sqref="I4:K28"/>
    </sheetView>
  </sheetViews>
  <sheetFormatPr defaultColWidth="9" defaultRowHeight="13" x14ac:dyDescent="0.2"/>
  <cols>
    <col min="1" max="1" width="3.81640625" style="4" customWidth="1"/>
    <col min="2" max="2" width="16.1796875" style="4" customWidth="1"/>
    <col min="3" max="3" width="18.81640625" style="4" customWidth="1"/>
    <col min="4" max="4" width="10" style="4" customWidth="1"/>
    <col min="5" max="5" width="18.81640625" style="4" customWidth="1"/>
    <col min="6" max="8" width="10" style="4" customWidth="1"/>
    <col min="9" max="16384" width="9" style="4"/>
  </cols>
  <sheetData>
    <row r="1" spans="1:8" ht="20.149999999999999" customHeight="1" x14ac:dyDescent="0.2">
      <c r="A1" s="224" t="s">
        <v>209</v>
      </c>
      <c r="B1" s="225"/>
      <c r="C1" s="225"/>
      <c r="D1" s="225"/>
      <c r="E1" s="225"/>
      <c r="F1" s="225"/>
      <c r="G1" s="225"/>
      <c r="H1" s="87"/>
    </row>
    <row r="2" spans="1:8" ht="18.75" customHeight="1" x14ac:dyDescent="0.2">
      <c r="A2" s="211"/>
      <c r="B2" s="212"/>
      <c r="C2" s="215" t="s">
        <v>228</v>
      </c>
      <c r="D2" s="223"/>
      <c r="E2" s="215" t="s">
        <v>225</v>
      </c>
      <c r="F2" s="216"/>
      <c r="G2" s="216"/>
      <c r="H2" s="232"/>
    </row>
    <row r="3" spans="1:8" ht="45" customHeight="1" x14ac:dyDescent="0.2">
      <c r="A3" s="213"/>
      <c r="B3" s="214"/>
      <c r="C3" s="44" t="s">
        <v>62</v>
      </c>
      <c r="D3" s="88" t="s">
        <v>167</v>
      </c>
      <c r="E3" s="45" t="s">
        <v>62</v>
      </c>
      <c r="F3" s="45" t="s">
        <v>20</v>
      </c>
      <c r="G3" s="89" t="s">
        <v>167</v>
      </c>
      <c r="H3" s="45" t="s">
        <v>20</v>
      </c>
    </row>
    <row r="4" spans="1:8" ht="17.149999999999999" customHeight="1" x14ac:dyDescent="0.2">
      <c r="A4" s="217" t="s">
        <v>22</v>
      </c>
      <c r="B4" s="218"/>
      <c r="C4" s="69">
        <v>25021315</v>
      </c>
      <c r="D4" s="66">
        <v>516.71309681149842</v>
      </c>
      <c r="E4" s="66">
        <v>25118916</v>
      </c>
      <c r="F4" s="47">
        <v>0.39007142510295723</v>
      </c>
      <c r="G4" s="90">
        <v>512.23369631714183</v>
      </c>
      <c r="H4" s="47">
        <v>-0.86690283679624014</v>
      </c>
    </row>
    <row r="5" spans="1:8" ht="17.149999999999999" customHeight="1" x14ac:dyDescent="0.2">
      <c r="A5" s="5" t="s">
        <v>19</v>
      </c>
      <c r="B5" s="3" t="s">
        <v>24</v>
      </c>
      <c r="C5" s="66">
        <v>1226907</v>
      </c>
      <c r="D5" s="66">
        <v>289.09213006597548</v>
      </c>
      <c r="E5" s="66">
        <v>1247820</v>
      </c>
      <c r="F5" s="49">
        <v>1.7045301722135417</v>
      </c>
      <c r="G5" s="90">
        <v>281.16719242902207</v>
      </c>
      <c r="H5" s="49">
        <v>-2.7413190511774976</v>
      </c>
    </row>
    <row r="6" spans="1:8" ht="17.149999999999999" customHeight="1" x14ac:dyDescent="0.2">
      <c r="A6" s="50">
        <v>10</v>
      </c>
      <c r="B6" s="3" t="s">
        <v>25</v>
      </c>
      <c r="C6" s="66">
        <v>257830</v>
      </c>
      <c r="D6" s="66">
        <v>492.0419847328244</v>
      </c>
      <c r="E6" s="66">
        <v>238660</v>
      </c>
      <c r="F6" s="49">
        <v>-7.4351316759104833</v>
      </c>
      <c r="G6" s="90">
        <v>442.7829313543599</v>
      </c>
      <c r="H6" s="49">
        <v>-10.011148419623551</v>
      </c>
    </row>
    <row r="7" spans="1:8" ht="17.149999999999999" customHeight="1" x14ac:dyDescent="0.2">
      <c r="A7" s="50">
        <v>11</v>
      </c>
      <c r="B7" s="3" t="s">
        <v>26</v>
      </c>
      <c r="C7" s="66">
        <v>339393</v>
      </c>
      <c r="D7" s="66">
        <v>397.88159437280189</v>
      </c>
      <c r="E7" s="66">
        <v>303333</v>
      </c>
      <c r="F7" s="49">
        <v>-10.624850836640709</v>
      </c>
      <c r="G7" s="90">
        <v>364.1452581032413</v>
      </c>
      <c r="H7" s="49">
        <v>-8.4789889119502089</v>
      </c>
    </row>
    <row r="8" spans="1:8" ht="17.149999999999999" customHeight="1" x14ac:dyDescent="0.2">
      <c r="A8" s="50">
        <v>12</v>
      </c>
      <c r="B8" s="3" t="s">
        <v>27</v>
      </c>
      <c r="C8" s="66">
        <v>60477</v>
      </c>
      <c r="D8" s="66">
        <v>337.86033519553075</v>
      </c>
      <c r="E8" s="66">
        <v>47896</v>
      </c>
      <c r="F8" s="49">
        <v>-20.802949881773237</v>
      </c>
      <c r="G8" s="90">
        <v>342.1142857142857</v>
      </c>
      <c r="H8" s="49">
        <v>1.2590855083042076</v>
      </c>
    </row>
    <row r="9" spans="1:8" ht="17.149999999999999" customHeight="1" x14ac:dyDescent="0.2">
      <c r="A9" s="50">
        <v>13</v>
      </c>
      <c r="B9" s="3" t="s">
        <v>28</v>
      </c>
      <c r="C9" s="66">
        <v>63028</v>
      </c>
      <c r="D9" s="66">
        <v>344.41530054644807</v>
      </c>
      <c r="E9" s="66">
        <v>79380</v>
      </c>
      <c r="F9" s="49">
        <v>25.944024877832074</v>
      </c>
      <c r="G9" s="90">
        <v>346.63755458515283</v>
      </c>
      <c r="H9" s="49">
        <v>0.645225120712971</v>
      </c>
    </row>
    <row r="10" spans="1:8" ht="17.149999999999999" customHeight="1" x14ac:dyDescent="0.2">
      <c r="A10" s="50">
        <v>14</v>
      </c>
      <c r="B10" s="3" t="s">
        <v>29</v>
      </c>
      <c r="C10" s="66">
        <v>301406</v>
      </c>
      <c r="D10" s="66">
        <v>343.28701594533032</v>
      </c>
      <c r="E10" s="66">
        <v>308015</v>
      </c>
      <c r="F10" s="49">
        <v>2.1927234361625185</v>
      </c>
      <c r="G10" s="90">
        <v>356.08670520231215</v>
      </c>
      <c r="H10" s="49">
        <v>3.7285678346250699</v>
      </c>
    </row>
    <row r="11" spans="1:8" ht="17.149999999999999" customHeight="1" x14ac:dyDescent="0.2">
      <c r="A11" s="50">
        <v>15</v>
      </c>
      <c r="B11" s="3" t="s">
        <v>30</v>
      </c>
      <c r="C11" s="66">
        <v>432217</v>
      </c>
      <c r="D11" s="66">
        <v>387.63856502242152</v>
      </c>
      <c r="E11" s="66">
        <v>393961</v>
      </c>
      <c r="F11" s="49">
        <v>-8.85110951212007</v>
      </c>
      <c r="G11" s="90">
        <v>390.06039603960397</v>
      </c>
      <c r="H11" s="49">
        <v>0.62476524157042368</v>
      </c>
    </row>
    <row r="12" spans="1:8" ht="17.149999999999999" customHeight="1" x14ac:dyDescent="0.2">
      <c r="A12" s="50">
        <v>16</v>
      </c>
      <c r="B12" s="3" t="s">
        <v>31</v>
      </c>
      <c r="C12" s="66">
        <v>2529258</v>
      </c>
      <c r="D12" s="66">
        <v>663.32494099134544</v>
      </c>
      <c r="E12" s="66">
        <v>2563206</v>
      </c>
      <c r="F12" s="49">
        <v>1.3422118265515024</v>
      </c>
      <c r="G12" s="90">
        <v>656.89543823680162</v>
      </c>
      <c r="H12" s="49">
        <v>-0.96928403520224427</v>
      </c>
    </row>
    <row r="13" spans="1:8" ht="17.149999999999999" customHeight="1" x14ac:dyDescent="0.2">
      <c r="A13" s="50">
        <v>17</v>
      </c>
      <c r="B13" s="3" t="s">
        <v>32</v>
      </c>
      <c r="C13" s="66">
        <v>143581</v>
      </c>
      <c r="D13" s="66">
        <v>460.19551282051282</v>
      </c>
      <c r="E13" s="66">
        <v>153866</v>
      </c>
      <c r="F13" s="49">
        <v>7.1632040451034609</v>
      </c>
      <c r="G13" s="90">
        <v>466.26060606060605</v>
      </c>
      <c r="H13" s="49">
        <v>1.3179383699159979</v>
      </c>
    </row>
    <row r="14" spans="1:8" ht="17.149999999999999" customHeight="1" x14ac:dyDescent="0.2">
      <c r="A14" s="50">
        <v>18</v>
      </c>
      <c r="B14" s="3" t="s">
        <v>33</v>
      </c>
      <c r="C14" s="66">
        <v>572338</v>
      </c>
      <c r="D14" s="66">
        <v>432.2794561933535</v>
      </c>
      <c r="E14" s="66">
        <v>544335</v>
      </c>
      <c r="F14" s="49">
        <v>-4.8927382071433314</v>
      </c>
      <c r="G14" s="90">
        <v>417.75518035303145</v>
      </c>
      <c r="H14" s="49">
        <v>-3.3599273877649902</v>
      </c>
    </row>
    <row r="15" spans="1:8" ht="17.149999999999999" customHeight="1" x14ac:dyDescent="0.2">
      <c r="A15" s="50">
        <v>19</v>
      </c>
      <c r="B15" s="3" t="s">
        <v>34</v>
      </c>
      <c r="C15" s="66">
        <v>439332</v>
      </c>
      <c r="D15" s="66">
        <v>602.6502057613169</v>
      </c>
      <c r="E15" s="66">
        <v>461646</v>
      </c>
      <c r="F15" s="49">
        <v>5.0790745950670564</v>
      </c>
      <c r="G15" s="90">
        <v>567.13267813267817</v>
      </c>
      <c r="H15" s="49">
        <v>-5.8935560444669717</v>
      </c>
    </row>
    <row r="16" spans="1:8" ht="17.149999999999999" customHeight="1" x14ac:dyDescent="0.2">
      <c r="A16" s="50">
        <v>20</v>
      </c>
      <c r="B16" s="3" t="s">
        <v>35</v>
      </c>
      <c r="C16" s="66">
        <v>160373</v>
      </c>
      <c r="D16" s="66">
        <v>279.8830715532286</v>
      </c>
      <c r="E16" s="66">
        <v>159434</v>
      </c>
      <c r="F16" s="49">
        <v>-0.58551002974316124</v>
      </c>
      <c r="G16" s="90">
        <v>287.78700361010829</v>
      </c>
      <c r="H16" s="49">
        <v>2.8240121894533732</v>
      </c>
    </row>
    <row r="17" spans="1:8" ht="17.149999999999999" customHeight="1" x14ac:dyDescent="0.2">
      <c r="A17" s="50">
        <v>21</v>
      </c>
      <c r="B17" s="3" t="s">
        <v>36</v>
      </c>
      <c r="C17" s="66">
        <v>449452</v>
      </c>
      <c r="D17" s="66">
        <v>451.2570281124498</v>
      </c>
      <c r="E17" s="66">
        <v>514143</v>
      </c>
      <c r="F17" s="49">
        <v>14.393305625517296</v>
      </c>
      <c r="G17" s="90">
        <v>485.95746691871454</v>
      </c>
      <c r="H17" s="49">
        <v>7.6897281692015351</v>
      </c>
    </row>
    <row r="18" spans="1:8" ht="17.149999999999999" customHeight="1" x14ac:dyDescent="0.2">
      <c r="A18" s="50">
        <v>22</v>
      </c>
      <c r="B18" s="3" t="s">
        <v>37</v>
      </c>
      <c r="C18" s="66">
        <v>3557647</v>
      </c>
      <c r="D18" s="66">
        <v>658.09230484646685</v>
      </c>
      <c r="E18" s="66">
        <v>3745948</v>
      </c>
      <c r="F18" s="49">
        <v>5.2928522700537739</v>
      </c>
      <c r="G18" s="90">
        <v>654.42837176799446</v>
      </c>
      <c r="H18" s="49">
        <v>-0.55675063383808743</v>
      </c>
    </row>
    <row r="19" spans="1:8" ht="17.149999999999999" customHeight="1" x14ac:dyDescent="0.2">
      <c r="A19" s="50">
        <v>23</v>
      </c>
      <c r="B19" s="3" t="s">
        <v>38</v>
      </c>
      <c r="C19" s="66">
        <v>320852</v>
      </c>
      <c r="D19" s="66">
        <v>560.93006993006998</v>
      </c>
      <c r="E19" s="66">
        <v>318096</v>
      </c>
      <c r="F19" s="49">
        <v>-0.85896301098325711</v>
      </c>
      <c r="G19" s="90">
        <v>563.00176991150443</v>
      </c>
      <c r="H19" s="49">
        <v>0.36933302250897759</v>
      </c>
    </row>
    <row r="20" spans="1:8" ht="17.149999999999999" customHeight="1" x14ac:dyDescent="0.2">
      <c r="A20" s="50">
        <v>24</v>
      </c>
      <c r="B20" s="3" t="s">
        <v>39</v>
      </c>
      <c r="C20" s="66">
        <v>1359356</v>
      </c>
      <c r="D20" s="66">
        <v>424.79874999999998</v>
      </c>
      <c r="E20" s="66">
        <v>1436583</v>
      </c>
      <c r="F20" s="49">
        <v>5.6811460721106171</v>
      </c>
      <c r="G20" s="90">
        <v>410.10077076791322</v>
      </c>
      <c r="H20" s="49">
        <v>-3.4599864599617507</v>
      </c>
    </row>
    <row r="21" spans="1:8" ht="17.149999999999999" customHeight="1" x14ac:dyDescent="0.2">
      <c r="A21" s="50">
        <v>25</v>
      </c>
      <c r="B21" s="3" t="s">
        <v>40</v>
      </c>
      <c r="C21" s="66">
        <v>1264659</v>
      </c>
      <c r="D21" s="66">
        <v>545.11163793103447</v>
      </c>
      <c r="E21" s="66">
        <v>1172451</v>
      </c>
      <c r="F21" s="49">
        <v>-7.2911353969726225</v>
      </c>
      <c r="G21" s="90">
        <v>512.88320209973756</v>
      </c>
      <c r="H21" s="49">
        <v>-5.9122633950028289</v>
      </c>
    </row>
    <row r="22" spans="1:8" ht="17.149999999999999" customHeight="1" x14ac:dyDescent="0.2">
      <c r="A22" s="50">
        <v>26</v>
      </c>
      <c r="B22" s="3" t="s">
        <v>41</v>
      </c>
      <c r="C22" s="66">
        <v>1120361</v>
      </c>
      <c r="D22" s="66">
        <v>478.99144933732362</v>
      </c>
      <c r="E22" s="66">
        <v>1131463</v>
      </c>
      <c r="F22" s="49">
        <v>0.99093060183280213</v>
      </c>
      <c r="G22" s="90">
        <v>481.06420068027211</v>
      </c>
      <c r="H22" s="49">
        <v>0.43273243098934411</v>
      </c>
    </row>
    <row r="23" spans="1:8" ht="17.149999999999999" customHeight="1" x14ac:dyDescent="0.2">
      <c r="A23" s="50">
        <v>27</v>
      </c>
      <c r="B23" s="3" t="s">
        <v>42</v>
      </c>
      <c r="C23" s="66">
        <v>1194648</v>
      </c>
      <c r="D23" s="66">
        <v>630.08860759493666</v>
      </c>
      <c r="E23" s="66">
        <v>1177834</v>
      </c>
      <c r="F23" s="49">
        <v>-1.4074438663104112</v>
      </c>
      <c r="G23" s="90">
        <v>621.22046413502107</v>
      </c>
      <c r="H23" s="49">
        <v>-1.4074438663104072</v>
      </c>
    </row>
    <row r="24" spans="1:8" ht="17.149999999999999" customHeight="1" x14ac:dyDescent="0.2">
      <c r="A24" s="50">
        <v>28</v>
      </c>
      <c r="B24" s="3" t="s">
        <v>43</v>
      </c>
      <c r="C24" s="86">
        <v>1117326</v>
      </c>
      <c r="D24" s="86">
        <v>628.77096229600454</v>
      </c>
      <c r="E24" s="66">
        <v>998629</v>
      </c>
      <c r="F24" s="49">
        <v>-10.623309580194142</v>
      </c>
      <c r="G24" s="90">
        <v>549.30088008800885</v>
      </c>
      <c r="H24" s="49">
        <v>-12.638955513754118</v>
      </c>
    </row>
    <row r="25" spans="1:8" ht="17.149999999999999" customHeight="1" x14ac:dyDescent="0.2">
      <c r="A25" s="50">
        <v>29</v>
      </c>
      <c r="B25" s="3" t="s">
        <v>44</v>
      </c>
      <c r="C25" s="66">
        <v>6480607</v>
      </c>
      <c r="D25" s="66">
        <v>570.92828825654124</v>
      </c>
      <c r="E25" s="66">
        <v>6613653</v>
      </c>
      <c r="F25" s="49">
        <v>2.0529867032517171</v>
      </c>
      <c r="G25" s="90">
        <v>583.16312494489023</v>
      </c>
      <c r="H25" s="49">
        <v>2.1429725834238895</v>
      </c>
    </row>
    <row r="26" spans="1:8" ht="17.149999999999999" customHeight="1" x14ac:dyDescent="0.2">
      <c r="A26" s="50">
        <v>30</v>
      </c>
      <c r="B26" s="3" t="s">
        <v>45</v>
      </c>
      <c r="C26" s="66">
        <v>160855</v>
      </c>
      <c r="D26" s="66">
        <v>607</v>
      </c>
      <c r="E26" s="66">
        <v>149142</v>
      </c>
      <c r="F26" s="49">
        <v>-7.2817133443163096</v>
      </c>
      <c r="G26" s="90">
        <v>492.21782178217819</v>
      </c>
      <c r="H26" s="49">
        <v>-18.90974929453407</v>
      </c>
    </row>
    <row r="27" spans="1:8" ht="17.149999999999999" customHeight="1" x14ac:dyDescent="0.2">
      <c r="A27" s="50">
        <v>31</v>
      </c>
      <c r="B27" s="3" t="s">
        <v>46</v>
      </c>
      <c r="C27" s="66">
        <v>1031151</v>
      </c>
      <c r="D27" s="66">
        <v>428.04109589041099</v>
      </c>
      <c r="E27" s="66">
        <v>941674</v>
      </c>
      <c r="F27" s="49">
        <v>-8.6773906052556811</v>
      </c>
      <c r="G27" s="90">
        <v>441.06510538641686</v>
      </c>
      <c r="H27" s="49">
        <v>3.0427007175358556</v>
      </c>
    </row>
    <row r="28" spans="1:8" ht="17.149999999999999" customHeight="1" x14ac:dyDescent="0.2">
      <c r="A28" s="51">
        <v>32</v>
      </c>
      <c r="B28" s="52" t="s">
        <v>47</v>
      </c>
      <c r="C28" s="68">
        <v>438261</v>
      </c>
      <c r="D28" s="68">
        <v>375.86706689536879</v>
      </c>
      <c r="E28" s="68">
        <v>417748</v>
      </c>
      <c r="F28" s="54">
        <v>-4.6805442419015151</v>
      </c>
      <c r="G28" s="91">
        <v>379.77090909090907</v>
      </c>
      <c r="H28" s="54">
        <v>1.0386231035843856</v>
      </c>
    </row>
    <row r="29" spans="1:8" x14ac:dyDescent="0.2">
      <c r="C29" s="55"/>
      <c r="D29" s="55"/>
      <c r="E29" s="55"/>
    </row>
    <row r="31" spans="1:8" x14ac:dyDescent="0.2">
      <c r="E31" s="55"/>
    </row>
  </sheetData>
  <mergeCells count="5">
    <mergeCell ref="A1:G1"/>
    <mergeCell ref="A2:B3"/>
    <mergeCell ref="C2:D2"/>
    <mergeCell ref="E2:H2"/>
    <mergeCell ref="A4:B4"/>
  </mergeCells>
  <phoneticPr fontId="3"/>
  <pageMargins left="0.7" right="0.7" top="0.75" bottom="0.75" header="0.3" footer="0.3"/>
  <pageSetup paperSize="9" orientation="portrait" horizontalDpi="300" verticalDpi="300" r:id="rId1"/>
  <ignoredErrors>
    <ignoredError sqref="A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opLeftCell="A10" workbookViewId="0">
      <selection activeCell="N18" sqref="N18"/>
    </sheetView>
  </sheetViews>
  <sheetFormatPr defaultColWidth="9" defaultRowHeight="13" x14ac:dyDescent="0.2"/>
  <cols>
    <col min="1" max="1" width="3.81640625" style="4" customWidth="1"/>
    <col min="2" max="2" width="16.1796875" style="4" customWidth="1"/>
    <col min="3" max="4" width="18.81640625" style="4" customWidth="1"/>
    <col min="5" max="6" width="9.08984375" style="4" customWidth="1"/>
    <col min="7" max="16384" width="9" style="4"/>
  </cols>
  <sheetData>
    <row r="1" spans="1:6" ht="20.149999999999999" customHeight="1" x14ac:dyDescent="0.2">
      <c r="A1" s="224" t="s">
        <v>210</v>
      </c>
      <c r="B1" s="225"/>
      <c r="C1" s="225"/>
      <c r="D1" s="225"/>
      <c r="E1" s="225"/>
      <c r="F1" s="225"/>
    </row>
    <row r="2" spans="1:6" ht="18.75" customHeight="1" x14ac:dyDescent="0.2">
      <c r="A2" s="211"/>
      <c r="B2" s="212"/>
      <c r="C2" s="43" t="s">
        <v>228</v>
      </c>
      <c r="D2" s="215" t="s">
        <v>225</v>
      </c>
      <c r="E2" s="216"/>
      <c r="F2" s="216"/>
    </row>
    <row r="3" spans="1:6" ht="45" customHeight="1" x14ac:dyDescent="0.2">
      <c r="A3" s="213"/>
      <c r="B3" s="214"/>
      <c r="C3" s="44" t="s">
        <v>62</v>
      </c>
      <c r="D3" s="45" t="s">
        <v>62</v>
      </c>
      <c r="E3" s="45" t="s">
        <v>20</v>
      </c>
      <c r="F3" s="45" t="s">
        <v>21</v>
      </c>
    </row>
    <row r="4" spans="1:6" ht="17.149999999999999" customHeight="1" x14ac:dyDescent="0.2">
      <c r="A4" s="217" t="s">
        <v>22</v>
      </c>
      <c r="B4" s="218"/>
      <c r="C4" s="69">
        <v>215619119</v>
      </c>
      <c r="D4" s="69">
        <v>198448327</v>
      </c>
      <c r="E4" s="47">
        <v>-7.9634830527250227</v>
      </c>
      <c r="F4" s="92">
        <v>100</v>
      </c>
    </row>
    <row r="5" spans="1:6" ht="17.149999999999999" customHeight="1" x14ac:dyDescent="0.2">
      <c r="A5" s="5" t="s">
        <v>19</v>
      </c>
      <c r="B5" s="3" t="s">
        <v>24</v>
      </c>
      <c r="C5" s="66">
        <v>9719910</v>
      </c>
      <c r="D5" s="66">
        <v>10144202</v>
      </c>
      <c r="E5" s="49">
        <v>4.3651844512963596</v>
      </c>
      <c r="F5" s="93">
        <v>5.1117598990894999</v>
      </c>
    </row>
    <row r="6" spans="1:6" ht="17.149999999999999" customHeight="1" x14ac:dyDescent="0.2">
      <c r="A6" s="50">
        <v>10</v>
      </c>
      <c r="B6" s="3" t="s">
        <v>25</v>
      </c>
      <c r="C6" s="66">
        <v>2527327</v>
      </c>
      <c r="D6" s="66">
        <v>2300335</v>
      </c>
      <c r="E6" s="49">
        <v>-8.9815049655228627</v>
      </c>
      <c r="F6" s="93">
        <v>1.1591606917401727</v>
      </c>
    </row>
    <row r="7" spans="1:6" ht="17.149999999999999" customHeight="1" x14ac:dyDescent="0.2">
      <c r="A7" s="50">
        <v>11</v>
      </c>
      <c r="B7" s="3" t="s">
        <v>26</v>
      </c>
      <c r="C7" s="66">
        <v>1293939</v>
      </c>
      <c r="D7" s="66">
        <v>1288047</v>
      </c>
      <c r="E7" s="49">
        <v>-0.45535376860887566</v>
      </c>
      <c r="F7" s="93">
        <v>0.64905913769683732</v>
      </c>
    </row>
    <row r="8" spans="1:6" ht="17.149999999999999" customHeight="1" x14ac:dyDescent="0.2">
      <c r="A8" s="50">
        <v>12</v>
      </c>
      <c r="B8" s="3" t="s">
        <v>27</v>
      </c>
      <c r="C8" s="69" t="s">
        <v>13</v>
      </c>
      <c r="D8" s="69" t="s">
        <v>13</v>
      </c>
      <c r="E8" s="94" t="s">
        <v>13</v>
      </c>
      <c r="F8" s="94" t="s">
        <v>13</v>
      </c>
    </row>
    <row r="9" spans="1:6" ht="17.149999999999999" customHeight="1" x14ac:dyDescent="0.2">
      <c r="A9" s="50">
        <v>13</v>
      </c>
      <c r="B9" s="3" t="s">
        <v>28</v>
      </c>
      <c r="C9" s="69" t="s">
        <v>247</v>
      </c>
      <c r="D9" s="69">
        <v>199295</v>
      </c>
      <c r="E9" s="94" t="s">
        <v>247</v>
      </c>
      <c r="F9" s="95">
        <v>0.10042664657989281</v>
      </c>
    </row>
    <row r="10" spans="1:6" ht="17.149999999999999" customHeight="1" x14ac:dyDescent="0.2">
      <c r="A10" s="50">
        <v>14</v>
      </c>
      <c r="B10" s="3" t="s">
        <v>29</v>
      </c>
      <c r="C10" s="66">
        <v>2394064</v>
      </c>
      <c r="D10" s="66">
        <v>2407802</v>
      </c>
      <c r="E10" s="49">
        <v>0.57383595426020362</v>
      </c>
      <c r="F10" s="93">
        <v>1.2133143354743423</v>
      </c>
    </row>
    <row r="11" spans="1:6" ht="17.149999999999999" customHeight="1" x14ac:dyDescent="0.2">
      <c r="A11" s="50">
        <v>15</v>
      </c>
      <c r="B11" s="3" t="s">
        <v>30</v>
      </c>
      <c r="C11" s="66">
        <v>1596691</v>
      </c>
      <c r="D11" s="66">
        <v>1482480</v>
      </c>
      <c r="E11" s="49">
        <v>-7.1529807583308234</v>
      </c>
      <c r="F11" s="93">
        <v>0.74703577621997286</v>
      </c>
    </row>
    <row r="12" spans="1:6" ht="17.149999999999999" customHeight="1" x14ac:dyDescent="0.2">
      <c r="A12" s="50">
        <v>16</v>
      </c>
      <c r="B12" s="3" t="s">
        <v>31</v>
      </c>
      <c r="C12" s="66">
        <v>33969929</v>
      </c>
      <c r="D12" s="66">
        <v>28861389</v>
      </c>
      <c r="E12" s="49">
        <v>-15.038418243382257</v>
      </c>
      <c r="F12" s="93">
        <v>14.543528502510378</v>
      </c>
    </row>
    <row r="13" spans="1:6" ht="17.149999999999999" customHeight="1" x14ac:dyDescent="0.2">
      <c r="A13" s="50">
        <v>17</v>
      </c>
      <c r="B13" s="3" t="s">
        <v>32</v>
      </c>
      <c r="C13" s="69">
        <v>404636</v>
      </c>
      <c r="D13" s="69" t="s">
        <v>248</v>
      </c>
      <c r="E13" s="69" t="s">
        <v>248</v>
      </c>
      <c r="F13" s="69" t="s">
        <v>248</v>
      </c>
    </row>
    <row r="14" spans="1:6" ht="17.149999999999999" customHeight="1" x14ac:dyDescent="0.2">
      <c r="A14" s="50">
        <v>18</v>
      </c>
      <c r="B14" s="3" t="s">
        <v>33</v>
      </c>
      <c r="C14" s="66">
        <v>3785871</v>
      </c>
      <c r="D14" s="66">
        <v>3738654</v>
      </c>
      <c r="E14" s="49">
        <v>-1.2471898804792874</v>
      </c>
      <c r="F14" s="93">
        <v>1.883943319915214</v>
      </c>
    </row>
    <row r="15" spans="1:6" ht="17.149999999999999" customHeight="1" x14ac:dyDescent="0.2">
      <c r="A15" s="50">
        <v>19</v>
      </c>
      <c r="B15" s="3" t="s">
        <v>34</v>
      </c>
      <c r="C15" s="66">
        <v>2923362</v>
      </c>
      <c r="D15" s="66">
        <v>3133841</v>
      </c>
      <c r="E15" s="49">
        <v>7.1998951891691823</v>
      </c>
      <c r="F15" s="93">
        <v>1.5791722950629863</v>
      </c>
    </row>
    <row r="16" spans="1:6" ht="17.149999999999999" customHeight="1" x14ac:dyDescent="0.2">
      <c r="A16" s="50">
        <v>20</v>
      </c>
      <c r="B16" s="3" t="s">
        <v>35</v>
      </c>
      <c r="C16" s="69">
        <v>454815</v>
      </c>
      <c r="D16" s="69">
        <v>512528</v>
      </c>
      <c r="E16" s="49">
        <v>12.689335224212043</v>
      </c>
      <c r="F16" s="95">
        <v>0.25826773535863567</v>
      </c>
    </row>
    <row r="17" spans="1:6" ht="17.149999999999999" customHeight="1" x14ac:dyDescent="0.2">
      <c r="A17" s="50">
        <v>21</v>
      </c>
      <c r="B17" s="3" t="s">
        <v>36</v>
      </c>
      <c r="C17" s="66">
        <v>2105940</v>
      </c>
      <c r="D17" s="66">
        <v>2142367</v>
      </c>
      <c r="E17" s="49">
        <v>1.7297263929646618</v>
      </c>
      <c r="F17" s="93">
        <v>1.0795591136427167</v>
      </c>
    </row>
    <row r="18" spans="1:6" ht="17.149999999999999" customHeight="1" x14ac:dyDescent="0.2">
      <c r="A18" s="50">
        <v>22</v>
      </c>
      <c r="B18" s="3" t="s">
        <v>37</v>
      </c>
      <c r="C18" s="66">
        <v>61353465</v>
      </c>
      <c r="D18" s="66">
        <v>53474404</v>
      </c>
      <c r="E18" s="49">
        <v>-12.842079905348459</v>
      </c>
      <c r="F18" s="93">
        <v>26.946260927662042</v>
      </c>
    </row>
    <row r="19" spans="1:6" ht="17.149999999999999" customHeight="1" x14ac:dyDescent="0.2">
      <c r="A19" s="50">
        <v>23</v>
      </c>
      <c r="B19" s="3" t="s">
        <v>38</v>
      </c>
      <c r="C19" s="66">
        <v>1594404</v>
      </c>
      <c r="D19" s="66">
        <v>1300498</v>
      </c>
      <c r="E19" s="49">
        <v>-18.433596503771941</v>
      </c>
      <c r="F19" s="93">
        <v>0.65533331505485559</v>
      </c>
    </row>
    <row r="20" spans="1:6" ht="17.149999999999999" customHeight="1" x14ac:dyDescent="0.2">
      <c r="A20" s="50">
        <v>24</v>
      </c>
      <c r="B20" s="3" t="s">
        <v>39</v>
      </c>
      <c r="C20" s="66">
        <v>4794433</v>
      </c>
      <c r="D20" s="66">
        <v>5004009</v>
      </c>
      <c r="E20" s="49">
        <v>4.3712363902050564</v>
      </c>
      <c r="F20" s="93">
        <v>2.5215677429218135</v>
      </c>
    </row>
    <row r="21" spans="1:6" ht="17.149999999999999" customHeight="1" x14ac:dyDescent="0.2">
      <c r="A21" s="50">
        <v>25</v>
      </c>
      <c r="B21" s="3" t="s">
        <v>40</v>
      </c>
      <c r="C21" s="66">
        <v>4884173</v>
      </c>
      <c r="D21" s="66">
        <v>4482652</v>
      </c>
      <c r="E21" s="49">
        <v>-8.2208594986295527</v>
      </c>
      <c r="F21" s="93">
        <v>2.2588509904646363</v>
      </c>
    </row>
    <row r="22" spans="1:6" ht="17.149999999999999" customHeight="1" x14ac:dyDescent="0.2">
      <c r="A22" s="50">
        <v>26</v>
      </c>
      <c r="B22" s="3" t="s">
        <v>41</v>
      </c>
      <c r="C22" s="66">
        <v>3924300</v>
      </c>
      <c r="D22" s="66">
        <v>3528009</v>
      </c>
      <c r="E22" s="49">
        <v>-10.098386973472977</v>
      </c>
      <c r="F22" s="93">
        <v>1.7777973003521466</v>
      </c>
    </row>
    <row r="23" spans="1:6" ht="17.149999999999999" customHeight="1" x14ac:dyDescent="0.2">
      <c r="A23" s="50">
        <v>27</v>
      </c>
      <c r="B23" s="3" t="s">
        <v>42</v>
      </c>
      <c r="C23" s="66">
        <v>9898961</v>
      </c>
      <c r="D23" s="69" t="s">
        <v>247</v>
      </c>
      <c r="E23" s="94" t="s">
        <v>247</v>
      </c>
      <c r="F23" s="95" t="s">
        <v>247</v>
      </c>
    </row>
    <row r="24" spans="1:6" ht="17.149999999999999" customHeight="1" x14ac:dyDescent="0.2">
      <c r="A24" s="50">
        <v>28</v>
      </c>
      <c r="B24" s="3" t="s">
        <v>43</v>
      </c>
      <c r="C24" s="86">
        <v>7893372</v>
      </c>
      <c r="D24" s="66">
        <v>7130408</v>
      </c>
      <c r="E24" s="49">
        <v>-9.665881704295705</v>
      </c>
      <c r="F24" s="93">
        <v>3.5930804294459988</v>
      </c>
    </row>
    <row r="25" spans="1:6" ht="17.149999999999999" customHeight="1" x14ac:dyDescent="0.2">
      <c r="A25" s="50">
        <v>29</v>
      </c>
      <c r="B25" s="3" t="s">
        <v>44</v>
      </c>
      <c r="C25" s="66">
        <v>52189208</v>
      </c>
      <c r="D25" s="66">
        <v>51630950</v>
      </c>
      <c r="E25" s="49">
        <v>-1.0696809194728534</v>
      </c>
      <c r="F25" s="93">
        <v>26.017326918558503</v>
      </c>
    </row>
    <row r="26" spans="1:6" ht="17.149999999999999" customHeight="1" x14ac:dyDescent="0.2">
      <c r="A26" s="50">
        <v>30</v>
      </c>
      <c r="B26" s="3" t="s">
        <v>45</v>
      </c>
      <c r="C26" s="66">
        <v>1384728</v>
      </c>
      <c r="D26" s="66">
        <v>1180609</v>
      </c>
      <c r="E26" s="49">
        <v>-14.740728865163412</v>
      </c>
      <c r="F26" s="93">
        <v>0.59492010733857181</v>
      </c>
    </row>
    <row r="27" spans="1:6" ht="17.149999999999999" customHeight="1" x14ac:dyDescent="0.2">
      <c r="A27" s="50">
        <v>31</v>
      </c>
      <c r="B27" s="3" t="s">
        <v>46</v>
      </c>
      <c r="C27" s="66">
        <v>4183741</v>
      </c>
      <c r="D27" s="66">
        <v>3498918</v>
      </c>
      <c r="E27" s="49">
        <v>-16.36867578561866</v>
      </c>
      <c r="F27" s="93">
        <v>1.7631380686822318</v>
      </c>
    </row>
    <row r="28" spans="1:6" ht="17.149999999999999" customHeight="1" x14ac:dyDescent="0.2">
      <c r="A28" s="51">
        <v>32</v>
      </c>
      <c r="B28" s="52" t="s">
        <v>47</v>
      </c>
      <c r="C28" s="68">
        <v>2186088</v>
      </c>
      <c r="D28" s="68">
        <v>2342910</v>
      </c>
      <c r="E28" s="54">
        <v>7.1736361939684041</v>
      </c>
      <c r="F28" s="96">
        <v>1.1806146392960017</v>
      </c>
    </row>
    <row r="29" spans="1:6" x14ac:dyDescent="0.2">
      <c r="C29" s="55"/>
      <c r="D29" s="55"/>
      <c r="F29" s="56"/>
    </row>
    <row r="31" spans="1:6" x14ac:dyDescent="0.2">
      <c r="D31" s="55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topLeftCell="A19" workbookViewId="0">
      <selection activeCell="G4" sqref="G4"/>
    </sheetView>
  </sheetViews>
  <sheetFormatPr defaultColWidth="9" defaultRowHeight="13" x14ac:dyDescent="0.2"/>
  <cols>
    <col min="1" max="1" width="3.81640625" style="4" customWidth="1"/>
    <col min="2" max="2" width="16.1796875" style="4" customWidth="1"/>
    <col min="3" max="4" width="18.81640625" style="4" customWidth="1"/>
    <col min="5" max="6" width="11.1796875" style="4" customWidth="1"/>
    <col min="7" max="7" width="8.90625" style="19" customWidth="1"/>
    <col min="8" max="16384" width="9" style="4"/>
  </cols>
  <sheetData>
    <row r="1" spans="1:7" ht="20.149999999999999" customHeight="1" x14ac:dyDescent="0.2">
      <c r="A1" s="224" t="s">
        <v>211</v>
      </c>
      <c r="B1" s="225"/>
      <c r="C1" s="225"/>
      <c r="D1" s="225"/>
      <c r="E1" s="225"/>
      <c r="F1" s="225"/>
      <c r="G1" s="4"/>
    </row>
    <row r="2" spans="1:7" ht="18.75" customHeight="1" x14ac:dyDescent="0.2">
      <c r="A2" s="211"/>
      <c r="B2" s="212"/>
      <c r="C2" s="215" t="s">
        <v>65</v>
      </c>
      <c r="D2" s="232"/>
      <c r="E2" s="232"/>
      <c r="F2" s="232"/>
      <c r="G2" s="4"/>
    </row>
    <row r="3" spans="1:7" ht="45" customHeight="1" x14ac:dyDescent="0.2">
      <c r="A3" s="213"/>
      <c r="B3" s="214"/>
      <c r="C3" s="44" t="s">
        <v>66</v>
      </c>
      <c r="D3" s="97" t="s">
        <v>67</v>
      </c>
      <c r="E3" s="97" t="s">
        <v>21</v>
      </c>
      <c r="F3" s="44" t="s">
        <v>64</v>
      </c>
      <c r="G3" s="4"/>
    </row>
    <row r="4" spans="1:7" ht="17.149999999999999" customHeight="1" x14ac:dyDescent="0.2">
      <c r="A4" s="217" t="s">
        <v>22</v>
      </c>
      <c r="B4" s="218"/>
      <c r="C4" s="69">
        <v>33613520</v>
      </c>
      <c r="D4" s="69">
        <v>33642300</v>
      </c>
      <c r="E4" s="95">
        <v>100</v>
      </c>
      <c r="F4" s="98">
        <v>100.08562030992292</v>
      </c>
      <c r="G4" s="55"/>
    </row>
    <row r="5" spans="1:7" ht="17.149999999999999" customHeight="1" x14ac:dyDescent="0.2">
      <c r="A5" s="5" t="s">
        <v>19</v>
      </c>
      <c r="B5" s="3" t="s">
        <v>24</v>
      </c>
      <c r="C5" s="66">
        <v>807550</v>
      </c>
      <c r="D5" s="66">
        <v>872965</v>
      </c>
      <c r="E5" s="95">
        <v>2.5948433965573101</v>
      </c>
      <c r="F5" s="95">
        <v>108.10042721812891</v>
      </c>
      <c r="G5" s="4"/>
    </row>
    <row r="6" spans="1:7" ht="17.149999999999999" customHeight="1" x14ac:dyDescent="0.2">
      <c r="A6" s="50">
        <v>10</v>
      </c>
      <c r="B6" s="3" t="s">
        <v>25</v>
      </c>
      <c r="C6" s="66">
        <v>207989</v>
      </c>
      <c r="D6" s="66">
        <v>213375</v>
      </c>
      <c r="E6" s="95">
        <v>0.63424617222960378</v>
      </c>
      <c r="F6" s="95">
        <v>102.589560024809</v>
      </c>
      <c r="G6" s="4"/>
    </row>
    <row r="7" spans="1:7" ht="17.149999999999999" customHeight="1" x14ac:dyDescent="0.2">
      <c r="A7" s="50">
        <v>11</v>
      </c>
      <c r="B7" s="3" t="s">
        <v>26</v>
      </c>
      <c r="C7" s="66">
        <v>337032</v>
      </c>
      <c r="D7" s="66">
        <v>355325</v>
      </c>
      <c r="E7" s="95">
        <v>1.0561852192032055</v>
      </c>
      <c r="F7" s="95">
        <v>105.42767452348738</v>
      </c>
      <c r="G7" s="4"/>
    </row>
    <row r="8" spans="1:7" ht="17.149999999999999" customHeight="1" x14ac:dyDescent="0.2">
      <c r="A8" s="50">
        <v>12</v>
      </c>
      <c r="B8" s="3" t="s">
        <v>27</v>
      </c>
      <c r="C8" s="69" t="s">
        <v>13</v>
      </c>
      <c r="D8" s="69" t="s">
        <v>13</v>
      </c>
      <c r="E8" s="69" t="s">
        <v>13</v>
      </c>
      <c r="F8" s="69" t="s">
        <v>13</v>
      </c>
      <c r="G8" s="4"/>
    </row>
    <row r="9" spans="1:7" ht="17.149999999999999" customHeight="1" x14ac:dyDescent="0.2">
      <c r="A9" s="50">
        <v>13</v>
      </c>
      <c r="B9" s="3" t="s">
        <v>28</v>
      </c>
      <c r="C9" s="69">
        <v>15150</v>
      </c>
      <c r="D9" s="69">
        <v>16753</v>
      </c>
      <c r="E9" s="95">
        <v>4.9797427643175407E-2</v>
      </c>
      <c r="F9" s="95">
        <v>110.58085808580859</v>
      </c>
      <c r="G9" s="4"/>
    </row>
    <row r="10" spans="1:7" ht="17.149999999999999" customHeight="1" x14ac:dyDescent="0.2">
      <c r="A10" s="50">
        <v>14</v>
      </c>
      <c r="B10" s="3" t="s">
        <v>29</v>
      </c>
      <c r="C10" s="66">
        <v>218261</v>
      </c>
      <c r="D10" s="66">
        <v>237654</v>
      </c>
      <c r="E10" s="95">
        <v>0.70641424635057648</v>
      </c>
      <c r="F10" s="95">
        <v>108.88523373392407</v>
      </c>
      <c r="G10" s="4"/>
    </row>
    <row r="11" spans="1:7" ht="17.149999999999999" customHeight="1" x14ac:dyDescent="0.2">
      <c r="A11" s="50">
        <v>15</v>
      </c>
      <c r="B11" s="3" t="s">
        <v>30</v>
      </c>
      <c r="C11" s="66">
        <v>57417</v>
      </c>
      <c r="D11" s="66">
        <v>67623</v>
      </c>
      <c r="E11" s="95">
        <v>0.20100587653043936</v>
      </c>
      <c r="F11" s="95">
        <v>117.77522336590208</v>
      </c>
      <c r="G11" s="4"/>
    </row>
    <row r="12" spans="1:7" ht="17.149999999999999" customHeight="1" x14ac:dyDescent="0.2">
      <c r="A12" s="50">
        <v>16</v>
      </c>
      <c r="B12" s="3" t="s">
        <v>31</v>
      </c>
      <c r="C12" s="66">
        <v>5857725</v>
      </c>
      <c r="D12" s="66">
        <v>5312214</v>
      </c>
      <c r="E12" s="95">
        <v>15.790281877279496</v>
      </c>
      <c r="F12" s="95">
        <v>90.687323150199092</v>
      </c>
      <c r="G12" s="4"/>
    </row>
    <row r="13" spans="1:7" ht="17.149999999999999" customHeight="1" x14ac:dyDescent="0.2">
      <c r="A13" s="50">
        <v>17</v>
      </c>
      <c r="B13" s="3" t="s">
        <v>32</v>
      </c>
      <c r="C13" s="69" t="s">
        <v>248</v>
      </c>
      <c r="D13" s="69" t="s">
        <v>247</v>
      </c>
      <c r="E13" s="95" t="s">
        <v>247</v>
      </c>
      <c r="F13" s="95" t="s">
        <v>247</v>
      </c>
      <c r="G13" s="4"/>
    </row>
    <row r="14" spans="1:7" ht="17.149999999999999" customHeight="1" x14ac:dyDescent="0.2">
      <c r="A14" s="50">
        <v>18</v>
      </c>
      <c r="B14" s="3" t="s">
        <v>33</v>
      </c>
      <c r="C14" s="66">
        <v>387749</v>
      </c>
      <c r="D14" s="66">
        <v>479206</v>
      </c>
      <c r="E14" s="95">
        <v>1.424415096470812</v>
      </c>
      <c r="F14" s="95">
        <v>123.58665012675726</v>
      </c>
      <c r="G14" s="4"/>
    </row>
    <row r="15" spans="1:7" ht="17.149999999999999" customHeight="1" x14ac:dyDescent="0.2">
      <c r="A15" s="50">
        <v>19</v>
      </c>
      <c r="B15" s="3" t="s">
        <v>34</v>
      </c>
      <c r="C15" s="66">
        <v>307216</v>
      </c>
      <c r="D15" s="66">
        <v>279859</v>
      </c>
      <c r="E15" s="95">
        <v>0.8318664300597759</v>
      </c>
      <c r="F15" s="95">
        <v>91.095190354669029</v>
      </c>
      <c r="G15" s="4"/>
    </row>
    <row r="16" spans="1:7" ht="17.149999999999999" customHeight="1" x14ac:dyDescent="0.2">
      <c r="A16" s="50">
        <v>20</v>
      </c>
      <c r="B16" s="3" t="s">
        <v>35</v>
      </c>
      <c r="C16" s="69">
        <v>146538</v>
      </c>
      <c r="D16" s="69">
        <v>114011</v>
      </c>
      <c r="E16" s="95">
        <v>0.33889181179645861</v>
      </c>
      <c r="F16" s="95">
        <v>77.803027201135535</v>
      </c>
      <c r="G16" s="4"/>
    </row>
    <row r="17" spans="1:7" ht="17.149999999999999" customHeight="1" x14ac:dyDescent="0.2">
      <c r="A17" s="50">
        <v>21</v>
      </c>
      <c r="B17" s="3" t="s">
        <v>36</v>
      </c>
      <c r="C17" s="66">
        <v>444093</v>
      </c>
      <c r="D17" s="66">
        <v>503187</v>
      </c>
      <c r="E17" s="95">
        <v>1.4956973809757359</v>
      </c>
      <c r="F17" s="95">
        <v>113.30667225108255</v>
      </c>
      <c r="G17" s="4"/>
    </row>
    <row r="18" spans="1:7" ht="17.149999999999999" customHeight="1" x14ac:dyDescent="0.2">
      <c r="A18" s="50">
        <v>22</v>
      </c>
      <c r="B18" s="3" t="s">
        <v>37</v>
      </c>
      <c r="C18" s="66">
        <v>14302202</v>
      </c>
      <c r="D18" s="66">
        <v>13850243</v>
      </c>
      <c r="E18" s="95">
        <v>41.169132312594563</v>
      </c>
      <c r="F18" s="95">
        <v>96.839934158390435</v>
      </c>
      <c r="G18" s="4"/>
    </row>
    <row r="19" spans="1:7" ht="17.149999999999999" customHeight="1" x14ac:dyDescent="0.2">
      <c r="A19" s="50">
        <v>23</v>
      </c>
      <c r="B19" s="3" t="s">
        <v>38</v>
      </c>
      <c r="C19" s="66">
        <v>75491</v>
      </c>
      <c r="D19" s="66">
        <v>103474</v>
      </c>
      <c r="E19" s="95">
        <v>0.30757112325851682</v>
      </c>
      <c r="F19" s="95">
        <v>137.06799486031449</v>
      </c>
      <c r="G19" s="4"/>
    </row>
    <row r="20" spans="1:7" ht="17.149999999999999" customHeight="1" x14ac:dyDescent="0.2">
      <c r="A20" s="50">
        <v>24</v>
      </c>
      <c r="B20" s="3" t="s">
        <v>39</v>
      </c>
      <c r="C20" s="66">
        <v>726736</v>
      </c>
      <c r="D20" s="66">
        <v>806339</v>
      </c>
      <c r="E20" s="95">
        <v>2.3968010510577455</v>
      </c>
      <c r="F20" s="95">
        <v>110.95349618018098</v>
      </c>
      <c r="G20" s="4"/>
    </row>
    <row r="21" spans="1:7" ht="17.149999999999999" customHeight="1" x14ac:dyDescent="0.2">
      <c r="A21" s="50">
        <v>25</v>
      </c>
      <c r="B21" s="3" t="s">
        <v>40</v>
      </c>
      <c r="C21" s="66">
        <v>455124</v>
      </c>
      <c r="D21" s="66">
        <v>437833</v>
      </c>
      <c r="E21" s="95">
        <v>1.3014359898104471</v>
      </c>
      <c r="F21" s="95">
        <v>96.200815601901894</v>
      </c>
      <c r="G21" s="4"/>
    </row>
    <row r="22" spans="1:7" ht="17.149999999999999" customHeight="1" x14ac:dyDescent="0.2">
      <c r="A22" s="50">
        <v>26</v>
      </c>
      <c r="B22" s="3" t="s">
        <v>41</v>
      </c>
      <c r="C22" s="66">
        <v>685674</v>
      </c>
      <c r="D22" s="66">
        <v>720225</v>
      </c>
      <c r="E22" s="95">
        <v>2.140831631606638</v>
      </c>
      <c r="F22" s="95">
        <v>105.03898354028298</v>
      </c>
      <c r="G22" s="4"/>
    </row>
    <row r="23" spans="1:7" ht="17.149999999999999" customHeight="1" x14ac:dyDescent="0.2">
      <c r="A23" s="50">
        <v>27</v>
      </c>
      <c r="B23" s="3" t="s">
        <v>42</v>
      </c>
      <c r="C23" s="69" t="s">
        <v>247</v>
      </c>
      <c r="D23" s="69" t="s">
        <v>247</v>
      </c>
      <c r="E23" s="95" t="s">
        <v>247</v>
      </c>
      <c r="F23" s="95" t="s">
        <v>247</v>
      </c>
      <c r="G23" s="4"/>
    </row>
    <row r="24" spans="1:7" ht="17.149999999999999" customHeight="1" x14ac:dyDescent="0.2">
      <c r="A24" s="50">
        <v>28</v>
      </c>
      <c r="B24" s="3" t="s">
        <v>43</v>
      </c>
      <c r="C24" s="86">
        <v>525267</v>
      </c>
      <c r="D24" s="86">
        <v>476129</v>
      </c>
      <c r="E24" s="95">
        <v>1.4152688728178513</v>
      </c>
      <c r="F24" s="95">
        <v>90.645138567623704</v>
      </c>
      <c r="G24" s="4"/>
    </row>
    <row r="25" spans="1:7" ht="17.149999999999999" customHeight="1" x14ac:dyDescent="0.2">
      <c r="A25" s="50">
        <v>29</v>
      </c>
      <c r="B25" s="3" t="s">
        <v>44</v>
      </c>
      <c r="C25" s="66">
        <v>4784555</v>
      </c>
      <c r="D25" s="66">
        <v>5231365</v>
      </c>
      <c r="E25" s="95">
        <v>15.549962398528043</v>
      </c>
      <c r="F25" s="95">
        <v>109.33859052722771</v>
      </c>
      <c r="G25" s="4"/>
    </row>
    <row r="26" spans="1:7" ht="17.149999999999999" customHeight="1" x14ac:dyDescent="0.2">
      <c r="A26" s="50">
        <v>30</v>
      </c>
      <c r="B26" s="3" t="s">
        <v>45</v>
      </c>
      <c r="C26" s="69">
        <v>135969</v>
      </c>
      <c r="D26" s="69">
        <v>155473</v>
      </c>
      <c r="E26" s="95">
        <v>0.46213546636228797</v>
      </c>
      <c r="F26" s="95">
        <v>114.34444616052188</v>
      </c>
      <c r="G26" s="4"/>
    </row>
    <row r="27" spans="1:7" ht="17.149999999999999" customHeight="1" x14ac:dyDescent="0.2">
      <c r="A27" s="50">
        <v>31</v>
      </c>
      <c r="B27" s="3" t="s">
        <v>46</v>
      </c>
      <c r="C27" s="66">
        <v>160481</v>
      </c>
      <c r="D27" s="66">
        <v>176963</v>
      </c>
      <c r="E27" s="95">
        <v>0.52601338196258873</v>
      </c>
      <c r="F27" s="95">
        <v>110.27037468609991</v>
      </c>
      <c r="G27" s="4"/>
    </row>
    <row r="28" spans="1:7" ht="17.149999999999999" customHeight="1" x14ac:dyDescent="0.2">
      <c r="A28" s="51">
        <v>32</v>
      </c>
      <c r="B28" s="52" t="s">
        <v>47</v>
      </c>
      <c r="C28" s="68">
        <v>274351</v>
      </c>
      <c r="D28" s="68">
        <v>303727</v>
      </c>
      <c r="E28" s="99">
        <v>0.90281282789821149</v>
      </c>
      <c r="F28" s="99">
        <v>110.70745140349406</v>
      </c>
      <c r="G28" s="4"/>
    </row>
    <row r="29" spans="1:7" x14ac:dyDescent="0.2">
      <c r="C29" s="55"/>
      <c r="D29" s="55"/>
      <c r="E29" s="55"/>
      <c r="F29" s="55"/>
      <c r="G29" s="4"/>
    </row>
  </sheetData>
  <mergeCells count="4">
    <mergeCell ref="A1:F1"/>
    <mergeCell ref="A2:B3"/>
    <mergeCell ref="C2:F2"/>
    <mergeCell ref="A4:B4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opLeftCell="A10" workbookViewId="0">
      <selection activeCell="H21" sqref="H21"/>
    </sheetView>
  </sheetViews>
  <sheetFormatPr defaultColWidth="9" defaultRowHeight="13" x14ac:dyDescent="0.2"/>
  <cols>
    <col min="1" max="1" width="3.81640625" style="4" customWidth="1"/>
    <col min="2" max="2" width="16.1796875" style="4" customWidth="1"/>
    <col min="3" max="3" width="18.81640625" style="4" customWidth="1"/>
    <col min="4" max="4" width="11.1796875" style="4" customWidth="1"/>
    <col min="5" max="5" width="18.81640625" style="4" customWidth="1"/>
    <col min="6" max="6" width="11.1796875" style="4" customWidth="1"/>
    <col min="7" max="16384" width="9" style="4"/>
  </cols>
  <sheetData>
    <row r="1" spans="1:6" ht="20.149999999999999" customHeight="1" x14ac:dyDescent="0.2">
      <c r="A1" s="224" t="s">
        <v>212</v>
      </c>
      <c r="B1" s="225"/>
      <c r="C1" s="225"/>
      <c r="D1" s="225"/>
      <c r="E1" s="225"/>
      <c r="F1" s="225"/>
    </row>
    <row r="2" spans="1:6" ht="18.75" customHeight="1" x14ac:dyDescent="0.2">
      <c r="A2" s="211" t="s">
        <v>71</v>
      </c>
      <c r="B2" s="212"/>
      <c r="C2" s="215" t="s">
        <v>69</v>
      </c>
      <c r="D2" s="223"/>
      <c r="E2" s="231" t="s">
        <v>70</v>
      </c>
      <c r="F2" s="232"/>
    </row>
    <row r="3" spans="1:6" ht="18.75" customHeight="1" x14ac:dyDescent="0.2">
      <c r="A3" s="238"/>
      <c r="B3" s="239"/>
      <c r="C3" s="215" t="s">
        <v>222</v>
      </c>
      <c r="D3" s="223"/>
      <c r="E3" s="231" t="s">
        <v>241</v>
      </c>
      <c r="F3" s="232"/>
    </row>
    <row r="4" spans="1:6" ht="45" customHeight="1" x14ac:dyDescent="0.2">
      <c r="A4" s="213"/>
      <c r="B4" s="214"/>
      <c r="C4" s="44" t="s">
        <v>68</v>
      </c>
      <c r="D4" s="97" t="s">
        <v>18</v>
      </c>
      <c r="E4" s="97" t="s">
        <v>68</v>
      </c>
      <c r="F4" s="44" t="s">
        <v>18</v>
      </c>
    </row>
    <row r="5" spans="1:6" ht="17.149999999999999" customHeight="1" x14ac:dyDescent="0.2">
      <c r="A5" s="217" t="s">
        <v>22</v>
      </c>
      <c r="B5" s="218"/>
      <c r="C5" s="102">
        <v>12747829</v>
      </c>
      <c r="D5" s="95">
        <v>100</v>
      </c>
      <c r="E5" s="102">
        <v>68995998</v>
      </c>
      <c r="F5" s="98">
        <v>100</v>
      </c>
    </row>
    <row r="6" spans="1:6" ht="17.149999999999999" customHeight="1" x14ac:dyDescent="0.2">
      <c r="A6" s="5" t="s">
        <v>19</v>
      </c>
      <c r="B6" s="3" t="s">
        <v>24</v>
      </c>
      <c r="C6" s="160">
        <v>436068</v>
      </c>
      <c r="D6" s="95">
        <v>3.4207236385113102</v>
      </c>
      <c r="E6" s="102">
        <v>2244577</v>
      </c>
      <c r="F6" s="95">
        <v>3.253198830459703</v>
      </c>
    </row>
    <row r="7" spans="1:6" ht="17.149999999999999" customHeight="1" x14ac:dyDescent="0.2">
      <c r="A7" s="50">
        <v>10</v>
      </c>
      <c r="B7" s="3" t="s">
        <v>25</v>
      </c>
      <c r="C7" s="160">
        <v>43333</v>
      </c>
      <c r="D7" s="95">
        <v>0.33992454715230336</v>
      </c>
      <c r="E7" s="102">
        <v>976256</v>
      </c>
      <c r="F7" s="95">
        <v>1.4149458349743707</v>
      </c>
    </row>
    <row r="8" spans="1:6" ht="17.149999999999999" customHeight="1" x14ac:dyDescent="0.2">
      <c r="A8" s="50">
        <v>11</v>
      </c>
      <c r="B8" s="3" t="s">
        <v>26</v>
      </c>
      <c r="C8" s="160">
        <v>203250</v>
      </c>
      <c r="D8" s="95">
        <v>1.5943891308865219</v>
      </c>
      <c r="E8" s="102">
        <v>465675</v>
      </c>
      <c r="F8" s="95">
        <v>0.67493045031394427</v>
      </c>
    </row>
    <row r="9" spans="1:6" ht="17.149999999999999" customHeight="1" x14ac:dyDescent="0.2">
      <c r="A9" s="50">
        <v>12</v>
      </c>
      <c r="B9" s="3" t="s">
        <v>27</v>
      </c>
      <c r="C9" s="102" t="s">
        <v>13</v>
      </c>
      <c r="D9" s="95" t="s">
        <v>13</v>
      </c>
      <c r="E9" s="102" t="s">
        <v>13</v>
      </c>
      <c r="F9" s="95" t="s">
        <v>13</v>
      </c>
    </row>
    <row r="10" spans="1:6" ht="17.149999999999999" customHeight="1" x14ac:dyDescent="0.2">
      <c r="A10" s="50">
        <v>13</v>
      </c>
      <c r="B10" s="3" t="s">
        <v>28</v>
      </c>
      <c r="C10" s="102">
        <v>940</v>
      </c>
      <c r="D10" s="95">
        <v>7.3738045905698928E-3</v>
      </c>
      <c r="E10" s="102">
        <v>110388</v>
      </c>
      <c r="F10" s="95">
        <v>0.15999188822516924</v>
      </c>
    </row>
    <row r="11" spans="1:6" ht="17.149999999999999" customHeight="1" x14ac:dyDescent="0.2">
      <c r="A11" s="50">
        <v>14</v>
      </c>
      <c r="B11" s="3" t="s">
        <v>29</v>
      </c>
      <c r="C11" s="160">
        <v>18528</v>
      </c>
      <c r="D11" s="95">
        <v>0.14534239516391378</v>
      </c>
      <c r="E11" s="102">
        <v>557599</v>
      </c>
      <c r="F11" s="95">
        <v>0.80816136611285772</v>
      </c>
    </row>
    <row r="12" spans="1:6" ht="17.149999999999999" customHeight="1" x14ac:dyDescent="0.2">
      <c r="A12" s="50">
        <v>15</v>
      </c>
      <c r="B12" s="3" t="s">
        <v>30</v>
      </c>
      <c r="C12" s="160">
        <v>29780</v>
      </c>
      <c r="D12" s="95">
        <v>0.23360840500762914</v>
      </c>
      <c r="E12" s="102">
        <v>581452</v>
      </c>
      <c r="F12" s="95">
        <v>0.84273293648133041</v>
      </c>
    </row>
    <row r="13" spans="1:6" ht="17.149999999999999" customHeight="1" x14ac:dyDescent="0.2">
      <c r="A13" s="50">
        <v>16</v>
      </c>
      <c r="B13" s="3" t="s">
        <v>31</v>
      </c>
      <c r="C13" s="160">
        <v>2179566</v>
      </c>
      <c r="D13" s="95">
        <v>17.097546570478784</v>
      </c>
      <c r="E13" s="102">
        <v>11331152</v>
      </c>
      <c r="F13" s="95">
        <v>16.422911949182907</v>
      </c>
    </row>
    <row r="14" spans="1:6" ht="17.149999999999999" customHeight="1" x14ac:dyDescent="0.2">
      <c r="A14" s="50">
        <v>17</v>
      </c>
      <c r="B14" s="3" t="s">
        <v>32</v>
      </c>
      <c r="C14" s="102" t="s">
        <v>247</v>
      </c>
      <c r="D14" s="95" t="s">
        <v>247</v>
      </c>
      <c r="E14" s="102" t="s">
        <v>247</v>
      </c>
      <c r="F14" s="95" t="s">
        <v>247</v>
      </c>
    </row>
    <row r="15" spans="1:6" ht="17.149999999999999" customHeight="1" x14ac:dyDescent="0.2">
      <c r="A15" s="50">
        <v>18</v>
      </c>
      <c r="B15" s="3" t="s">
        <v>33</v>
      </c>
      <c r="C15" s="160">
        <v>194480</v>
      </c>
      <c r="D15" s="95">
        <v>1.5255931029510985</v>
      </c>
      <c r="E15" s="102">
        <v>880410</v>
      </c>
      <c r="F15" s="95">
        <v>1.276030531509958</v>
      </c>
    </row>
    <row r="16" spans="1:6" ht="17.149999999999999" customHeight="1" x14ac:dyDescent="0.2">
      <c r="A16" s="50">
        <v>19</v>
      </c>
      <c r="B16" s="3" t="s">
        <v>34</v>
      </c>
      <c r="C16" s="160">
        <v>147078</v>
      </c>
      <c r="D16" s="95">
        <v>1.15374939528919</v>
      </c>
      <c r="E16" s="102">
        <v>1083452</v>
      </c>
      <c r="F16" s="95">
        <v>1.5703113679144114</v>
      </c>
    </row>
    <row r="17" spans="1:6" ht="17.149999999999999" customHeight="1" x14ac:dyDescent="0.2">
      <c r="A17" s="50">
        <v>20</v>
      </c>
      <c r="B17" s="3" t="s">
        <v>35</v>
      </c>
      <c r="C17" s="102">
        <v>6348</v>
      </c>
      <c r="D17" s="95">
        <v>4.9796714405252844E-2</v>
      </c>
      <c r="E17" s="102">
        <v>91026</v>
      </c>
      <c r="F17" s="95">
        <v>0.13192939103511481</v>
      </c>
    </row>
    <row r="18" spans="1:6" ht="17.149999999999999" customHeight="1" x14ac:dyDescent="0.2">
      <c r="A18" s="50">
        <v>21</v>
      </c>
      <c r="B18" s="3" t="s">
        <v>36</v>
      </c>
      <c r="C18" s="160">
        <v>392898</v>
      </c>
      <c r="D18" s="95">
        <v>3.0820777404529038</v>
      </c>
      <c r="E18" s="102">
        <v>854854</v>
      </c>
      <c r="F18" s="95">
        <v>1.2389907020404285</v>
      </c>
    </row>
    <row r="19" spans="1:6" ht="17.149999999999999" customHeight="1" x14ac:dyDescent="0.2">
      <c r="A19" s="50">
        <v>22</v>
      </c>
      <c r="B19" s="3" t="s">
        <v>37</v>
      </c>
      <c r="C19" s="160">
        <v>3308551</v>
      </c>
      <c r="D19" s="95">
        <v>25.953838885036816</v>
      </c>
      <c r="E19" s="102">
        <v>24761146</v>
      </c>
      <c r="F19" s="95">
        <v>35.887800332999021</v>
      </c>
    </row>
    <row r="20" spans="1:6" ht="17.149999999999999" customHeight="1" x14ac:dyDescent="0.2">
      <c r="A20" s="50">
        <v>23</v>
      </c>
      <c r="B20" s="3" t="s">
        <v>38</v>
      </c>
      <c r="C20" s="160">
        <v>137310</v>
      </c>
      <c r="D20" s="95">
        <v>1.0771245833310126</v>
      </c>
      <c r="E20" s="102">
        <v>137004</v>
      </c>
      <c r="F20" s="95">
        <v>0.19856803868537418</v>
      </c>
    </row>
    <row r="21" spans="1:6" ht="17.149999999999999" customHeight="1" x14ac:dyDescent="0.2">
      <c r="A21" s="50">
        <v>24</v>
      </c>
      <c r="B21" s="3" t="s">
        <v>39</v>
      </c>
      <c r="C21" s="160">
        <v>290983</v>
      </c>
      <c r="D21" s="95">
        <v>2.2826082778487224</v>
      </c>
      <c r="E21" s="102">
        <v>2666504</v>
      </c>
      <c r="F21" s="95">
        <v>3.8647227046415069</v>
      </c>
    </row>
    <row r="22" spans="1:6" ht="17.149999999999999" customHeight="1" x14ac:dyDescent="0.2">
      <c r="A22" s="50">
        <v>25</v>
      </c>
      <c r="B22" s="3" t="s">
        <v>40</v>
      </c>
      <c r="C22" s="160">
        <v>400878</v>
      </c>
      <c r="D22" s="95">
        <v>3.1446766347430608</v>
      </c>
      <c r="E22" s="102">
        <v>2046796</v>
      </c>
      <c r="F22" s="95">
        <v>2.966543073991045</v>
      </c>
    </row>
    <row r="23" spans="1:6" ht="17.149999999999999" customHeight="1" x14ac:dyDescent="0.2">
      <c r="A23" s="50">
        <v>26</v>
      </c>
      <c r="B23" s="3" t="s">
        <v>41</v>
      </c>
      <c r="C23" s="160">
        <v>542321</v>
      </c>
      <c r="D23" s="95">
        <v>4.2542224248536753</v>
      </c>
      <c r="E23" s="102">
        <v>2060285</v>
      </c>
      <c r="F23" s="95">
        <v>2.9860934832771027</v>
      </c>
    </row>
    <row r="24" spans="1:6" ht="17.149999999999999" customHeight="1" x14ac:dyDescent="0.2">
      <c r="A24" s="50">
        <v>27</v>
      </c>
      <c r="B24" s="3" t="s">
        <v>42</v>
      </c>
      <c r="C24" s="102" t="s">
        <v>247</v>
      </c>
      <c r="D24" s="95" t="s">
        <v>247</v>
      </c>
      <c r="E24" s="102" t="s">
        <v>247</v>
      </c>
      <c r="F24" s="95" t="s">
        <v>247</v>
      </c>
    </row>
    <row r="25" spans="1:6" ht="17.149999999999999" customHeight="1" x14ac:dyDescent="0.2">
      <c r="A25" s="50">
        <v>28</v>
      </c>
      <c r="B25" s="3" t="s">
        <v>43</v>
      </c>
      <c r="C25" s="160">
        <v>265227</v>
      </c>
      <c r="D25" s="95">
        <v>2.0805660320671073</v>
      </c>
      <c r="E25" s="102">
        <v>4862567</v>
      </c>
      <c r="F25" s="95">
        <v>7.047607311948731</v>
      </c>
    </row>
    <row r="26" spans="1:6" ht="17.149999999999999" customHeight="1" x14ac:dyDescent="0.2">
      <c r="A26" s="50">
        <v>29</v>
      </c>
      <c r="B26" s="3" t="s">
        <v>44</v>
      </c>
      <c r="C26" s="160">
        <v>3437889</v>
      </c>
      <c r="D26" s="95">
        <v>26.968427329861424</v>
      </c>
      <c r="E26" s="102">
        <v>8556388</v>
      </c>
      <c r="F26" s="95">
        <v>12.401281593172984</v>
      </c>
    </row>
    <row r="27" spans="1:6" ht="17.149999999999999" customHeight="1" x14ac:dyDescent="0.2">
      <c r="A27" s="50">
        <v>30</v>
      </c>
      <c r="B27" s="3" t="s">
        <v>45</v>
      </c>
      <c r="C27" s="102">
        <v>26278</v>
      </c>
      <c r="D27" s="95">
        <v>0.20613706067127194</v>
      </c>
      <c r="E27" s="102">
        <v>147010</v>
      </c>
      <c r="F27" s="95">
        <v>0.21307032909358017</v>
      </c>
    </row>
    <row r="28" spans="1:6" ht="17.149999999999999" customHeight="1" x14ac:dyDescent="0.2">
      <c r="A28" s="50">
        <v>31</v>
      </c>
      <c r="B28" s="3" t="s">
        <v>46</v>
      </c>
      <c r="C28" s="160">
        <v>165815</v>
      </c>
      <c r="D28" s="95">
        <v>1.3007312853035604</v>
      </c>
      <c r="E28" s="102">
        <v>814762</v>
      </c>
      <c r="F28" s="95">
        <v>1.1808829839666932</v>
      </c>
    </row>
    <row r="29" spans="1:6" ht="17.149999999999999" customHeight="1" x14ac:dyDescent="0.2">
      <c r="A29" s="51">
        <v>32</v>
      </c>
      <c r="B29" s="52" t="s">
        <v>47</v>
      </c>
      <c r="C29" s="161">
        <v>188178</v>
      </c>
      <c r="D29" s="99">
        <v>1.4761572343024056</v>
      </c>
      <c r="E29" s="159">
        <v>1045153</v>
      </c>
      <c r="F29" s="99">
        <v>1.514802351289998</v>
      </c>
    </row>
    <row r="30" spans="1:6" x14ac:dyDescent="0.2">
      <c r="C30" s="55"/>
      <c r="D30" s="55"/>
      <c r="E30" s="55"/>
      <c r="F30" s="55"/>
    </row>
  </sheetData>
  <mergeCells count="7">
    <mergeCell ref="A5:B5"/>
    <mergeCell ref="A1:F1"/>
    <mergeCell ref="A2:B4"/>
    <mergeCell ref="C2:D2"/>
    <mergeCell ref="E2:F2"/>
    <mergeCell ref="C3:D3"/>
    <mergeCell ref="E3:F3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topLeftCell="A16" workbookViewId="0">
      <selection activeCell="H21" sqref="H21"/>
    </sheetView>
  </sheetViews>
  <sheetFormatPr defaultColWidth="9" defaultRowHeight="13" x14ac:dyDescent="0.2"/>
  <cols>
    <col min="1" max="1" width="3.81640625" style="4" customWidth="1"/>
    <col min="2" max="2" width="16.1796875" style="4" customWidth="1"/>
    <col min="3" max="3" width="8.81640625" style="4" customWidth="1"/>
    <col min="4" max="4" width="18.81640625" style="4" customWidth="1"/>
    <col min="5" max="5" width="8.81640625" style="4" customWidth="1"/>
    <col min="6" max="6" width="16.08984375" style="4" customWidth="1"/>
    <col min="7" max="16384" width="9" style="4"/>
  </cols>
  <sheetData>
    <row r="1" spans="1:7" ht="20.149999999999999" customHeight="1" x14ac:dyDescent="0.2">
      <c r="A1" s="241" t="s">
        <v>229</v>
      </c>
      <c r="B1" s="204"/>
      <c r="C1" s="204"/>
      <c r="D1" s="204"/>
      <c r="E1" s="204"/>
      <c r="F1" s="156"/>
    </row>
    <row r="2" spans="1:7" ht="18.75" customHeight="1" x14ac:dyDescent="0.2">
      <c r="A2" s="211" t="s">
        <v>71</v>
      </c>
      <c r="B2" s="212"/>
      <c r="C2" s="242" t="s">
        <v>72</v>
      </c>
      <c r="D2" s="240" t="s">
        <v>156</v>
      </c>
      <c r="E2" s="101"/>
      <c r="F2" s="240" t="s">
        <v>157</v>
      </c>
      <c r="G2" s="50"/>
    </row>
    <row r="3" spans="1:7" ht="45" customHeight="1" x14ac:dyDescent="0.2">
      <c r="A3" s="213"/>
      <c r="B3" s="214"/>
      <c r="C3" s="234"/>
      <c r="D3" s="228"/>
      <c r="E3" s="97" t="s">
        <v>18</v>
      </c>
      <c r="F3" s="228"/>
      <c r="G3" s="50"/>
    </row>
    <row r="4" spans="1:7" ht="17.149999999999999" customHeight="1" x14ac:dyDescent="0.2">
      <c r="A4" s="217" t="s">
        <v>22</v>
      </c>
      <c r="B4" s="218"/>
      <c r="C4" s="162">
        <v>237</v>
      </c>
      <c r="D4" s="162">
        <v>14625546</v>
      </c>
      <c r="E4" s="163">
        <v>100</v>
      </c>
      <c r="F4" s="164">
        <v>61711.164556962023</v>
      </c>
    </row>
    <row r="5" spans="1:7" ht="17.149999999999999" customHeight="1" x14ac:dyDescent="0.2">
      <c r="A5" s="5" t="s">
        <v>19</v>
      </c>
      <c r="B5" s="3" t="s">
        <v>24</v>
      </c>
      <c r="C5" s="160">
        <v>29</v>
      </c>
      <c r="D5" s="160">
        <v>298645</v>
      </c>
      <c r="E5" s="95">
        <v>2.0419408615582624</v>
      </c>
      <c r="F5" s="165">
        <v>10298.103448275862</v>
      </c>
    </row>
    <row r="6" spans="1:7" ht="17.149999999999999" customHeight="1" x14ac:dyDescent="0.2">
      <c r="A6" s="50">
        <v>10</v>
      </c>
      <c r="B6" s="3" t="s">
        <v>25</v>
      </c>
      <c r="C6" s="160">
        <v>5</v>
      </c>
      <c r="D6" s="160">
        <v>125640</v>
      </c>
      <c r="E6" s="95">
        <v>0.85904485206911252</v>
      </c>
      <c r="F6" s="165">
        <v>25128</v>
      </c>
    </row>
    <row r="7" spans="1:7" ht="17.149999999999999" customHeight="1" x14ac:dyDescent="0.2">
      <c r="A7" s="50">
        <v>11</v>
      </c>
      <c r="B7" s="3" t="s">
        <v>26</v>
      </c>
      <c r="C7" s="160">
        <v>6</v>
      </c>
      <c r="D7" s="102">
        <v>89882</v>
      </c>
      <c r="E7" s="95">
        <v>0.61455483439729364</v>
      </c>
      <c r="F7" s="165">
        <v>14980.333333333334</v>
      </c>
    </row>
    <row r="8" spans="1:7" ht="17.149999999999999" customHeight="1" x14ac:dyDescent="0.2">
      <c r="A8" s="50">
        <v>12</v>
      </c>
      <c r="B8" s="3" t="s">
        <v>27</v>
      </c>
      <c r="C8" s="102" t="s">
        <v>13</v>
      </c>
      <c r="D8" s="102" t="s">
        <v>13</v>
      </c>
      <c r="E8" s="95" t="s">
        <v>13</v>
      </c>
      <c r="F8" s="102" t="s">
        <v>13</v>
      </c>
    </row>
    <row r="9" spans="1:7" ht="17.149999999999999" customHeight="1" x14ac:dyDescent="0.2">
      <c r="A9" s="50">
        <v>13</v>
      </c>
      <c r="B9" s="3" t="s">
        <v>28</v>
      </c>
      <c r="C9" s="102">
        <v>3</v>
      </c>
      <c r="D9" s="102">
        <v>11789</v>
      </c>
      <c r="E9" s="95">
        <v>8.0605537735138233E-2</v>
      </c>
      <c r="F9" s="102">
        <v>3929.6666666666665</v>
      </c>
    </row>
    <row r="10" spans="1:7" ht="17.149999999999999" customHeight="1" x14ac:dyDescent="0.2">
      <c r="A10" s="50">
        <v>14</v>
      </c>
      <c r="B10" s="3" t="s">
        <v>29</v>
      </c>
      <c r="C10" s="160">
        <v>6</v>
      </c>
      <c r="D10" s="160">
        <v>113205</v>
      </c>
      <c r="E10" s="95">
        <v>0.77402238521556732</v>
      </c>
      <c r="F10" s="165">
        <v>18867.5</v>
      </c>
    </row>
    <row r="11" spans="1:7" ht="17.149999999999999" customHeight="1" x14ac:dyDescent="0.2">
      <c r="A11" s="50">
        <v>15</v>
      </c>
      <c r="B11" s="3" t="s">
        <v>30</v>
      </c>
      <c r="C11" s="160">
        <v>9</v>
      </c>
      <c r="D11" s="160">
        <v>44214</v>
      </c>
      <c r="E11" s="95">
        <v>0.30230666260254491</v>
      </c>
      <c r="F11" s="165">
        <v>4912.666666666667</v>
      </c>
    </row>
    <row r="12" spans="1:7" ht="17.149999999999999" customHeight="1" x14ac:dyDescent="0.2">
      <c r="A12" s="50">
        <v>16</v>
      </c>
      <c r="B12" s="3" t="s">
        <v>31</v>
      </c>
      <c r="C12" s="160">
        <v>13</v>
      </c>
      <c r="D12" s="160">
        <v>2412916</v>
      </c>
      <c r="E12" s="95">
        <v>16.49795501651699</v>
      </c>
      <c r="F12" s="165">
        <v>185608.92307692306</v>
      </c>
    </row>
    <row r="13" spans="1:7" ht="17.149999999999999" customHeight="1" x14ac:dyDescent="0.2">
      <c r="A13" s="50">
        <v>17</v>
      </c>
      <c r="B13" s="3" t="s">
        <v>32</v>
      </c>
      <c r="C13" s="102">
        <v>1</v>
      </c>
      <c r="D13" s="102" t="s">
        <v>247</v>
      </c>
      <c r="E13" s="95" t="s">
        <v>247</v>
      </c>
      <c r="F13" s="102" t="s">
        <v>247</v>
      </c>
    </row>
    <row r="14" spans="1:7" ht="17.149999999999999" customHeight="1" x14ac:dyDescent="0.2">
      <c r="A14" s="50">
        <v>18</v>
      </c>
      <c r="B14" s="3" t="s">
        <v>33</v>
      </c>
      <c r="C14" s="160">
        <v>10</v>
      </c>
      <c r="D14" s="160">
        <v>206386</v>
      </c>
      <c r="E14" s="95">
        <v>1.4111336424636729</v>
      </c>
      <c r="F14" s="165">
        <v>20638.599999999999</v>
      </c>
    </row>
    <row r="15" spans="1:7" ht="17.149999999999999" customHeight="1" x14ac:dyDescent="0.2">
      <c r="A15" s="50">
        <v>19</v>
      </c>
      <c r="B15" s="3" t="s">
        <v>34</v>
      </c>
      <c r="C15" s="160">
        <v>5</v>
      </c>
      <c r="D15" s="160">
        <v>85896</v>
      </c>
      <c r="E15" s="95">
        <v>0.58730115101343905</v>
      </c>
      <c r="F15" s="165">
        <v>17179.2</v>
      </c>
    </row>
    <row r="16" spans="1:7" ht="17.149999999999999" customHeight="1" x14ac:dyDescent="0.2">
      <c r="A16" s="50">
        <v>20</v>
      </c>
      <c r="B16" s="3" t="s">
        <v>35</v>
      </c>
      <c r="C16" s="102">
        <v>3</v>
      </c>
      <c r="D16" s="102">
        <v>45500</v>
      </c>
      <c r="E16" s="95">
        <v>0.31109949672989984</v>
      </c>
      <c r="F16" s="102">
        <v>15166.666666666666</v>
      </c>
    </row>
    <row r="17" spans="1:6" ht="17.149999999999999" customHeight="1" x14ac:dyDescent="0.2">
      <c r="A17" s="50">
        <v>21</v>
      </c>
      <c r="B17" s="3" t="s">
        <v>36</v>
      </c>
      <c r="C17" s="160">
        <v>6</v>
      </c>
      <c r="D17" s="160">
        <v>619472</v>
      </c>
      <c r="E17" s="95">
        <v>4.2355478557860335</v>
      </c>
      <c r="F17" s="165">
        <v>103245.33333333333</v>
      </c>
    </row>
    <row r="18" spans="1:6" ht="17.149999999999999" customHeight="1" x14ac:dyDescent="0.2">
      <c r="A18" s="50">
        <v>22</v>
      </c>
      <c r="B18" s="3" t="s">
        <v>37</v>
      </c>
      <c r="C18" s="160">
        <v>14</v>
      </c>
      <c r="D18" s="160">
        <v>7134649</v>
      </c>
      <c r="E18" s="95">
        <v>48.782103587790843</v>
      </c>
      <c r="F18" s="165">
        <v>509617.78571428574</v>
      </c>
    </row>
    <row r="19" spans="1:6" ht="17.149999999999999" customHeight="1" x14ac:dyDescent="0.2">
      <c r="A19" s="50">
        <v>23</v>
      </c>
      <c r="B19" s="3" t="s">
        <v>38</v>
      </c>
      <c r="C19" s="160">
        <v>4</v>
      </c>
      <c r="D19" s="160">
        <v>74728</v>
      </c>
      <c r="E19" s="95">
        <v>0.51094160860729576</v>
      </c>
      <c r="F19" s="165">
        <v>18682</v>
      </c>
    </row>
    <row r="20" spans="1:6" ht="17.149999999999999" customHeight="1" x14ac:dyDescent="0.2">
      <c r="A20" s="50">
        <v>24</v>
      </c>
      <c r="B20" s="3" t="s">
        <v>39</v>
      </c>
      <c r="C20" s="160">
        <v>30</v>
      </c>
      <c r="D20" s="160">
        <v>486635</v>
      </c>
      <c r="E20" s="95">
        <v>3.3272945844209851</v>
      </c>
      <c r="F20" s="165">
        <v>16221.166666666666</v>
      </c>
    </row>
    <row r="21" spans="1:6" ht="17.149999999999999" customHeight="1" x14ac:dyDescent="0.2">
      <c r="A21" s="50">
        <v>25</v>
      </c>
      <c r="B21" s="3" t="s">
        <v>40</v>
      </c>
      <c r="C21" s="160">
        <v>22</v>
      </c>
      <c r="D21" s="160">
        <v>245121</v>
      </c>
      <c r="E21" s="95">
        <v>1.6759784557786765</v>
      </c>
      <c r="F21" s="165">
        <v>11141.863636363636</v>
      </c>
    </row>
    <row r="22" spans="1:6" ht="17.149999999999999" customHeight="1" x14ac:dyDescent="0.2">
      <c r="A22" s="50">
        <v>26</v>
      </c>
      <c r="B22" s="3" t="s">
        <v>41</v>
      </c>
      <c r="C22" s="160">
        <v>13</v>
      </c>
      <c r="D22" s="160">
        <v>442270</v>
      </c>
      <c r="E22" s="95">
        <v>3.0239554817303915</v>
      </c>
      <c r="F22" s="165">
        <v>34020.769230769234</v>
      </c>
    </row>
    <row r="23" spans="1:6" ht="17.149999999999999" customHeight="1" x14ac:dyDescent="0.2">
      <c r="A23" s="50">
        <v>27</v>
      </c>
      <c r="B23" s="3" t="s">
        <v>42</v>
      </c>
      <c r="C23" s="160">
        <v>2</v>
      </c>
      <c r="D23" s="102" t="s">
        <v>247</v>
      </c>
      <c r="E23" s="95" t="s">
        <v>247</v>
      </c>
      <c r="F23" s="102" t="s">
        <v>247</v>
      </c>
    </row>
    <row r="24" spans="1:6" ht="17.149999999999999" customHeight="1" x14ac:dyDescent="0.2">
      <c r="A24" s="50">
        <v>28</v>
      </c>
      <c r="B24" s="3" t="s">
        <v>43</v>
      </c>
      <c r="C24" s="160">
        <v>6</v>
      </c>
      <c r="D24" s="160">
        <v>471648</v>
      </c>
      <c r="E24" s="95">
        <v>3.2248231963442597</v>
      </c>
      <c r="F24" s="165">
        <v>78608</v>
      </c>
    </row>
    <row r="25" spans="1:6" ht="17.149999999999999" customHeight="1" x14ac:dyDescent="0.2">
      <c r="A25" s="50">
        <v>29</v>
      </c>
      <c r="B25" s="3" t="s">
        <v>44</v>
      </c>
      <c r="C25" s="160">
        <v>31</v>
      </c>
      <c r="D25" s="160">
        <v>799212</v>
      </c>
      <c r="E25" s="95">
        <v>5.4644934281427853</v>
      </c>
      <c r="F25" s="165">
        <v>25781.032258064515</v>
      </c>
    </row>
    <row r="26" spans="1:6" ht="17.149999999999999" customHeight="1" x14ac:dyDescent="0.2">
      <c r="A26" s="50">
        <v>30</v>
      </c>
      <c r="B26" s="3" t="s">
        <v>45</v>
      </c>
      <c r="C26" s="102">
        <v>3</v>
      </c>
      <c r="D26" s="102">
        <v>92596</v>
      </c>
      <c r="E26" s="95">
        <v>0.63311140657586396</v>
      </c>
      <c r="F26" s="165">
        <v>30865.333333333332</v>
      </c>
    </row>
    <row r="27" spans="1:6" ht="17.149999999999999" customHeight="1" x14ac:dyDescent="0.2">
      <c r="A27" s="50">
        <v>31</v>
      </c>
      <c r="B27" s="3" t="s">
        <v>46</v>
      </c>
      <c r="C27" s="160">
        <v>11</v>
      </c>
      <c r="D27" s="160">
        <v>108411</v>
      </c>
      <c r="E27" s="95">
        <v>0.74124412175791587</v>
      </c>
      <c r="F27" s="165">
        <v>9855.545454545454</v>
      </c>
    </row>
    <row r="28" spans="1:6" ht="17.149999999999999" customHeight="1" x14ac:dyDescent="0.2">
      <c r="A28" s="51">
        <v>32</v>
      </c>
      <c r="B28" s="52" t="s">
        <v>47</v>
      </c>
      <c r="C28" s="161">
        <v>5</v>
      </c>
      <c r="D28" s="161">
        <v>632185</v>
      </c>
      <c r="E28" s="99">
        <v>4.3224711063778409</v>
      </c>
      <c r="F28" s="161">
        <v>126437</v>
      </c>
    </row>
    <row r="29" spans="1:6" x14ac:dyDescent="0.2">
      <c r="D29" s="55"/>
      <c r="E29" s="55"/>
    </row>
  </sheetData>
  <mergeCells count="6">
    <mergeCell ref="F2:F3"/>
    <mergeCell ref="A4:B4"/>
    <mergeCell ref="A1:E1"/>
    <mergeCell ref="A2:B3"/>
    <mergeCell ref="C2:C3"/>
    <mergeCell ref="D2:D3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workbookViewId="0">
      <selection activeCell="H21" sqref="H21"/>
    </sheetView>
  </sheetViews>
  <sheetFormatPr defaultColWidth="8.90625" defaultRowHeight="13" x14ac:dyDescent="0.2"/>
  <cols>
    <col min="1" max="2" width="5" style="19" customWidth="1"/>
    <col min="3" max="3" width="29" style="19" customWidth="1"/>
    <col min="4" max="8" width="12.453125" style="19" customWidth="1"/>
    <col min="9" max="16384" width="8.90625" style="19"/>
  </cols>
  <sheetData>
    <row r="1" spans="1:8" ht="21" customHeight="1" x14ac:dyDescent="0.2">
      <c r="A1" s="204" t="s">
        <v>230</v>
      </c>
      <c r="B1" s="204"/>
      <c r="C1" s="204"/>
      <c r="D1" s="204"/>
      <c r="E1" s="204"/>
      <c r="F1" s="103"/>
      <c r="G1" s="103"/>
      <c r="H1" s="103"/>
    </row>
    <row r="2" spans="1:8" ht="21" customHeight="1" x14ac:dyDescent="0.2">
      <c r="A2" s="207" t="s">
        <v>233</v>
      </c>
      <c r="B2" s="205"/>
      <c r="C2" s="205"/>
      <c r="D2" s="231" t="s">
        <v>220</v>
      </c>
      <c r="E2" s="223"/>
      <c r="F2" s="231" t="s">
        <v>225</v>
      </c>
      <c r="G2" s="232"/>
      <c r="H2" s="223"/>
    </row>
    <row r="3" spans="1:8" ht="30" customHeight="1" x14ac:dyDescent="0.2">
      <c r="A3" s="204"/>
      <c r="B3" s="204"/>
      <c r="C3" s="204"/>
      <c r="D3" s="104" t="s">
        <v>23</v>
      </c>
      <c r="E3" s="101" t="s">
        <v>18</v>
      </c>
      <c r="F3" s="104" t="s">
        <v>23</v>
      </c>
      <c r="G3" s="105" t="s">
        <v>79</v>
      </c>
      <c r="H3" s="101" t="s">
        <v>18</v>
      </c>
    </row>
    <row r="4" spans="1:8" ht="18" customHeight="1" x14ac:dyDescent="0.2">
      <c r="A4" s="232" t="s">
        <v>77</v>
      </c>
      <c r="B4" s="232"/>
      <c r="C4" s="223"/>
      <c r="D4" s="106">
        <v>349184</v>
      </c>
      <c r="E4" s="107">
        <v>100</v>
      </c>
      <c r="F4" s="108">
        <v>343338</v>
      </c>
      <c r="G4" s="109">
        <v>-1.6741889662756597</v>
      </c>
      <c r="H4" s="110">
        <v>100</v>
      </c>
    </row>
    <row r="5" spans="1:8" ht="18" customHeight="1" x14ac:dyDescent="0.2">
      <c r="A5" s="243" t="s">
        <v>78</v>
      </c>
      <c r="B5" s="208"/>
      <c r="C5" s="111" t="s">
        <v>73</v>
      </c>
      <c r="D5" s="112">
        <v>294640</v>
      </c>
      <c r="E5" s="113">
        <v>84.379582111436946</v>
      </c>
      <c r="F5" s="108">
        <v>287271</v>
      </c>
      <c r="G5" s="109">
        <v>-2.5010181916915557</v>
      </c>
      <c r="H5" s="113">
        <v>83.67002778603009</v>
      </c>
    </row>
    <row r="6" spans="1:8" ht="18" customHeight="1" x14ac:dyDescent="0.2">
      <c r="A6" s="244"/>
      <c r="B6" s="229"/>
      <c r="C6" s="74" t="s">
        <v>74</v>
      </c>
      <c r="D6" s="114">
        <v>6569</v>
      </c>
      <c r="E6" s="115">
        <v>1.8812431268328447</v>
      </c>
      <c r="F6" s="116">
        <v>6877</v>
      </c>
      <c r="G6" s="117">
        <v>4.6886892982189066</v>
      </c>
      <c r="H6" s="115">
        <v>2.0029824837332306</v>
      </c>
    </row>
    <row r="7" spans="1:8" ht="18" customHeight="1" x14ac:dyDescent="0.2">
      <c r="A7" s="244"/>
      <c r="B7" s="229"/>
      <c r="C7" s="74" t="s">
        <v>75</v>
      </c>
      <c r="D7" s="114">
        <v>29866</v>
      </c>
      <c r="E7" s="115">
        <v>8.5530837609970671</v>
      </c>
      <c r="F7" s="116">
        <v>31253</v>
      </c>
      <c r="G7" s="117">
        <v>4.6440768767159986</v>
      </c>
      <c r="H7" s="115">
        <v>9.1026918080725121</v>
      </c>
    </row>
    <row r="8" spans="1:8" ht="18" customHeight="1" x14ac:dyDescent="0.2">
      <c r="A8" s="245"/>
      <c r="B8" s="230"/>
      <c r="C8" s="78" t="s">
        <v>76</v>
      </c>
      <c r="D8" s="118">
        <v>18109</v>
      </c>
      <c r="E8" s="119">
        <v>5.1860910007331382</v>
      </c>
      <c r="F8" s="120">
        <v>17937</v>
      </c>
      <c r="G8" s="121">
        <v>-0.94980396487934171</v>
      </c>
      <c r="H8" s="119">
        <v>5.2242979221641646</v>
      </c>
    </row>
    <row r="10" spans="1:8" x14ac:dyDescent="0.2">
      <c r="D10" s="75"/>
      <c r="F10" s="75"/>
      <c r="G10" s="75"/>
    </row>
    <row r="11" spans="1:8" x14ac:dyDescent="0.2">
      <c r="D11" s="75"/>
      <c r="F11" s="75"/>
      <c r="G11" s="75"/>
    </row>
  </sheetData>
  <mergeCells count="6">
    <mergeCell ref="A5:B8"/>
    <mergeCell ref="F2:H2"/>
    <mergeCell ref="A1:E1"/>
    <mergeCell ref="A4:C4"/>
    <mergeCell ref="A2:C3"/>
    <mergeCell ref="D2:E2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topLeftCell="A13" workbookViewId="0">
      <selection activeCell="H21" sqref="H21"/>
    </sheetView>
  </sheetViews>
  <sheetFormatPr defaultColWidth="9" defaultRowHeight="13" x14ac:dyDescent="0.2"/>
  <cols>
    <col min="1" max="1" width="3.81640625" style="4" customWidth="1"/>
    <col min="2" max="2" width="19" style="4" customWidth="1"/>
    <col min="3" max="4" width="10.6328125" style="4" customWidth="1"/>
    <col min="5" max="6" width="9.6328125" style="4" customWidth="1"/>
    <col min="7" max="7" width="9.1796875" style="4" bestFit="1" customWidth="1"/>
    <col min="8" max="16384" width="9" style="4"/>
  </cols>
  <sheetData>
    <row r="1" spans="1:7" ht="20.149999999999999" customHeight="1" x14ac:dyDescent="0.2">
      <c r="A1" s="224" t="s">
        <v>231</v>
      </c>
      <c r="B1" s="225"/>
      <c r="C1" s="225"/>
      <c r="D1" s="225"/>
      <c r="E1" s="225"/>
      <c r="F1" s="225"/>
    </row>
    <row r="2" spans="1:7" ht="18.75" customHeight="1" x14ac:dyDescent="0.2">
      <c r="A2" s="211"/>
      <c r="B2" s="212"/>
      <c r="C2" s="246" t="s">
        <v>220</v>
      </c>
      <c r="D2" s="247" t="s">
        <v>225</v>
      </c>
      <c r="E2" s="211"/>
      <c r="F2" s="211"/>
    </row>
    <row r="3" spans="1:7" ht="22.5" customHeight="1" x14ac:dyDescent="0.2">
      <c r="A3" s="238"/>
      <c r="B3" s="239"/>
      <c r="C3" s="235"/>
      <c r="D3" s="248"/>
      <c r="E3" s="244"/>
      <c r="F3" s="244"/>
    </row>
    <row r="4" spans="1:7" ht="37.5" customHeight="1" x14ac:dyDescent="0.2">
      <c r="A4" s="213"/>
      <c r="B4" s="214"/>
      <c r="C4" s="122"/>
      <c r="D4" s="122"/>
      <c r="E4" s="97" t="s">
        <v>79</v>
      </c>
      <c r="F4" s="123" t="s">
        <v>21</v>
      </c>
      <c r="G4" s="50"/>
    </row>
    <row r="5" spans="1:7" ht="17.149999999999999" customHeight="1" x14ac:dyDescent="0.2">
      <c r="A5" s="217" t="s">
        <v>22</v>
      </c>
      <c r="B5" s="218"/>
      <c r="C5" s="124">
        <v>349184</v>
      </c>
      <c r="D5" s="124">
        <v>343338</v>
      </c>
      <c r="E5" s="125">
        <v>-1.6741889662756597</v>
      </c>
      <c r="F5" s="126">
        <v>100</v>
      </c>
      <c r="G5" s="127"/>
    </row>
    <row r="6" spans="1:7" ht="17.149999999999999" customHeight="1" x14ac:dyDescent="0.2">
      <c r="A6" s="5" t="s">
        <v>19</v>
      </c>
      <c r="B6" s="3" t="s">
        <v>24</v>
      </c>
      <c r="C6" s="48">
        <v>5622</v>
      </c>
      <c r="D6" s="48">
        <v>5205</v>
      </c>
      <c r="E6" s="128">
        <v>-7.4172892209178229</v>
      </c>
      <c r="F6" s="129">
        <v>1.5159988116666376</v>
      </c>
    </row>
    <row r="7" spans="1:7" ht="17.149999999999999" customHeight="1" x14ac:dyDescent="0.2">
      <c r="A7" s="50">
        <v>10</v>
      </c>
      <c r="B7" s="3" t="s">
        <v>25</v>
      </c>
      <c r="C7" s="48">
        <v>2288</v>
      </c>
      <c r="D7" s="48">
        <v>2347</v>
      </c>
      <c r="E7" s="128">
        <v>2.5786713286713288</v>
      </c>
      <c r="F7" s="129">
        <v>0.68358294159108512</v>
      </c>
    </row>
    <row r="8" spans="1:7" ht="17.149999999999999" customHeight="1" x14ac:dyDescent="0.2">
      <c r="A8" s="50">
        <v>11</v>
      </c>
      <c r="B8" s="3" t="s">
        <v>26</v>
      </c>
      <c r="C8" s="48">
        <v>772</v>
      </c>
      <c r="D8" s="48">
        <v>780</v>
      </c>
      <c r="E8" s="128">
        <v>1.0362694300518134</v>
      </c>
      <c r="F8" s="129">
        <v>0.22718137811719064</v>
      </c>
    </row>
    <row r="9" spans="1:7" ht="17.149999999999999" customHeight="1" x14ac:dyDescent="0.2">
      <c r="A9" s="50">
        <v>12</v>
      </c>
      <c r="B9" s="3" t="s">
        <v>27</v>
      </c>
      <c r="C9" s="46" t="s">
        <v>13</v>
      </c>
      <c r="D9" s="46" t="s">
        <v>13</v>
      </c>
      <c r="E9" s="128" t="s">
        <v>13</v>
      </c>
      <c r="F9" s="129" t="s">
        <v>13</v>
      </c>
    </row>
    <row r="10" spans="1:7" ht="17.149999999999999" customHeight="1" x14ac:dyDescent="0.2">
      <c r="A10" s="50">
        <v>13</v>
      </c>
      <c r="B10" s="3" t="s">
        <v>28</v>
      </c>
      <c r="C10" s="46" t="s">
        <v>247</v>
      </c>
      <c r="D10" s="46">
        <v>21</v>
      </c>
      <c r="E10" s="128" t="s">
        <v>247</v>
      </c>
      <c r="F10" s="129">
        <v>6.116421718539748E-3</v>
      </c>
    </row>
    <row r="11" spans="1:7" ht="17.149999999999999" customHeight="1" x14ac:dyDescent="0.2">
      <c r="A11" s="50">
        <v>14</v>
      </c>
      <c r="B11" s="3" t="s">
        <v>29</v>
      </c>
      <c r="C11" s="48">
        <v>9190</v>
      </c>
      <c r="D11" s="48">
        <v>9626</v>
      </c>
      <c r="E11" s="128">
        <v>4.7442872687704023</v>
      </c>
      <c r="F11" s="129">
        <v>2.8036512125077913</v>
      </c>
    </row>
    <row r="12" spans="1:7" ht="17.149999999999999" customHeight="1" x14ac:dyDescent="0.2">
      <c r="A12" s="50">
        <v>15</v>
      </c>
      <c r="B12" s="3" t="s">
        <v>30</v>
      </c>
      <c r="C12" s="48">
        <v>46</v>
      </c>
      <c r="D12" s="48">
        <v>44</v>
      </c>
      <c r="E12" s="128">
        <v>-4.3478260869565215</v>
      </c>
      <c r="F12" s="129">
        <v>1.2815359791226139E-2</v>
      </c>
    </row>
    <row r="13" spans="1:7" ht="17.149999999999999" customHeight="1" x14ac:dyDescent="0.2">
      <c r="A13" s="50">
        <v>16</v>
      </c>
      <c r="B13" s="3" t="s">
        <v>31</v>
      </c>
      <c r="C13" s="48">
        <v>131273</v>
      </c>
      <c r="D13" s="48">
        <v>131002</v>
      </c>
      <c r="E13" s="128">
        <v>-0.20644001432129988</v>
      </c>
      <c r="F13" s="129">
        <v>38.155403712959242</v>
      </c>
    </row>
    <row r="14" spans="1:7" ht="17.149999999999999" customHeight="1" x14ac:dyDescent="0.2">
      <c r="A14" s="50">
        <v>17</v>
      </c>
      <c r="B14" s="3" t="s">
        <v>32</v>
      </c>
      <c r="C14" s="46" t="s">
        <v>247</v>
      </c>
      <c r="D14" s="46" t="s">
        <v>247</v>
      </c>
      <c r="E14" s="128" t="s">
        <v>247</v>
      </c>
      <c r="F14" s="129" t="s">
        <v>247</v>
      </c>
    </row>
    <row r="15" spans="1:7" ht="17.149999999999999" customHeight="1" x14ac:dyDescent="0.2">
      <c r="A15" s="50">
        <v>18</v>
      </c>
      <c r="B15" s="3" t="s">
        <v>33</v>
      </c>
      <c r="C15" s="48">
        <v>1615</v>
      </c>
      <c r="D15" s="48">
        <v>1850</v>
      </c>
      <c r="E15" s="128">
        <v>14.551083591331269</v>
      </c>
      <c r="F15" s="129">
        <v>0.53882762758564451</v>
      </c>
    </row>
    <row r="16" spans="1:7" ht="17.149999999999999" customHeight="1" x14ac:dyDescent="0.2">
      <c r="A16" s="50">
        <v>19</v>
      </c>
      <c r="B16" s="3" t="s">
        <v>34</v>
      </c>
      <c r="C16" s="48">
        <v>481</v>
      </c>
      <c r="D16" s="48">
        <v>530</v>
      </c>
      <c r="E16" s="128">
        <v>10.187110187110187</v>
      </c>
      <c r="F16" s="129">
        <v>0.1543668338488603</v>
      </c>
    </row>
    <row r="17" spans="1:6" ht="17.149999999999999" customHeight="1" x14ac:dyDescent="0.2">
      <c r="A17" s="50">
        <v>20</v>
      </c>
      <c r="B17" s="3" t="s">
        <v>35</v>
      </c>
      <c r="C17" s="46">
        <v>320</v>
      </c>
      <c r="D17" s="46">
        <v>307</v>
      </c>
      <c r="E17" s="128">
        <v>-4.0625</v>
      </c>
      <c r="F17" s="129">
        <v>8.9416260361509653E-2</v>
      </c>
    </row>
    <row r="18" spans="1:6" ht="17.149999999999999" customHeight="1" x14ac:dyDescent="0.2">
      <c r="A18" s="50">
        <v>21</v>
      </c>
      <c r="B18" s="3" t="s">
        <v>36</v>
      </c>
      <c r="C18" s="48">
        <v>1085</v>
      </c>
      <c r="D18" s="48">
        <v>1229</v>
      </c>
      <c r="E18" s="128">
        <v>13.271889400921658</v>
      </c>
      <c r="F18" s="129">
        <v>0.35795629962311193</v>
      </c>
    </row>
    <row r="19" spans="1:6" ht="17.149999999999999" customHeight="1" x14ac:dyDescent="0.2">
      <c r="A19" s="50">
        <v>22</v>
      </c>
      <c r="B19" s="3" t="s">
        <v>37</v>
      </c>
      <c r="C19" s="48">
        <v>180521</v>
      </c>
      <c r="D19" s="48">
        <v>174071</v>
      </c>
      <c r="E19" s="128">
        <v>-3.5729915079132066</v>
      </c>
      <c r="F19" s="129">
        <v>50.699602141330118</v>
      </c>
    </row>
    <row r="20" spans="1:6" ht="17.149999999999999" customHeight="1" x14ac:dyDescent="0.2">
      <c r="A20" s="50">
        <v>23</v>
      </c>
      <c r="B20" s="3" t="s">
        <v>38</v>
      </c>
      <c r="C20" s="48">
        <v>732</v>
      </c>
      <c r="D20" s="48">
        <v>613</v>
      </c>
      <c r="E20" s="128">
        <v>-16.256830601092897</v>
      </c>
      <c r="F20" s="129">
        <v>0.17854126254594599</v>
      </c>
    </row>
    <row r="21" spans="1:6" ht="17.149999999999999" customHeight="1" x14ac:dyDescent="0.2">
      <c r="A21" s="50">
        <v>24</v>
      </c>
      <c r="B21" s="3" t="s">
        <v>39</v>
      </c>
      <c r="C21" s="48">
        <v>2478</v>
      </c>
      <c r="D21" s="48">
        <v>2888</v>
      </c>
      <c r="E21" s="128">
        <v>16.545601291364004</v>
      </c>
      <c r="F21" s="129">
        <v>0.84115361538775202</v>
      </c>
    </row>
    <row r="22" spans="1:6" ht="17.149999999999999" customHeight="1" x14ac:dyDescent="0.2">
      <c r="A22" s="50">
        <v>25</v>
      </c>
      <c r="B22" s="3" t="s">
        <v>40</v>
      </c>
      <c r="C22" s="48">
        <v>225</v>
      </c>
      <c r="D22" s="48">
        <v>269</v>
      </c>
      <c r="E22" s="128">
        <v>19.555555555555557</v>
      </c>
      <c r="F22" s="129">
        <v>7.8348449632723444E-2</v>
      </c>
    </row>
    <row r="23" spans="1:6" ht="17.149999999999999" customHeight="1" x14ac:dyDescent="0.2">
      <c r="A23" s="50">
        <v>26</v>
      </c>
      <c r="B23" s="3" t="s">
        <v>41</v>
      </c>
      <c r="C23" s="48">
        <v>1090</v>
      </c>
      <c r="D23" s="48">
        <v>1091</v>
      </c>
      <c r="E23" s="128">
        <v>9.1743119266055051E-2</v>
      </c>
      <c r="F23" s="129">
        <v>0.31776267118699358</v>
      </c>
    </row>
    <row r="24" spans="1:6" ht="17.149999999999999" customHeight="1" x14ac:dyDescent="0.2">
      <c r="A24" s="50">
        <v>27</v>
      </c>
      <c r="B24" s="3" t="s">
        <v>42</v>
      </c>
      <c r="C24" s="46" t="s">
        <v>247</v>
      </c>
      <c r="D24" s="46" t="s">
        <v>247</v>
      </c>
      <c r="E24" s="128" t="s">
        <v>247</v>
      </c>
      <c r="F24" s="129" t="s">
        <v>247</v>
      </c>
    </row>
    <row r="25" spans="1:6" ht="17.149999999999999" customHeight="1" x14ac:dyDescent="0.2">
      <c r="A25" s="50">
        <v>28</v>
      </c>
      <c r="B25" s="3" t="s">
        <v>43</v>
      </c>
      <c r="C25" s="48">
        <v>8132</v>
      </c>
      <c r="D25" s="48">
        <v>8056</v>
      </c>
      <c r="E25" s="128">
        <v>-0.93457943925233644</v>
      </c>
      <c r="F25" s="129">
        <v>2.3463758745026766</v>
      </c>
    </row>
    <row r="26" spans="1:6" ht="17.149999999999999" customHeight="1" x14ac:dyDescent="0.2">
      <c r="A26" s="50">
        <v>29</v>
      </c>
      <c r="B26" s="3" t="s">
        <v>44</v>
      </c>
      <c r="C26" s="48">
        <v>2080</v>
      </c>
      <c r="D26" s="48">
        <v>2355</v>
      </c>
      <c r="E26" s="128">
        <v>13.221153846153847</v>
      </c>
      <c r="F26" s="129">
        <v>0.68591300700767177</v>
      </c>
    </row>
    <row r="27" spans="1:6" ht="17.149999999999999" customHeight="1" x14ac:dyDescent="0.2">
      <c r="A27" s="50">
        <v>30</v>
      </c>
      <c r="B27" s="3" t="s">
        <v>45</v>
      </c>
      <c r="C27" s="46">
        <v>680</v>
      </c>
      <c r="D27" s="46">
        <v>522</v>
      </c>
      <c r="E27" s="128">
        <v>-23.235294117647058</v>
      </c>
      <c r="F27" s="129">
        <v>0.15203676843227373</v>
      </c>
    </row>
    <row r="28" spans="1:6" ht="17.149999999999999" customHeight="1" x14ac:dyDescent="0.2">
      <c r="A28" s="50">
        <v>31</v>
      </c>
      <c r="B28" s="3" t="s">
        <v>46</v>
      </c>
      <c r="C28" s="48">
        <v>88</v>
      </c>
      <c r="D28" s="48">
        <v>91</v>
      </c>
      <c r="E28" s="128">
        <v>3.4090909090909092</v>
      </c>
      <c r="F28" s="129">
        <v>2.6504494113672242E-2</v>
      </c>
    </row>
    <row r="29" spans="1:6" ht="17.149999999999999" customHeight="1" x14ac:dyDescent="0.2">
      <c r="A29" s="51">
        <v>32</v>
      </c>
      <c r="B29" s="52" t="s">
        <v>47</v>
      </c>
      <c r="C29" s="53">
        <v>100</v>
      </c>
      <c r="D29" s="53">
        <v>98</v>
      </c>
      <c r="E29" s="130">
        <v>-2</v>
      </c>
      <c r="F29" s="131">
        <v>2.8543301353185491E-2</v>
      </c>
    </row>
    <row r="30" spans="1:6" x14ac:dyDescent="0.2">
      <c r="C30" s="55"/>
      <c r="D30" s="55"/>
      <c r="E30" s="55"/>
      <c r="F30" s="55"/>
    </row>
  </sheetData>
  <mergeCells count="5">
    <mergeCell ref="A1:F1"/>
    <mergeCell ref="A2:B4"/>
    <mergeCell ref="C2:C3"/>
    <mergeCell ref="D2:F3"/>
    <mergeCell ref="A5:B5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showGridLines="0" topLeftCell="A55" workbookViewId="0">
      <selection activeCell="H21" sqref="H21"/>
    </sheetView>
  </sheetViews>
  <sheetFormatPr defaultColWidth="8.90625" defaultRowHeight="13" x14ac:dyDescent="0.2"/>
  <cols>
    <col min="1" max="1" width="10" style="19" customWidth="1"/>
    <col min="2" max="3" width="10.6328125" style="19" customWidth="1"/>
    <col min="4" max="5" width="18.81640625" style="19" customWidth="1"/>
    <col min="6" max="6" width="8.08984375" style="19" customWidth="1"/>
    <col min="7" max="16384" width="8.90625" style="19"/>
  </cols>
  <sheetData>
    <row r="1" spans="1:7" ht="22.5" customHeight="1" x14ac:dyDescent="0.2">
      <c r="A1" s="249" t="s">
        <v>213</v>
      </c>
      <c r="B1" s="249"/>
      <c r="C1" s="249"/>
      <c r="D1" s="249"/>
      <c r="E1" s="249"/>
      <c r="F1" s="250"/>
      <c r="G1" s="250"/>
    </row>
    <row r="2" spans="1:7" ht="30" customHeight="1" x14ac:dyDescent="0.2">
      <c r="A2" s="72"/>
      <c r="B2" s="132" t="s">
        <v>11</v>
      </c>
      <c r="C2" s="132" t="s">
        <v>149</v>
      </c>
      <c r="D2" s="132" t="s">
        <v>150</v>
      </c>
      <c r="E2" s="132" t="s">
        <v>158</v>
      </c>
      <c r="F2" s="14"/>
    </row>
    <row r="3" spans="1:7" x14ac:dyDescent="0.2">
      <c r="A3" s="133" t="s">
        <v>52</v>
      </c>
      <c r="B3" s="134">
        <v>918</v>
      </c>
      <c r="C3" s="135">
        <v>49038</v>
      </c>
      <c r="D3" s="134">
        <v>233391158</v>
      </c>
      <c r="E3" s="134">
        <v>52821665</v>
      </c>
      <c r="F3" s="14"/>
    </row>
    <row r="4" spans="1:7" x14ac:dyDescent="0.2">
      <c r="A4" s="19" t="s">
        <v>80</v>
      </c>
      <c r="B4" s="136">
        <v>7</v>
      </c>
      <c r="C4" s="136">
        <v>290</v>
      </c>
      <c r="D4" s="136">
        <v>762314</v>
      </c>
      <c r="E4" s="136">
        <v>358541</v>
      </c>
      <c r="F4" s="14"/>
    </row>
    <row r="5" spans="1:7" x14ac:dyDescent="0.2">
      <c r="A5" s="19" t="s">
        <v>81</v>
      </c>
      <c r="B5" s="136">
        <v>13</v>
      </c>
      <c r="C5" s="136">
        <v>288</v>
      </c>
      <c r="D5" s="136">
        <v>582332</v>
      </c>
      <c r="E5" s="136">
        <v>191943</v>
      </c>
      <c r="F5" s="14"/>
    </row>
    <row r="6" spans="1:7" x14ac:dyDescent="0.2">
      <c r="A6" s="19" t="s">
        <v>82</v>
      </c>
      <c r="B6" s="136">
        <v>9</v>
      </c>
      <c r="C6" s="136">
        <v>89</v>
      </c>
      <c r="D6" s="136">
        <v>136513</v>
      </c>
      <c r="E6" s="136">
        <v>65110</v>
      </c>
      <c r="F6" s="14"/>
    </row>
    <row r="7" spans="1:7" x14ac:dyDescent="0.2">
      <c r="A7" s="19" t="s">
        <v>83</v>
      </c>
      <c r="B7" s="136">
        <v>19</v>
      </c>
      <c r="C7" s="136">
        <v>5745</v>
      </c>
      <c r="D7" s="136">
        <v>19792283</v>
      </c>
      <c r="E7" s="136">
        <v>-673244</v>
      </c>
      <c r="F7" s="14"/>
    </row>
    <row r="8" spans="1:7" x14ac:dyDescent="0.2">
      <c r="A8" s="19" t="s">
        <v>84</v>
      </c>
      <c r="B8" s="136">
        <v>2</v>
      </c>
      <c r="C8" s="136">
        <v>15</v>
      </c>
      <c r="D8" s="137" t="s">
        <v>248</v>
      </c>
      <c r="E8" s="137" t="s">
        <v>247</v>
      </c>
      <c r="F8" s="14"/>
    </row>
    <row r="9" spans="1:7" ht="7.5" customHeight="1" x14ac:dyDescent="0.2">
      <c r="B9" s="136"/>
      <c r="C9" s="136"/>
      <c r="D9" s="136"/>
      <c r="E9" s="136"/>
      <c r="F9" s="14"/>
    </row>
    <row r="10" spans="1:7" x14ac:dyDescent="0.2">
      <c r="A10" s="19" t="s">
        <v>85</v>
      </c>
      <c r="B10" s="137">
        <v>2</v>
      </c>
      <c r="C10" s="137">
        <v>27</v>
      </c>
      <c r="D10" s="137" t="s">
        <v>247</v>
      </c>
      <c r="E10" s="137" t="s">
        <v>247</v>
      </c>
      <c r="F10" s="14"/>
    </row>
    <row r="11" spans="1:7" x14ac:dyDescent="0.2">
      <c r="A11" s="19" t="s">
        <v>86</v>
      </c>
      <c r="B11" s="137">
        <v>2</v>
      </c>
      <c r="C11" s="137">
        <v>17</v>
      </c>
      <c r="D11" s="137" t="s">
        <v>247</v>
      </c>
      <c r="E11" s="137" t="s">
        <v>247</v>
      </c>
      <c r="F11" s="14"/>
    </row>
    <row r="12" spans="1:7" x14ac:dyDescent="0.2">
      <c r="A12" s="19" t="s">
        <v>87</v>
      </c>
      <c r="B12" s="136">
        <v>2</v>
      </c>
      <c r="C12" s="136">
        <v>25</v>
      </c>
      <c r="D12" s="137" t="s">
        <v>247</v>
      </c>
      <c r="E12" s="137" t="s">
        <v>247</v>
      </c>
      <c r="F12" s="14"/>
    </row>
    <row r="13" spans="1:7" x14ac:dyDescent="0.2">
      <c r="A13" s="19" t="s">
        <v>88</v>
      </c>
      <c r="B13" s="136">
        <v>1</v>
      </c>
      <c r="C13" s="137">
        <v>10</v>
      </c>
      <c r="D13" s="137" t="s">
        <v>247</v>
      </c>
      <c r="E13" s="137" t="s">
        <v>247</v>
      </c>
      <c r="F13" s="14"/>
    </row>
    <row r="14" spans="1:7" x14ac:dyDescent="0.2">
      <c r="A14" s="19" t="s">
        <v>89</v>
      </c>
      <c r="B14" s="136">
        <v>5</v>
      </c>
      <c r="C14" s="136">
        <v>152</v>
      </c>
      <c r="D14" s="136">
        <v>231397</v>
      </c>
      <c r="E14" s="136">
        <v>112803</v>
      </c>
      <c r="F14" s="14"/>
    </row>
    <row r="15" spans="1:7" ht="7.5" customHeight="1" x14ac:dyDescent="0.2">
      <c r="B15" s="136"/>
      <c r="C15" s="136"/>
      <c r="D15" s="136"/>
      <c r="E15" s="136"/>
      <c r="F15" s="14"/>
    </row>
    <row r="16" spans="1:7" x14ac:dyDescent="0.2">
      <c r="A16" s="19" t="s">
        <v>90</v>
      </c>
      <c r="B16" s="136">
        <v>18</v>
      </c>
      <c r="C16" s="136">
        <v>533</v>
      </c>
      <c r="D16" s="136">
        <v>1598302</v>
      </c>
      <c r="E16" s="136">
        <v>633992</v>
      </c>
      <c r="F16" s="14"/>
    </row>
    <row r="17" spans="1:6" x14ac:dyDescent="0.2">
      <c r="A17" s="19" t="s">
        <v>91</v>
      </c>
      <c r="B17" s="137">
        <v>2</v>
      </c>
      <c r="C17" s="137">
        <v>28</v>
      </c>
      <c r="D17" s="137" t="s">
        <v>247</v>
      </c>
      <c r="E17" s="137" t="s">
        <v>247</v>
      </c>
      <c r="F17" s="14"/>
    </row>
    <row r="18" spans="1:6" x14ac:dyDescent="0.2">
      <c r="A18" s="19" t="s">
        <v>92</v>
      </c>
      <c r="B18" s="137">
        <v>2</v>
      </c>
      <c r="C18" s="137">
        <v>29</v>
      </c>
      <c r="D18" s="137" t="s">
        <v>247</v>
      </c>
      <c r="E18" s="137" t="s">
        <v>247</v>
      </c>
      <c r="F18" s="14"/>
    </row>
    <row r="19" spans="1:6" x14ac:dyDescent="0.2">
      <c r="A19" s="19" t="s">
        <v>93</v>
      </c>
      <c r="B19" s="136">
        <v>4</v>
      </c>
      <c r="C19" s="136">
        <v>33</v>
      </c>
      <c r="D19" s="136">
        <v>19525</v>
      </c>
      <c r="E19" s="136">
        <v>8771</v>
      </c>
      <c r="F19" s="14"/>
    </row>
    <row r="20" spans="1:6" x14ac:dyDescent="0.2">
      <c r="A20" s="19" t="s">
        <v>94</v>
      </c>
      <c r="B20" s="136">
        <v>12</v>
      </c>
      <c r="C20" s="136">
        <v>173</v>
      </c>
      <c r="D20" s="136">
        <v>295403</v>
      </c>
      <c r="E20" s="136">
        <v>110811</v>
      </c>
      <c r="F20" s="14"/>
    </row>
    <row r="21" spans="1:6" ht="7.5" customHeight="1" x14ac:dyDescent="0.2">
      <c r="B21" s="136"/>
      <c r="C21" s="136"/>
      <c r="D21" s="136"/>
      <c r="E21" s="136"/>
      <c r="F21" s="14"/>
    </row>
    <row r="22" spans="1:6" x14ac:dyDescent="0.2">
      <c r="A22" s="19" t="s">
        <v>95</v>
      </c>
      <c r="B22" s="136">
        <v>8</v>
      </c>
      <c r="C22" s="136">
        <v>1736</v>
      </c>
      <c r="D22" s="136">
        <v>12936386</v>
      </c>
      <c r="E22" s="136">
        <v>7497508</v>
      </c>
      <c r="F22" s="14"/>
    </row>
    <row r="23" spans="1:6" x14ac:dyDescent="0.2">
      <c r="A23" s="19" t="s">
        <v>96</v>
      </c>
      <c r="B23" s="136">
        <v>20</v>
      </c>
      <c r="C23" s="136">
        <v>561</v>
      </c>
      <c r="D23" s="136">
        <v>1454251</v>
      </c>
      <c r="E23" s="136">
        <v>523547</v>
      </c>
      <c r="F23" s="14"/>
    </row>
    <row r="24" spans="1:6" x14ac:dyDescent="0.2">
      <c r="A24" s="19" t="s">
        <v>97</v>
      </c>
      <c r="B24" s="136">
        <v>18</v>
      </c>
      <c r="C24" s="136">
        <v>998</v>
      </c>
      <c r="D24" s="136">
        <v>5306850</v>
      </c>
      <c r="E24" s="136">
        <v>1288405</v>
      </c>
      <c r="F24" s="14"/>
    </row>
    <row r="25" spans="1:6" x14ac:dyDescent="0.2">
      <c r="A25" s="19" t="s">
        <v>98</v>
      </c>
      <c r="B25" s="136">
        <v>21</v>
      </c>
      <c r="C25" s="136">
        <v>965</v>
      </c>
      <c r="D25" s="136">
        <v>1488382</v>
      </c>
      <c r="E25" s="136">
        <v>703303</v>
      </c>
      <c r="F25" s="14"/>
    </row>
    <row r="26" spans="1:6" x14ac:dyDescent="0.2">
      <c r="A26" s="19" t="s">
        <v>99</v>
      </c>
      <c r="B26" s="136">
        <v>74</v>
      </c>
      <c r="C26" s="136">
        <v>3217</v>
      </c>
      <c r="D26" s="136">
        <v>10982361</v>
      </c>
      <c r="E26" s="136">
        <v>2546522</v>
      </c>
      <c r="F26" s="14"/>
    </row>
    <row r="27" spans="1:6" ht="7.5" customHeight="1" x14ac:dyDescent="0.2">
      <c r="B27" s="136"/>
      <c r="C27" s="136"/>
      <c r="D27" s="136"/>
      <c r="E27" s="136"/>
      <c r="F27" s="14"/>
    </row>
    <row r="28" spans="1:6" x14ac:dyDescent="0.2">
      <c r="A28" s="19" t="s">
        <v>100</v>
      </c>
      <c r="B28" s="136">
        <v>8</v>
      </c>
      <c r="C28" s="136">
        <v>991</v>
      </c>
      <c r="D28" s="136">
        <v>3955915</v>
      </c>
      <c r="E28" s="138">
        <v>1668806</v>
      </c>
      <c r="F28" s="14"/>
    </row>
    <row r="29" spans="1:6" x14ac:dyDescent="0.2">
      <c r="A29" s="19" t="s">
        <v>101</v>
      </c>
      <c r="B29" s="136">
        <v>8</v>
      </c>
      <c r="C29" s="136">
        <v>84</v>
      </c>
      <c r="D29" s="136">
        <v>108158</v>
      </c>
      <c r="E29" s="136">
        <v>67176</v>
      </c>
      <c r="F29" s="14"/>
    </row>
    <row r="30" spans="1:6" x14ac:dyDescent="0.2">
      <c r="A30" s="19" t="s">
        <v>102</v>
      </c>
      <c r="B30" s="136">
        <v>49</v>
      </c>
      <c r="C30" s="136">
        <v>3891</v>
      </c>
      <c r="D30" s="136">
        <v>23267531</v>
      </c>
      <c r="E30" s="136">
        <v>3236191</v>
      </c>
      <c r="F30" s="14"/>
    </row>
    <row r="31" spans="1:6" x14ac:dyDescent="0.2">
      <c r="A31" s="19" t="s">
        <v>103</v>
      </c>
      <c r="B31" s="136">
        <v>27</v>
      </c>
      <c r="C31" s="136">
        <v>1299</v>
      </c>
      <c r="D31" s="136">
        <v>7329401</v>
      </c>
      <c r="E31" s="136">
        <v>1898825</v>
      </c>
      <c r="F31" s="14"/>
    </row>
    <row r="32" spans="1:6" x14ac:dyDescent="0.2">
      <c r="A32" s="19" t="s">
        <v>104</v>
      </c>
      <c r="B32" s="136">
        <v>14</v>
      </c>
      <c r="C32" s="136">
        <v>244</v>
      </c>
      <c r="D32" s="136">
        <v>1013964</v>
      </c>
      <c r="E32" s="136">
        <v>273522</v>
      </c>
      <c r="F32" s="14"/>
    </row>
    <row r="33" spans="1:6" ht="7.5" customHeight="1" x14ac:dyDescent="0.2">
      <c r="B33" s="136"/>
      <c r="C33" s="136"/>
      <c r="D33" s="136"/>
      <c r="E33" s="136"/>
      <c r="F33" s="14"/>
    </row>
    <row r="34" spans="1:6" x14ac:dyDescent="0.2">
      <c r="A34" s="19" t="s">
        <v>105</v>
      </c>
      <c r="B34" s="136">
        <v>7</v>
      </c>
      <c r="C34" s="136">
        <v>251</v>
      </c>
      <c r="D34" s="136">
        <v>464794</v>
      </c>
      <c r="E34" s="136">
        <v>219756</v>
      </c>
      <c r="F34" s="14"/>
    </row>
    <row r="35" spans="1:6" x14ac:dyDescent="0.2">
      <c r="A35" s="19" t="s">
        <v>106</v>
      </c>
      <c r="B35" s="136">
        <v>41</v>
      </c>
      <c r="C35" s="136">
        <v>4889</v>
      </c>
      <c r="D35" s="136">
        <v>59347141</v>
      </c>
      <c r="E35" s="136">
        <v>7935489</v>
      </c>
      <c r="F35" s="14"/>
    </row>
    <row r="36" spans="1:6" x14ac:dyDescent="0.2">
      <c r="A36" s="19" t="s">
        <v>107</v>
      </c>
      <c r="B36" s="136">
        <v>10</v>
      </c>
      <c r="C36" s="136">
        <v>143</v>
      </c>
      <c r="D36" s="136">
        <v>278318</v>
      </c>
      <c r="E36" s="136">
        <v>130958</v>
      </c>
      <c r="F36" s="14"/>
    </row>
    <row r="37" spans="1:6" x14ac:dyDescent="0.2">
      <c r="A37" s="19" t="s">
        <v>108</v>
      </c>
      <c r="B37" s="136">
        <v>1</v>
      </c>
      <c r="C37" s="136">
        <v>6</v>
      </c>
      <c r="D37" s="137" t="s">
        <v>247</v>
      </c>
      <c r="E37" s="137" t="s">
        <v>247</v>
      </c>
      <c r="F37" s="14"/>
    </row>
    <row r="38" spans="1:6" x14ac:dyDescent="0.2">
      <c r="A38" s="19" t="s">
        <v>109</v>
      </c>
      <c r="B38" s="136">
        <v>44</v>
      </c>
      <c r="C38" s="136">
        <v>1756</v>
      </c>
      <c r="D38" s="136">
        <v>9130681</v>
      </c>
      <c r="E38" s="136">
        <v>3232787</v>
      </c>
      <c r="F38" s="14"/>
    </row>
    <row r="39" spans="1:6" ht="7.5" customHeight="1" x14ac:dyDescent="0.2">
      <c r="B39" s="136"/>
      <c r="C39" s="136"/>
      <c r="D39" s="136"/>
      <c r="E39" s="136"/>
      <c r="F39" s="14"/>
    </row>
    <row r="40" spans="1:6" x14ac:dyDescent="0.2">
      <c r="A40" s="19" t="s">
        <v>110</v>
      </c>
      <c r="B40" s="137" t="s">
        <v>13</v>
      </c>
      <c r="C40" s="137" t="s">
        <v>13</v>
      </c>
      <c r="D40" s="137" t="s">
        <v>13</v>
      </c>
      <c r="E40" s="137" t="s">
        <v>13</v>
      </c>
      <c r="F40" s="14"/>
    </row>
    <row r="41" spans="1:6" x14ac:dyDescent="0.2">
      <c r="A41" s="19" t="s">
        <v>111</v>
      </c>
      <c r="B41" s="136">
        <v>18</v>
      </c>
      <c r="C41" s="136">
        <v>1128</v>
      </c>
      <c r="D41" s="136">
        <v>8054857</v>
      </c>
      <c r="E41" s="136">
        <v>1537376</v>
      </c>
      <c r="F41" s="14"/>
    </row>
    <row r="42" spans="1:6" x14ac:dyDescent="0.2">
      <c r="A42" s="19" t="s">
        <v>112</v>
      </c>
      <c r="B42" s="136">
        <v>31</v>
      </c>
      <c r="C42" s="136">
        <v>3085</v>
      </c>
      <c r="D42" s="136">
        <v>19007715</v>
      </c>
      <c r="E42" s="136">
        <v>3095809</v>
      </c>
      <c r="F42" s="14"/>
    </row>
    <row r="43" spans="1:6" x14ac:dyDescent="0.2">
      <c r="A43" s="19" t="s">
        <v>113</v>
      </c>
      <c r="B43" s="136">
        <v>7</v>
      </c>
      <c r="C43" s="136">
        <v>166</v>
      </c>
      <c r="D43" s="136">
        <v>855927</v>
      </c>
      <c r="E43" s="136">
        <v>259219</v>
      </c>
      <c r="F43" s="14"/>
    </row>
    <row r="44" spans="1:6" x14ac:dyDescent="0.2">
      <c r="A44" s="19" t="s">
        <v>114</v>
      </c>
      <c r="B44" s="137" t="s">
        <v>13</v>
      </c>
      <c r="C44" s="137" t="s">
        <v>13</v>
      </c>
      <c r="D44" s="137" t="s">
        <v>13</v>
      </c>
      <c r="E44" s="137" t="s">
        <v>13</v>
      </c>
      <c r="F44" s="14"/>
    </row>
    <row r="45" spans="1:6" ht="7.5" customHeight="1" x14ac:dyDescent="0.2">
      <c r="B45" s="136"/>
      <c r="C45" s="136"/>
      <c r="D45" s="136"/>
      <c r="E45" s="136"/>
      <c r="F45" s="14"/>
    </row>
    <row r="46" spans="1:6" x14ac:dyDescent="0.2">
      <c r="A46" s="19" t="s">
        <v>115</v>
      </c>
      <c r="B46" s="136">
        <v>4</v>
      </c>
      <c r="C46" s="136">
        <v>777</v>
      </c>
      <c r="D46" s="136">
        <v>3412662</v>
      </c>
      <c r="E46" s="136">
        <v>954691</v>
      </c>
      <c r="F46" s="14"/>
    </row>
    <row r="47" spans="1:6" x14ac:dyDescent="0.2">
      <c r="A47" s="19" t="s">
        <v>116</v>
      </c>
      <c r="B47" s="136">
        <v>7</v>
      </c>
      <c r="C47" s="136">
        <v>219</v>
      </c>
      <c r="D47" s="136">
        <v>512678</v>
      </c>
      <c r="E47" s="136">
        <v>227513</v>
      </c>
      <c r="F47" s="14"/>
    </row>
    <row r="48" spans="1:6" x14ac:dyDescent="0.2">
      <c r="A48" s="19" t="s">
        <v>117</v>
      </c>
      <c r="B48" s="136">
        <v>8</v>
      </c>
      <c r="C48" s="136">
        <v>287</v>
      </c>
      <c r="D48" s="136">
        <v>545555</v>
      </c>
      <c r="E48" s="136">
        <v>159487</v>
      </c>
      <c r="F48" s="14"/>
    </row>
    <row r="49" spans="1:7" x14ac:dyDescent="0.2">
      <c r="A49" s="19" t="s">
        <v>118</v>
      </c>
      <c r="B49" s="136">
        <v>5</v>
      </c>
      <c r="C49" s="136">
        <v>122</v>
      </c>
      <c r="D49" s="136">
        <v>139614</v>
      </c>
      <c r="E49" s="136">
        <v>74493</v>
      </c>
      <c r="F49" s="14"/>
    </row>
    <row r="50" spans="1:7" x14ac:dyDescent="0.2">
      <c r="A50" s="20" t="s">
        <v>119</v>
      </c>
      <c r="B50" s="139">
        <v>1</v>
      </c>
      <c r="C50" s="139">
        <v>20</v>
      </c>
      <c r="D50" s="139" t="s">
        <v>247</v>
      </c>
      <c r="E50" s="139" t="s">
        <v>247</v>
      </c>
      <c r="F50" s="14"/>
    </row>
    <row r="51" spans="1:7" x14ac:dyDescent="0.2">
      <c r="B51" s="140"/>
      <c r="C51" s="140"/>
      <c r="D51" s="140"/>
      <c r="E51" s="140"/>
      <c r="F51" s="14"/>
    </row>
    <row r="52" spans="1:7" x14ac:dyDescent="0.2">
      <c r="B52" s="140"/>
      <c r="C52" s="140"/>
      <c r="D52" s="140"/>
      <c r="E52" s="140"/>
      <c r="F52" s="14"/>
    </row>
    <row r="53" spans="1:7" ht="22.5" customHeight="1" x14ac:dyDescent="0.2">
      <c r="A53" s="249" t="s">
        <v>213</v>
      </c>
      <c r="B53" s="249"/>
      <c r="C53" s="249"/>
      <c r="D53" s="249"/>
      <c r="E53" s="249"/>
      <c r="F53" s="250"/>
      <c r="G53" s="250"/>
    </row>
    <row r="54" spans="1:7" ht="30" customHeight="1" x14ac:dyDescent="0.2">
      <c r="A54" s="72"/>
      <c r="B54" s="132" t="s">
        <v>11</v>
      </c>
      <c r="C54" s="132" t="s">
        <v>149</v>
      </c>
      <c r="D54" s="132" t="s">
        <v>150</v>
      </c>
      <c r="E54" s="132" t="s">
        <v>158</v>
      </c>
      <c r="F54" s="14"/>
    </row>
    <row r="55" spans="1:7" x14ac:dyDescent="0.2">
      <c r="A55" s="19" t="s">
        <v>120</v>
      </c>
      <c r="B55" s="136">
        <v>27</v>
      </c>
      <c r="C55" s="136">
        <v>897</v>
      </c>
      <c r="D55" s="136">
        <v>2592916</v>
      </c>
      <c r="E55" s="136">
        <v>893261</v>
      </c>
      <c r="F55" s="14"/>
    </row>
    <row r="56" spans="1:7" x14ac:dyDescent="0.2">
      <c r="A56" s="19" t="s">
        <v>121</v>
      </c>
      <c r="B56" s="136">
        <v>9</v>
      </c>
      <c r="C56" s="136">
        <v>294</v>
      </c>
      <c r="D56" s="136">
        <v>520375</v>
      </c>
      <c r="E56" s="136">
        <v>258056</v>
      </c>
      <c r="F56" s="14"/>
    </row>
    <row r="57" spans="1:7" x14ac:dyDescent="0.2">
      <c r="A57" s="19" t="s">
        <v>122</v>
      </c>
      <c r="B57" s="136">
        <v>4</v>
      </c>
      <c r="C57" s="136">
        <v>172</v>
      </c>
      <c r="D57" s="136">
        <v>393511</v>
      </c>
      <c r="E57" s="136">
        <v>176247</v>
      </c>
      <c r="F57" s="14"/>
    </row>
    <row r="58" spans="1:7" x14ac:dyDescent="0.2">
      <c r="A58" s="19" t="s">
        <v>123</v>
      </c>
      <c r="B58" s="136">
        <v>22</v>
      </c>
      <c r="C58" s="136">
        <v>353</v>
      </c>
      <c r="D58" s="136">
        <v>981440</v>
      </c>
      <c r="E58" s="136">
        <v>255509</v>
      </c>
      <c r="F58" s="14"/>
    </row>
    <row r="59" spans="1:7" x14ac:dyDescent="0.2">
      <c r="A59" s="14" t="s">
        <v>124</v>
      </c>
      <c r="B59" s="136">
        <v>33</v>
      </c>
      <c r="C59" s="136">
        <v>2457</v>
      </c>
      <c r="D59" s="136">
        <v>6367925</v>
      </c>
      <c r="E59" s="136">
        <v>1981810</v>
      </c>
      <c r="F59" s="14"/>
    </row>
    <row r="60" spans="1:7" ht="7.5" customHeight="1" x14ac:dyDescent="0.2">
      <c r="A60" s="14"/>
      <c r="B60" s="136"/>
      <c r="C60" s="136"/>
      <c r="D60" s="136"/>
      <c r="E60" s="136"/>
      <c r="F60" s="14"/>
    </row>
    <row r="61" spans="1:7" x14ac:dyDescent="0.2">
      <c r="A61" s="19" t="s">
        <v>125</v>
      </c>
      <c r="B61" s="136">
        <v>37</v>
      </c>
      <c r="C61" s="136">
        <v>1371</v>
      </c>
      <c r="D61" s="136">
        <v>4139881</v>
      </c>
      <c r="E61" s="136">
        <v>1400088</v>
      </c>
      <c r="F61" s="14"/>
    </row>
    <row r="62" spans="1:7" x14ac:dyDescent="0.2">
      <c r="A62" s="19" t="s">
        <v>126</v>
      </c>
      <c r="B62" s="136">
        <v>54</v>
      </c>
      <c r="C62" s="136">
        <v>1077</v>
      </c>
      <c r="D62" s="136">
        <v>2283666</v>
      </c>
      <c r="E62" s="136">
        <v>823248</v>
      </c>
      <c r="F62" s="14"/>
    </row>
    <row r="63" spans="1:7" x14ac:dyDescent="0.2">
      <c r="A63" s="19" t="s">
        <v>127</v>
      </c>
      <c r="B63" s="136">
        <v>15</v>
      </c>
      <c r="C63" s="136">
        <v>480</v>
      </c>
      <c r="D63" s="136">
        <v>1175929</v>
      </c>
      <c r="E63" s="136">
        <v>383384</v>
      </c>
      <c r="F63" s="14"/>
    </row>
    <row r="64" spans="1:7" x14ac:dyDescent="0.2">
      <c r="A64" s="19" t="s">
        <v>128</v>
      </c>
      <c r="B64" s="136">
        <v>6</v>
      </c>
      <c r="C64" s="136">
        <v>189</v>
      </c>
      <c r="D64" s="136">
        <v>367844</v>
      </c>
      <c r="E64" s="136">
        <v>204838</v>
      </c>
      <c r="F64" s="14"/>
    </row>
    <row r="65" spans="1:6" x14ac:dyDescent="0.2">
      <c r="A65" s="19" t="s">
        <v>129</v>
      </c>
      <c r="B65" s="136">
        <v>23</v>
      </c>
      <c r="C65" s="136">
        <v>2003</v>
      </c>
      <c r="D65" s="136">
        <v>6293757</v>
      </c>
      <c r="E65" s="136">
        <v>2248286</v>
      </c>
      <c r="F65" s="14"/>
    </row>
    <row r="66" spans="1:6" ht="7.5" customHeight="1" x14ac:dyDescent="0.2">
      <c r="B66" s="136"/>
      <c r="C66" s="136"/>
      <c r="D66" s="136"/>
      <c r="E66" s="136"/>
      <c r="F66" s="14"/>
    </row>
    <row r="67" spans="1:6" x14ac:dyDescent="0.2">
      <c r="A67" s="19" t="s">
        <v>130</v>
      </c>
      <c r="B67" s="136">
        <v>8</v>
      </c>
      <c r="C67" s="136">
        <v>158</v>
      </c>
      <c r="D67" s="136">
        <v>501316</v>
      </c>
      <c r="E67" s="136">
        <v>194482</v>
      </c>
      <c r="F67" s="14"/>
    </row>
    <row r="68" spans="1:6" x14ac:dyDescent="0.2">
      <c r="A68" s="19" t="s">
        <v>131</v>
      </c>
      <c r="B68" s="136">
        <v>15</v>
      </c>
      <c r="C68" s="136">
        <v>275</v>
      </c>
      <c r="D68" s="136">
        <v>397766</v>
      </c>
      <c r="E68" s="136">
        <v>162356</v>
      </c>
      <c r="F68" s="14"/>
    </row>
    <row r="69" spans="1:6" x14ac:dyDescent="0.2">
      <c r="A69" s="19" t="s">
        <v>132</v>
      </c>
      <c r="B69" s="136">
        <v>5</v>
      </c>
      <c r="C69" s="136">
        <v>101</v>
      </c>
      <c r="D69" s="136">
        <v>67010</v>
      </c>
      <c r="E69" s="136">
        <v>36462</v>
      </c>
      <c r="F69" s="14"/>
    </row>
    <row r="70" spans="1:6" x14ac:dyDescent="0.2">
      <c r="A70" s="19" t="s">
        <v>133</v>
      </c>
      <c r="B70" s="136">
        <v>1</v>
      </c>
      <c r="C70" s="136">
        <v>8</v>
      </c>
      <c r="D70" s="137" t="s">
        <v>247</v>
      </c>
      <c r="E70" s="137" t="s">
        <v>247</v>
      </c>
      <c r="F70" s="14"/>
    </row>
    <row r="71" spans="1:6" x14ac:dyDescent="0.2">
      <c r="A71" s="19" t="s">
        <v>134</v>
      </c>
      <c r="B71" s="136">
        <v>16</v>
      </c>
      <c r="C71" s="136">
        <v>375</v>
      </c>
      <c r="D71" s="136">
        <v>844808</v>
      </c>
      <c r="E71" s="136">
        <v>297961</v>
      </c>
      <c r="F71" s="14"/>
    </row>
    <row r="72" spans="1:6" ht="7.5" customHeight="1" x14ac:dyDescent="0.2">
      <c r="B72" s="136"/>
      <c r="C72" s="136"/>
      <c r="D72" s="136"/>
      <c r="E72" s="136"/>
      <c r="F72" s="14"/>
    </row>
    <row r="73" spans="1:6" x14ac:dyDescent="0.2">
      <c r="A73" s="19" t="s">
        <v>135</v>
      </c>
      <c r="B73" s="136">
        <v>10</v>
      </c>
      <c r="C73" s="136">
        <v>212</v>
      </c>
      <c r="D73" s="136">
        <v>516410</v>
      </c>
      <c r="E73" s="136">
        <v>323455</v>
      </c>
      <c r="F73" s="14"/>
    </row>
    <row r="74" spans="1:6" x14ac:dyDescent="0.2">
      <c r="A74" s="19" t="s">
        <v>136</v>
      </c>
      <c r="B74" s="136">
        <v>8</v>
      </c>
      <c r="C74" s="136">
        <v>63</v>
      </c>
      <c r="D74" s="136">
        <v>105432</v>
      </c>
      <c r="E74" s="136">
        <v>46057</v>
      </c>
      <c r="F74" s="14"/>
    </row>
    <row r="75" spans="1:6" x14ac:dyDescent="0.2">
      <c r="A75" s="19" t="s">
        <v>137</v>
      </c>
      <c r="B75" s="136">
        <v>13</v>
      </c>
      <c r="C75" s="136">
        <v>149</v>
      </c>
      <c r="D75" s="136">
        <v>131799</v>
      </c>
      <c r="E75" s="136">
        <v>76302</v>
      </c>
      <c r="F75" s="14"/>
    </row>
    <row r="76" spans="1:6" x14ac:dyDescent="0.2">
      <c r="A76" s="19" t="s">
        <v>138</v>
      </c>
      <c r="B76" s="136">
        <v>12</v>
      </c>
      <c r="C76" s="136">
        <v>907</v>
      </c>
      <c r="D76" s="136">
        <v>1448186</v>
      </c>
      <c r="E76" s="136">
        <v>537355</v>
      </c>
      <c r="F76" s="14"/>
    </row>
    <row r="77" spans="1:6" x14ac:dyDescent="0.2">
      <c r="A77" s="19" t="s">
        <v>139</v>
      </c>
      <c r="B77" s="136">
        <v>3</v>
      </c>
      <c r="C77" s="136">
        <v>421</v>
      </c>
      <c r="D77" s="136">
        <v>792316</v>
      </c>
      <c r="E77" s="136">
        <v>322826</v>
      </c>
      <c r="F77" s="14"/>
    </row>
    <row r="78" spans="1:6" ht="7.5" customHeight="1" x14ac:dyDescent="0.2">
      <c r="B78" s="136"/>
      <c r="C78" s="136"/>
      <c r="D78" s="136"/>
      <c r="E78" s="136"/>
      <c r="F78" s="14"/>
    </row>
    <row r="79" spans="1:6" x14ac:dyDescent="0.2">
      <c r="A79" s="19" t="s">
        <v>140</v>
      </c>
      <c r="B79" s="136">
        <v>12</v>
      </c>
      <c r="C79" s="136">
        <v>338</v>
      </c>
      <c r="D79" s="136">
        <v>1028795</v>
      </c>
      <c r="E79" s="136">
        <v>353226</v>
      </c>
      <c r="F79" s="14"/>
    </row>
    <row r="80" spans="1:6" x14ac:dyDescent="0.2">
      <c r="A80" s="19" t="s">
        <v>141</v>
      </c>
      <c r="B80" s="136">
        <v>1</v>
      </c>
      <c r="C80" s="137">
        <v>12</v>
      </c>
      <c r="D80" s="137" t="s">
        <v>247</v>
      </c>
      <c r="E80" s="137" t="s">
        <v>247</v>
      </c>
      <c r="F80" s="14"/>
    </row>
    <row r="81" spans="1:6" x14ac:dyDescent="0.2">
      <c r="A81" s="19" t="s">
        <v>142</v>
      </c>
      <c r="B81" s="136">
        <v>5</v>
      </c>
      <c r="C81" s="136">
        <v>92</v>
      </c>
      <c r="D81" s="136">
        <v>126911</v>
      </c>
      <c r="E81" s="136">
        <v>85195</v>
      </c>
      <c r="F81" s="14"/>
    </row>
    <row r="82" spans="1:6" x14ac:dyDescent="0.2">
      <c r="A82" s="19" t="s">
        <v>143</v>
      </c>
      <c r="B82" s="136">
        <v>13</v>
      </c>
      <c r="C82" s="136">
        <v>484</v>
      </c>
      <c r="D82" s="136">
        <v>1139911</v>
      </c>
      <c r="E82" s="136">
        <v>505813</v>
      </c>
      <c r="F82" s="14"/>
    </row>
    <row r="83" spans="1:6" x14ac:dyDescent="0.2">
      <c r="A83" s="19" t="s">
        <v>144</v>
      </c>
      <c r="B83" s="136">
        <v>7</v>
      </c>
      <c r="C83" s="136">
        <v>317</v>
      </c>
      <c r="D83" s="136">
        <v>2149180</v>
      </c>
      <c r="E83" s="136">
        <v>324803</v>
      </c>
      <c r="F83" s="14"/>
    </row>
    <row r="84" spans="1:6" ht="7.5" customHeight="1" x14ac:dyDescent="0.2">
      <c r="B84" s="136"/>
      <c r="C84" s="136"/>
      <c r="D84" s="136"/>
      <c r="E84" s="136"/>
      <c r="F84" s="14"/>
    </row>
    <row r="85" spans="1:6" x14ac:dyDescent="0.2">
      <c r="A85" s="19" t="s">
        <v>145</v>
      </c>
      <c r="B85" s="136">
        <v>10</v>
      </c>
      <c r="C85" s="136">
        <v>841</v>
      </c>
      <c r="D85" s="136">
        <v>2593863</v>
      </c>
      <c r="E85" s="136">
        <v>721755</v>
      </c>
      <c r="F85" s="14"/>
    </row>
    <row r="86" spans="1:6" x14ac:dyDescent="0.2">
      <c r="A86" s="19" t="s">
        <v>146</v>
      </c>
      <c r="B86" s="136">
        <v>3</v>
      </c>
      <c r="C86" s="137">
        <v>68</v>
      </c>
      <c r="D86" s="137">
        <v>132826</v>
      </c>
      <c r="E86" s="137">
        <v>47299</v>
      </c>
      <c r="F86" s="14"/>
    </row>
    <row r="87" spans="1:6" x14ac:dyDescent="0.2">
      <c r="A87" s="14" t="s">
        <v>147</v>
      </c>
      <c r="B87" s="136">
        <v>15</v>
      </c>
      <c r="C87" s="136">
        <v>635</v>
      </c>
      <c r="D87" s="136">
        <v>2936885</v>
      </c>
      <c r="E87" s="136">
        <v>1686211</v>
      </c>
      <c r="F87" s="14"/>
    </row>
    <row r="88" spans="1:6" x14ac:dyDescent="0.2">
      <c r="A88" s="20" t="s">
        <v>148</v>
      </c>
      <c r="B88" s="139" t="s">
        <v>13</v>
      </c>
      <c r="C88" s="139" t="s">
        <v>13</v>
      </c>
      <c r="D88" s="139" t="s">
        <v>13</v>
      </c>
      <c r="E88" s="139" t="s">
        <v>13</v>
      </c>
      <c r="F88" s="14"/>
    </row>
    <row r="89" spans="1:6" x14ac:dyDescent="0.2">
      <c r="B89" s="75"/>
    </row>
  </sheetData>
  <mergeCells count="2">
    <mergeCell ref="A1:G1"/>
    <mergeCell ref="A53:G5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opLeftCell="A10" workbookViewId="0">
      <selection activeCell="H21" sqref="H21"/>
    </sheetView>
  </sheetViews>
  <sheetFormatPr defaultRowHeight="13" x14ac:dyDescent="0.2"/>
  <cols>
    <col min="1" max="1" width="24.81640625" customWidth="1"/>
    <col min="2" max="9" width="9.81640625" customWidth="1"/>
  </cols>
  <sheetData>
    <row r="1" spans="1:9" ht="18.75" customHeight="1" x14ac:dyDescent="0.2">
      <c r="A1" t="s">
        <v>214</v>
      </c>
    </row>
    <row r="2" spans="1:9" ht="22.5" customHeight="1" x14ac:dyDescent="0.2">
      <c r="A2" s="13" t="s">
        <v>151</v>
      </c>
      <c r="B2" s="252" t="s">
        <v>152</v>
      </c>
      <c r="C2" s="253"/>
      <c r="D2" s="253"/>
      <c r="E2" s="10"/>
      <c r="F2" s="10"/>
      <c r="G2" s="10"/>
      <c r="H2" s="10"/>
      <c r="I2" s="10"/>
    </row>
    <row r="3" spans="1:9" ht="15" customHeight="1" x14ac:dyDescent="0.2">
      <c r="A3" s="16" t="s">
        <v>24</v>
      </c>
      <c r="B3" s="18" t="s">
        <v>99</v>
      </c>
      <c r="C3" s="14"/>
      <c r="D3" s="14"/>
      <c r="E3" s="14"/>
      <c r="F3" s="19"/>
      <c r="G3" s="19"/>
      <c r="H3" s="19"/>
      <c r="I3" s="157"/>
    </row>
    <row r="4" spans="1:9" ht="15" customHeight="1" x14ac:dyDescent="0.2">
      <c r="A4" s="17" t="s">
        <v>25</v>
      </c>
      <c r="B4" s="18" t="s">
        <v>123</v>
      </c>
      <c r="C4" s="14" t="s">
        <v>126</v>
      </c>
      <c r="D4" s="14"/>
      <c r="E4" s="14"/>
      <c r="F4" s="19"/>
      <c r="G4" s="19"/>
      <c r="H4" s="19"/>
      <c r="I4" s="14"/>
    </row>
    <row r="5" spans="1:9" ht="15" customHeight="1" x14ac:dyDescent="0.2">
      <c r="A5" s="17" t="s">
        <v>26</v>
      </c>
      <c r="B5" s="18" t="s">
        <v>80</v>
      </c>
      <c r="C5" s="14" t="s">
        <v>106</v>
      </c>
      <c r="D5" s="14" t="s">
        <v>125</v>
      </c>
      <c r="E5" s="14"/>
      <c r="F5" s="19"/>
      <c r="G5" s="19"/>
      <c r="H5" s="19"/>
      <c r="I5" s="14"/>
    </row>
    <row r="6" spans="1:9" ht="15" customHeight="1" x14ac:dyDescent="0.2">
      <c r="A6" s="17" t="s">
        <v>27</v>
      </c>
      <c r="B6" s="18" t="s">
        <v>111</v>
      </c>
      <c r="C6" s="14" t="s">
        <v>112</v>
      </c>
      <c r="D6" s="14"/>
      <c r="E6" s="14"/>
      <c r="F6" s="19"/>
      <c r="G6" s="19"/>
      <c r="H6" s="19"/>
      <c r="I6" s="14"/>
    </row>
    <row r="7" spans="1:9" ht="15" customHeight="1" x14ac:dyDescent="0.2">
      <c r="A7" s="17" t="s">
        <v>28</v>
      </c>
      <c r="B7" s="18" t="s">
        <v>104</v>
      </c>
      <c r="C7" s="14"/>
      <c r="D7" s="14"/>
      <c r="E7" s="14"/>
      <c r="F7" s="19"/>
      <c r="G7" s="19"/>
      <c r="H7" s="19"/>
      <c r="I7" s="14"/>
    </row>
    <row r="8" spans="1:9" ht="15" customHeight="1" x14ac:dyDescent="0.2">
      <c r="A8" s="17" t="s">
        <v>29</v>
      </c>
      <c r="B8" s="18" t="s">
        <v>99</v>
      </c>
      <c r="C8" s="14" t="s">
        <v>129</v>
      </c>
      <c r="D8" s="14"/>
      <c r="E8" s="14"/>
      <c r="F8" s="19"/>
      <c r="G8" s="19"/>
      <c r="H8" s="19"/>
      <c r="I8" s="14"/>
    </row>
    <row r="9" spans="1:9" ht="15" customHeight="1" x14ac:dyDescent="0.2">
      <c r="A9" s="17" t="s">
        <v>30</v>
      </c>
      <c r="B9" s="18" t="s">
        <v>96</v>
      </c>
      <c r="C9" s="14"/>
      <c r="D9" s="14"/>
      <c r="E9" s="14"/>
      <c r="F9" s="14"/>
      <c r="G9" s="19"/>
      <c r="H9" s="19"/>
      <c r="I9" s="14"/>
    </row>
    <row r="10" spans="1:9" ht="15" customHeight="1" x14ac:dyDescent="0.2">
      <c r="A10" s="17" t="s">
        <v>31</v>
      </c>
      <c r="B10" s="18" t="s">
        <v>106</v>
      </c>
      <c r="C10" s="14"/>
      <c r="D10" s="14"/>
      <c r="E10" s="14"/>
      <c r="F10" s="19"/>
      <c r="G10" s="19"/>
      <c r="H10" s="19"/>
      <c r="I10" s="14"/>
    </row>
    <row r="11" spans="1:9" ht="15" customHeight="1" x14ac:dyDescent="0.2">
      <c r="A11" s="17" t="s">
        <v>32</v>
      </c>
      <c r="B11" s="18" t="s">
        <v>102</v>
      </c>
      <c r="C11" s="14" t="s">
        <v>103</v>
      </c>
      <c r="D11" s="14"/>
      <c r="E11" s="14"/>
      <c r="F11" s="19"/>
      <c r="G11" s="19"/>
      <c r="H11" s="19"/>
      <c r="I11" s="14"/>
    </row>
    <row r="12" spans="1:9" ht="15" customHeight="1" x14ac:dyDescent="0.2">
      <c r="A12" s="17" t="s">
        <v>33</v>
      </c>
      <c r="B12" s="18" t="s">
        <v>147</v>
      </c>
      <c r="C12" s="14"/>
      <c r="D12" s="14"/>
      <c r="E12" s="14"/>
      <c r="F12" s="19"/>
      <c r="G12" s="19"/>
      <c r="H12" s="19"/>
      <c r="I12" s="14"/>
    </row>
    <row r="13" spans="1:9" ht="15" customHeight="1" x14ac:dyDescent="0.2">
      <c r="A13" s="17" t="s">
        <v>34</v>
      </c>
      <c r="B13" s="33" t="s">
        <v>85</v>
      </c>
      <c r="C13" s="14" t="s">
        <v>89</v>
      </c>
      <c r="D13" s="14" t="s">
        <v>96</v>
      </c>
      <c r="E13" s="14" t="s">
        <v>102</v>
      </c>
      <c r="F13" s="14" t="s">
        <v>223</v>
      </c>
      <c r="G13" s="14" t="s">
        <v>159</v>
      </c>
      <c r="H13" s="14" t="s">
        <v>127</v>
      </c>
      <c r="I13" s="14" t="s">
        <v>138</v>
      </c>
    </row>
    <row r="14" spans="1:9" ht="15" customHeight="1" x14ac:dyDescent="0.2">
      <c r="A14" s="17" t="s">
        <v>35</v>
      </c>
      <c r="B14" s="18" t="s">
        <v>126</v>
      </c>
      <c r="C14" s="14"/>
      <c r="D14" s="14"/>
      <c r="E14" s="14"/>
      <c r="F14" s="19"/>
      <c r="G14" s="19"/>
      <c r="H14" s="19"/>
      <c r="I14" s="14"/>
    </row>
    <row r="15" spans="1:9" ht="15" customHeight="1" x14ac:dyDescent="0.2">
      <c r="A15" s="17" t="s">
        <v>36</v>
      </c>
      <c r="B15" s="18" t="s">
        <v>102</v>
      </c>
      <c r="C15" s="14" t="s">
        <v>109</v>
      </c>
      <c r="D15" s="14"/>
      <c r="E15" s="14"/>
      <c r="F15" s="19"/>
      <c r="G15" s="19"/>
      <c r="H15" s="19"/>
      <c r="I15" s="14"/>
    </row>
    <row r="16" spans="1:9" ht="15" customHeight="1" x14ac:dyDescent="0.2">
      <c r="A16" s="17" t="s">
        <v>37</v>
      </c>
      <c r="B16" s="18" t="s">
        <v>106</v>
      </c>
      <c r="C16" s="14"/>
      <c r="D16" s="14"/>
      <c r="E16" s="14"/>
      <c r="F16" s="19"/>
      <c r="G16" s="19"/>
      <c r="H16" s="19"/>
      <c r="I16" s="14"/>
    </row>
    <row r="17" spans="1:9" ht="15" customHeight="1" x14ac:dyDescent="0.2">
      <c r="A17" s="17" t="s">
        <v>38</v>
      </c>
      <c r="B17" s="18" t="s">
        <v>102</v>
      </c>
      <c r="C17" s="14" t="s">
        <v>109</v>
      </c>
      <c r="D17" s="14" t="s">
        <v>140</v>
      </c>
      <c r="E17" s="14"/>
      <c r="F17" s="19"/>
      <c r="G17" s="19"/>
      <c r="H17" s="19"/>
      <c r="I17" s="14"/>
    </row>
    <row r="18" spans="1:9" ht="15" customHeight="1" x14ac:dyDescent="0.2">
      <c r="A18" s="17" t="s">
        <v>39</v>
      </c>
      <c r="B18" s="18" t="s">
        <v>99</v>
      </c>
      <c r="C18" s="14"/>
      <c r="D18" s="14"/>
      <c r="E18" s="14"/>
      <c r="F18" s="14"/>
      <c r="G18" s="19"/>
      <c r="H18" s="19"/>
      <c r="I18" s="14"/>
    </row>
    <row r="19" spans="1:9" ht="15" customHeight="1" x14ac:dyDescent="0.2">
      <c r="A19" s="17" t="s">
        <v>40</v>
      </c>
      <c r="B19" s="18" t="s">
        <v>99</v>
      </c>
      <c r="C19" s="14" t="s">
        <v>109</v>
      </c>
      <c r="D19" s="14"/>
      <c r="E19" s="14"/>
      <c r="F19" s="19"/>
      <c r="G19" s="19"/>
      <c r="H19" s="19"/>
      <c r="I19" s="14"/>
    </row>
    <row r="20" spans="1:9" ht="15" customHeight="1" x14ac:dyDescent="0.2">
      <c r="A20" s="17" t="s">
        <v>41</v>
      </c>
      <c r="B20" s="18" t="s">
        <v>102</v>
      </c>
      <c r="C20" s="14" t="s">
        <v>109</v>
      </c>
      <c r="D20" s="14" t="s">
        <v>125</v>
      </c>
      <c r="E20" s="14" t="s">
        <v>129</v>
      </c>
      <c r="F20" s="19"/>
      <c r="G20" s="19"/>
      <c r="H20" s="19"/>
      <c r="I20" s="14"/>
    </row>
    <row r="21" spans="1:9" ht="15" customHeight="1" x14ac:dyDescent="0.2">
      <c r="A21" s="254" t="s">
        <v>42</v>
      </c>
      <c r="B21" s="18" t="s">
        <v>95</v>
      </c>
      <c r="C21" s="14" t="s">
        <v>111</v>
      </c>
      <c r="D21" s="14" t="s">
        <v>118</v>
      </c>
      <c r="E21" s="14" t="s">
        <v>123</v>
      </c>
      <c r="F21" s="19" t="s">
        <v>159</v>
      </c>
      <c r="G21" s="19" t="s">
        <v>125</v>
      </c>
      <c r="H21" s="19" t="s">
        <v>126</v>
      </c>
      <c r="I21" s="14" t="s">
        <v>129</v>
      </c>
    </row>
    <row r="22" spans="1:9" ht="15" customHeight="1" x14ac:dyDescent="0.2">
      <c r="A22" s="255"/>
      <c r="B22" s="19" t="s">
        <v>130</v>
      </c>
      <c r="C22" s="19" t="s">
        <v>138</v>
      </c>
      <c r="D22" s="19"/>
      <c r="E22" s="19"/>
      <c r="F22" s="19"/>
      <c r="G22" s="19"/>
      <c r="H22" s="19"/>
      <c r="I22" s="14"/>
    </row>
    <row r="23" spans="1:9" ht="15" customHeight="1" x14ac:dyDescent="0.2">
      <c r="A23" s="17" t="s">
        <v>43</v>
      </c>
      <c r="B23" s="18" t="s">
        <v>102</v>
      </c>
      <c r="C23" s="14" t="s">
        <v>159</v>
      </c>
      <c r="D23" s="14" t="s">
        <v>140</v>
      </c>
      <c r="E23" s="14"/>
      <c r="F23" s="19"/>
      <c r="G23" s="19"/>
      <c r="H23" s="19"/>
      <c r="I23" s="14"/>
    </row>
    <row r="24" spans="1:9" ht="15" customHeight="1" x14ac:dyDescent="0.2">
      <c r="A24" s="17" t="s">
        <v>44</v>
      </c>
      <c r="B24" s="18" t="s">
        <v>99</v>
      </c>
      <c r="C24" s="14"/>
      <c r="D24" s="14"/>
      <c r="E24" s="14"/>
      <c r="F24" s="19"/>
      <c r="G24" s="19"/>
      <c r="H24" s="19"/>
      <c r="I24" s="14"/>
    </row>
    <row r="25" spans="1:9" ht="15" customHeight="1" x14ac:dyDescent="0.2">
      <c r="A25" s="17" t="s">
        <v>45</v>
      </c>
      <c r="B25" s="18" t="s">
        <v>109</v>
      </c>
      <c r="C25" s="14"/>
      <c r="D25" s="14"/>
      <c r="E25" s="14"/>
      <c r="F25" s="19"/>
      <c r="G25" s="19"/>
      <c r="H25" s="19"/>
      <c r="I25" s="14"/>
    </row>
    <row r="26" spans="1:9" ht="15" customHeight="1" x14ac:dyDescent="0.2">
      <c r="A26" s="17" t="s">
        <v>46</v>
      </c>
      <c r="B26" s="18" t="s">
        <v>125</v>
      </c>
      <c r="C26" s="14" t="s">
        <v>136</v>
      </c>
      <c r="D26" s="14"/>
      <c r="E26" s="14"/>
      <c r="F26" s="14"/>
      <c r="G26" s="19"/>
      <c r="H26" s="19"/>
      <c r="I26" s="14"/>
    </row>
    <row r="27" spans="1:9" ht="15" customHeight="1" x14ac:dyDescent="0.2">
      <c r="A27" s="2" t="s">
        <v>47</v>
      </c>
      <c r="B27" s="158" t="s">
        <v>111</v>
      </c>
      <c r="C27" s="20"/>
      <c r="D27" s="20"/>
      <c r="E27" s="20"/>
      <c r="F27" s="20"/>
      <c r="G27" s="20"/>
      <c r="H27" s="20"/>
      <c r="I27" s="20"/>
    </row>
    <row r="28" spans="1:9" ht="15" customHeight="1" x14ac:dyDescent="0.2">
      <c r="A28" s="251" t="s">
        <v>153</v>
      </c>
      <c r="B28" s="251"/>
      <c r="C28" s="251"/>
      <c r="D28" s="251"/>
    </row>
    <row r="29" spans="1:9" ht="15" customHeight="1" x14ac:dyDescent="0.2">
      <c r="A29" s="251"/>
      <c r="B29" s="251"/>
      <c r="C29" s="251"/>
      <c r="D29" s="251"/>
    </row>
    <row r="30" spans="1:9" x14ac:dyDescent="0.2">
      <c r="A30" s="251" t="s">
        <v>154</v>
      </c>
      <c r="B30" s="251"/>
      <c r="C30" s="251"/>
      <c r="D30" s="251"/>
    </row>
  </sheetData>
  <mergeCells count="5">
    <mergeCell ref="A30:D30"/>
    <mergeCell ref="B2:D2"/>
    <mergeCell ref="A28:D28"/>
    <mergeCell ref="A29:D29"/>
    <mergeCell ref="A21:A22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topLeftCell="A13" workbookViewId="0">
      <selection activeCell="H29" sqref="H29"/>
    </sheetView>
  </sheetViews>
  <sheetFormatPr defaultColWidth="9" defaultRowHeight="13" x14ac:dyDescent="0.2"/>
  <cols>
    <col min="1" max="1" width="3.81640625" style="4" customWidth="1"/>
    <col min="2" max="2" width="15" style="4" customWidth="1"/>
    <col min="3" max="6" width="8.81640625" style="4" customWidth="1"/>
    <col min="7" max="10" width="8.90625" style="19" customWidth="1"/>
    <col min="11" max="16384" width="9" style="4"/>
  </cols>
  <sheetData>
    <row r="1" spans="1:10" ht="20.149999999999999" customHeight="1" x14ac:dyDescent="0.25">
      <c r="A1" s="209" t="s">
        <v>200</v>
      </c>
      <c r="B1" s="210"/>
      <c r="C1" s="210"/>
      <c r="D1" s="210"/>
      <c r="E1" s="210"/>
      <c r="F1" s="210"/>
      <c r="G1" s="4"/>
      <c r="H1" s="4"/>
      <c r="I1" s="4"/>
      <c r="J1" s="4"/>
    </row>
    <row r="2" spans="1:10" ht="22.5" customHeight="1" x14ac:dyDescent="0.2">
      <c r="A2" s="211"/>
      <c r="B2" s="212"/>
      <c r="C2" s="43" t="s">
        <v>237</v>
      </c>
      <c r="D2" s="215" t="s">
        <v>238</v>
      </c>
      <c r="E2" s="216"/>
      <c r="F2" s="216"/>
      <c r="G2" s="4"/>
      <c r="H2" s="4"/>
      <c r="I2" s="4"/>
      <c r="J2" s="4"/>
    </row>
    <row r="3" spans="1:10" ht="45" customHeight="1" x14ac:dyDescent="0.2">
      <c r="A3" s="213"/>
      <c r="B3" s="214"/>
      <c r="C3" s="44" t="s">
        <v>23</v>
      </c>
      <c r="D3" s="45" t="s">
        <v>23</v>
      </c>
      <c r="E3" s="45" t="s">
        <v>20</v>
      </c>
      <c r="F3" s="45" t="s">
        <v>21</v>
      </c>
      <c r="G3" s="4"/>
      <c r="H3" s="4"/>
      <c r="I3" s="4"/>
      <c r="J3" s="4"/>
    </row>
    <row r="4" spans="1:10" ht="18" customHeight="1" x14ac:dyDescent="0.2">
      <c r="A4" s="217" t="s">
        <v>22</v>
      </c>
      <c r="B4" s="218"/>
      <c r="C4" s="46">
        <v>926</v>
      </c>
      <c r="D4" s="46">
        <v>918</v>
      </c>
      <c r="E4" s="47">
        <v>-0.86393088552915764</v>
      </c>
      <c r="F4" s="47">
        <v>100</v>
      </c>
      <c r="G4" s="4"/>
      <c r="H4" s="4"/>
      <c r="I4" s="4"/>
      <c r="J4" s="4"/>
    </row>
    <row r="5" spans="1:10" ht="18" customHeight="1" x14ac:dyDescent="0.2">
      <c r="A5" s="5" t="s">
        <v>19</v>
      </c>
      <c r="B5" s="3" t="s">
        <v>24</v>
      </c>
      <c r="C5" s="48">
        <v>121</v>
      </c>
      <c r="D5" s="48">
        <v>110</v>
      </c>
      <c r="E5" s="49">
        <v>-9.0909090909090917</v>
      </c>
      <c r="F5" s="49">
        <v>11.982570806100219</v>
      </c>
      <c r="G5" s="4"/>
      <c r="H5" s="4"/>
      <c r="I5" s="4"/>
      <c r="J5" s="4"/>
    </row>
    <row r="6" spans="1:10" ht="18" customHeight="1" x14ac:dyDescent="0.2">
      <c r="A6" s="50">
        <v>10</v>
      </c>
      <c r="B6" s="3" t="s">
        <v>25</v>
      </c>
      <c r="C6" s="48">
        <v>14</v>
      </c>
      <c r="D6" s="48">
        <v>15</v>
      </c>
      <c r="E6" s="49">
        <v>7.1428571428571432</v>
      </c>
      <c r="F6" s="49">
        <v>1.6339869281045751</v>
      </c>
      <c r="G6" s="4"/>
      <c r="H6" s="4"/>
      <c r="I6" s="4"/>
      <c r="J6" s="4"/>
    </row>
    <row r="7" spans="1:10" ht="18" customHeight="1" x14ac:dyDescent="0.2">
      <c r="A7" s="50">
        <v>11</v>
      </c>
      <c r="B7" s="3" t="s">
        <v>26</v>
      </c>
      <c r="C7" s="48">
        <v>27</v>
      </c>
      <c r="D7" s="48">
        <v>22</v>
      </c>
      <c r="E7" s="49">
        <v>-18.518518518518519</v>
      </c>
      <c r="F7" s="49">
        <v>2.3965141612200438</v>
      </c>
      <c r="G7" s="4"/>
      <c r="H7" s="4"/>
      <c r="I7" s="4"/>
      <c r="J7" s="4"/>
    </row>
    <row r="8" spans="1:10" ht="18" customHeight="1" x14ac:dyDescent="0.2">
      <c r="A8" s="50">
        <v>12</v>
      </c>
      <c r="B8" s="3" t="s">
        <v>27</v>
      </c>
      <c r="C8" s="48">
        <v>14</v>
      </c>
      <c r="D8" s="48">
        <v>10</v>
      </c>
      <c r="E8" s="49">
        <v>-28.571428571428573</v>
      </c>
      <c r="F8" s="49">
        <v>1.0893246187363834</v>
      </c>
      <c r="G8" s="4"/>
      <c r="H8" s="4"/>
      <c r="I8" s="4"/>
      <c r="J8" s="4"/>
    </row>
    <row r="9" spans="1:10" ht="18" customHeight="1" x14ac:dyDescent="0.2">
      <c r="A9" s="50">
        <v>13</v>
      </c>
      <c r="B9" s="3" t="s">
        <v>28</v>
      </c>
      <c r="C9" s="48">
        <v>14</v>
      </c>
      <c r="D9" s="48">
        <v>15</v>
      </c>
      <c r="E9" s="49">
        <v>7.1428571428571432</v>
      </c>
      <c r="F9" s="49">
        <v>1.6339869281045751</v>
      </c>
      <c r="G9" s="4"/>
      <c r="H9" s="4"/>
      <c r="I9" s="4"/>
      <c r="J9" s="4"/>
    </row>
    <row r="10" spans="1:10" ht="18" customHeight="1" x14ac:dyDescent="0.2">
      <c r="A10" s="50">
        <v>14</v>
      </c>
      <c r="B10" s="3" t="s">
        <v>29</v>
      </c>
      <c r="C10" s="48">
        <v>30</v>
      </c>
      <c r="D10" s="48">
        <v>30</v>
      </c>
      <c r="E10" s="49">
        <v>0</v>
      </c>
      <c r="F10" s="49">
        <v>3.2679738562091503</v>
      </c>
      <c r="G10" s="4"/>
      <c r="H10" s="4"/>
      <c r="I10" s="4"/>
      <c r="J10" s="4"/>
    </row>
    <row r="11" spans="1:10" ht="18" customHeight="1" x14ac:dyDescent="0.2">
      <c r="A11" s="50">
        <v>15</v>
      </c>
      <c r="B11" s="3" t="s">
        <v>30</v>
      </c>
      <c r="C11" s="48">
        <v>57</v>
      </c>
      <c r="D11" s="48">
        <v>54</v>
      </c>
      <c r="E11" s="49">
        <v>-5.2631578947368425</v>
      </c>
      <c r="F11" s="49">
        <v>5.882352941176471</v>
      </c>
      <c r="G11" s="4"/>
      <c r="H11" s="4"/>
      <c r="I11" s="4"/>
      <c r="J11" s="4"/>
    </row>
    <row r="12" spans="1:10" ht="18" customHeight="1" x14ac:dyDescent="0.2">
      <c r="A12" s="50">
        <v>16</v>
      </c>
      <c r="B12" s="3" t="s">
        <v>31</v>
      </c>
      <c r="C12" s="48">
        <v>29</v>
      </c>
      <c r="D12" s="48">
        <v>30</v>
      </c>
      <c r="E12" s="49">
        <v>3.4482758620689653</v>
      </c>
      <c r="F12" s="49">
        <v>3.2679738562091503</v>
      </c>
      <c r="G12" s="4"/>
      <c r="H12" s="4"/>
      <c r="I12" s="4"/>
      <c r="J12" s="4"/>
    </row>
    <row r="13" spans="1:10" ht="18" customHeight="1" x14ac:dyDescent="0.2">
      <c r="A13" s="50">
        <v>17</v>
      </c>
      <c r="B13" s="3" t="s">
        <v>32</v>
      </c>
      <c r="C13" s="48">
        <v>8</v>
      </c>
      <c r="D13" s="48">
        <v>8</v>
      </c>
      <c r="E13" s="49">
        <v>0</v>
      </c>
      <c r="F13" s="49">
        <v>0.8714596949891068</v>
      </c>
      <c r="G13" s="4"/>
      <c r="H13" s="4"/>
      <c r="I13" s="4"/>
      <c r="J13" s="4"/>
    </row>
    <row r="14" spans="1:10" ht="18" customHeight="1" x14ac:dyDescent="0.2">
      <c r="A14" s="50">
        <v>18</v>
      </c>
      <c r="B14" s="3" t="s">
        <v>33</v>
      </c>
      <c r="C14" s="48">
        <v>35</v>
      </c>
      <c r="D14" s="48">
        <v>33</v>
      </c>
      <c r="E14" s="49">
        <v>-5.7142857142857144</v>
      </c>
      <c r="F14" s="49">
        <v>3.5947712418300655</v>
      </c>
      <c r="G14" s="4"/>
      <c r="H14" s="4"/>
      <c r="I14" s="4"/>
      <c r="J14" s="4"/>
    </row>
    <row r="15" spans="1:10" ht="18" customHeight="1" x14ac:dyDescent="0.2">
      <c r="A15" s="50">
        <v>19</v>
      </c>
      <c r="B15" s="3" t="s">
        <v>34</v>
      </c>
      <c r="C15" s="48">
        <v>8</v>
      </c>
      <c r="D15" s="48">
        <v>8</v>
      </c>
      <c r="E15" s="49">
        <v>0</v>
      </c>
      <c r="F15" s="49">
        <v>0.8714596949891068</v>
      </c>
      <c r="G15" s="4"/>
      <c r="H15" s="4"/>
      <c r="I15" s="4"/>
      <c r="J15" s="4"/>
    </row>
    <row r="16" spans="1:10" ht="18" customHeight="1" x14ac:dyDescent="0.2">
      <c r="A16" s="50">
        <v>20</v>
      </c>
      <c r="B16" s="3" t="s">
        <v>35</v>
      </c>
      <c r="C16" s="48">
        <v>43</v>
      </c>
      <c r="D16" s="48">
        <v>42</v>
      </c>
      <c r="E16" s="49">
        <v>-2.3255813953488373</v>
      </c>
      <c r="F16" s="49">
        <v>4.5751633986928102</v>
      </c>
      <c r="G16" s="4"/>
      <c r="H16" s="4"/>
      <c r="I16" s="4"/>
      <c r="J16" s="4"/>
    </row>
    <row r="17" spans="1:10" ht="18" customHeight="1" x14ac:dyDescent="0.2">
      <c r="A17" s="50">
        <v>21</v>
      </c>
      <c r="B17" s="3" t="s">
        <v>36</v>
      </c>
      <c r="C17" s="48">
        <v>23</v>
      </c>
      <c r="D17" s="48">
        <v>26</v>
      </c>
      <c r="E17" s="49">
        <v>13.043478260869565</v>
      </c>
      <c r="F17" s="49">
        <v>2.8322440087145968</v>
      </c>
      <c r="G17" s="4"/>
      <c r="H17" s="4"/>
      <c r="I17" s="4"/>
      <c r="J17" s="4"/>
    </row>
    <row r="18" spans="1:10" ht="18" customHeight="1" x14ac:dyDescent="0.2">
      <c r="A18" s="50">
        <v>22</v>
      </c>
      <c r="B18" s="3" t="s">
        <v>37</v>
      </c>
      <c r="C18" s="48">
        <v>52</v>
      </c>
      <c r="D18" s="48">
        <v>52</v>
      </c>
      <c r="E18" s="49">
        <v>0</v>
      </c>
      <c r="F18" s="49">
        <v>5.6644880174291936</v>
      </c>
      <c r="G18" s="4"/>
      <c r="H18" s="4"/>
      <c r="I18" s="4"/>
      <c r="J18" s="4"/>
    </row>
    <row r="19" spans="1:10" ht="18" customHeight="1" x14ac:dyDescent="0.2">
      <c r="A19" s="50">
        <v>23</v>
      </c>
      <c r="B19" s="3" t="s">
        <v>38</v>
      </c>
      <c r="C19" s="48">
        <v>11</v>
      </c>
      <c r="D19" s="48">
        <v>11</v>
      </c>
      <c r="E19" s="49">
        <v>0</v>
      </c>
      <c r="F19" s="49">
        <v>1.1982570806100219</v>
      </c>
      <c r="G19" s="4"/>
      <c r="H19" s="4"/>
      <c r="I19" s="4"/>
      <c r="J19" s="4"/>
    </row>
    <row r="20" spans="1:10" ht="18" customHeight="1" x14ac:dyDescent="0.2">
      <c r="A20" s="50">
        <v>24</v>
      </c>
      <c r="B20" s="3" t="s">
        <v>39</v>
      </c>
      <c r="C20" s="48">
        <v>139</v>
      </c>
      <c r="D20" s="48">
        <v>148</v>
      </c>
      <c r="E20" s="49">
        <v>6.4748201438848918</v>
      </c>
      <c r="F20" s="49">
        <v>16.122004357298476</v>
      </c>
      <c r="G20" s="4"/>
      <c r="H20" s="4"/>
      <c r="I20" s="4"/>
      <c r="J20" s="4"/>
    </row>
    <row r="21" spans="1:10" ht="18" customHeight="1" x14ac:dyDescent="0.2">
      <c r="A21" s="50">
        <v>25</v>
      </c>
      <c r="B21" s="3" t="s">
        <v>40</v>
      </c>
      <c r="C21" s="48">
        <v>64</v>
      </c>
      <c r="D21" s="48">
        <v>66</v>
      </c>
      <c r="E21" s="49">
        <v>3.125</v>
      </c>
      <c r="F21" s="49">
        <v>7.1895424836601309</v>
      </c>
      <c r="G21" s="4"/>
      <c r="H21" s="4"/>
      <c r="I21" s="4"/>
      <c r="J21" s="4"/>
    </row>
    <row r="22" spans="1:10" ht="18" customHeight="1" x14ac:dyDescent="0.2">
      <c r="A22" s="50">
        <v>26</v>
      </c>
      <c r="B22" s="3" t="s">
        <v>41</v>
      </c>
      <c r="C22" s="48">
        <v>81</v>
      </c>
      <c r="D22" s="48">
        <v>83</v>
      </c>
      <c r="E22" s="49">
        <v>2.4691358024691357</v>
      </c>
      <c r="F22" s="49">
        <v>9.041394335511983</v>
      </c>
      <c r="G22" s="4"/>
      <c r="H22" s="4"/>
      <c r="I22" s="4"/>
      <c r="J22" s="4"/>
    </row>
    <row r="23" spans="1:10" ht="18" customHeight="1" x14ac:dyDescent="0.2">
      <c r="A23" s="50">
        <v>27</v>
      </c>
      <c r="B23" s="3" t="s">
        <v>42</v>
      </c>
      <c r="C23" s="48">
        <v>11</v>
      </c>
      <c r="D23" s="48">
        <v>10</v>
      </c>
      <c r="E23" s="49">
        <v>-9.0909090909090917</v>
      </c>
      <c r="F23" s="49">
        <v>1.0893246187363834</v>
      </c>
      <c r="G23" s="4"/>
      <c r="H23" s="4"/>
      <c r="I23" s="4"/>
      <c r="J23" s="4"/>
    </row>
    <row r="24" spans="1:10" ht="18" customHeight="1" x14ac:dyDescent="0.2">
      <c r="A24" s="50">
        <v>28</v>
      </c>
      <c r="B24" s="3" t="s">
        <v>43</v>
      </c>
      <c r="C24" s="48">
        <v>11</v>
      </c>
      <c r="D24" s="48">
        <v>13</v>
      </c>
      <c r="E24" s="49">
        <v>18.181818181818183</v>
      </c>
      <c r="F24" s="49">
        <v>1.4161220043572984</v>
      </c>
      <c r="G24" s="4"/>
      <c r="H24" s="4"/>
      <c r="I24" s="4"/>
      <c r="J24" s="4"/>
    </row>
    <row r="25" spans="1:10" ht="18" customHeight="1" x14ac:dyDescent="0.2">
      <c r="A25" s="50">
        <v>29</v>
      </c>
      <c r="B25" s="3" t="s">
        <v>44</v>
      </c>
      <c r="C25" s="48">
        <v>57</v>
      </c>
      <c r="D25" s="48">
        <v>59</v>
      </c>
      <c r="E25" s="49">
        <v>3.5087719298245612</v>
      </c>
      <c r="F25" s="49">
        <v>6.4270152505446623</v>
      </c>
      <c r="G25" s="4"/>
      <c r="H25" s="4"/>
      <c r="I25" s="4"/>
      <c r="J25" s="4"/>
    </row>
    <row r="26" spans="1:10" ht="18" customHeight="1" x14ac:dyDescent="0.2">
      <c r="A26" s="50">
        <v>30</v>
      </c>
      <c r="B26" s="3" t="s">
        <v>45</v>
      </c>
      <c r="C26" s="48">
        <v>7</v>
      </c>
      <c r="D26" s="48">
        <v>6</v>
      </c>
      <c r="E26" s="49">
        <v>-14.285714285714286</v>
      </c>
      <c r="F26" s="49">
        <v>0.65359477124183007</v>
      </c>
      <c r="G26" s="4"/>
      <c r="H26" s="4"/>
      <c r="I26" s="4"/>
      <c r="J26" s="4"/>
    </row>
    <row r="27" spans="1:10" ht="18" customHeight="1" x14ac:dyDescent="0.2">
      <c r="A27" s="50">
        <v>31</v>
      </c>
      <c r="B27" s="3" t="s">
        <v>46</v>
      </c>
      <c r="C27" s="48">
        <v>41</v>
      </c>
      <c r="D27" s="48">
        <v>39</v>
      </c>
      <c r="E27" s="49">
        <v>-4.8780487804878048</v>
      </c>
      <c r="F27" s="49">
        <v>4.2483660130718954</v>
      </c>
      <c r="G27" s="4"/>
      <c r="H27" s="4"/>
      <c r="I27" s="4"/>
      <c r="J27" s="4"/>
    </row>
    <row r="28" spans="1:10" ht="18" customHeight="1" x14ac:dyDescent="0.2">
      <c r="A28" s="51">
        <v>32</v>
      </c>
      <c r="B28" s="52" t="s">
        <v>47</v>
      </c>
      <c r="C28" s="53">
        <v>29</v>
      </c>
      <c r="D28" s="53">
        <v>28</v>
      </c>
      <c r="E28" s="54">
        <v>-3.4482758620689653</v>
      </c>
      <c r="F28" s="54">
        <v>3.0501089324618738</v>
      </c>
      <c r="G28" s="4"/>
      <c r="H28" s="4"/>
      <c r="I28" s="4"/>
      <c r="J28" s="4"/>
    </row>
    <row r="29" spans="1:10" x14ac:dyDescent="0.2">
      <c r="D29" s="55"/>
      <c r="E29" s="49"/>
      <c r="F29" s="56"/>
      <c r="G29" s="4"/>
      <c r="H29" s="4"/>
      <c r="I29" s="4"/>
      <c r="J29" s="4"/>
    </row>
    <row r="30" spans="1:10" x14ac:dyDescent="0.2">
      <c r="E30" s="49"/>
    </row>
    <row r="31" spans="1:10" x14ac:dyDescent="0.2">
      <c r="E31" s="49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  <ignoredErrors>
    <ignoredError sqref="A5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topLeftCell="A16" workbookViewId="0">
      <selection activeCell="Q12" sqref="Q12"/>
    </sheetView>
  </sheetViews>
  <sheetFormatPr defaultColWidth="8.90625" defaultRowHeight="13" x14ac:dyDescent="0.2"/>
  <cols>
    <col min="1" max="4" width="8.90625" style="19"/>
    <col min="5" max="5" width="9.90625" style="19" bestFit="1" customWidth="1"/>
    <col min="6" max="7" width="8.90625" style="19"/>
    <col min="8" max="8" width="12.08984375" style="19" customWidth="1"/>
    <col min="9" max="10" width="8.90625" style="19"/>
    <col min="11" max="11" width="11.1796875" style="19" customWidth="1"/>
    <col min="12" max="16384" width="8.90625" style="19"/>
  </cols>
  <sheetData>
    <row r="1" spans="1:15" ht="20.149999999999999" customHeight="1" x14ac:dyDescent="0.2">
      <c r="A1" s="204" t="s">
        <v>215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5" ht="26.25" customHeight="1" x14ac:dyDescent="0.2">
      <c r="A2" s="25" t="s">
        <v>0</v>
      </c>
      <c r="B2" s="206" t="s">
        <v>1</v>
      </c>
      <c r="C2" s="207"/>
      <c r="D2" s="208"/>
      <c r="E2" s="206" t="s">
        <v>2</v>
      </c>
      <c r="F2" s="207"/>
      <c r="G2" s="208"/>
      <c r="H2" s="206" t="s">
        <v>3</v>
      </c>
      <c r="I2" s="207"/>
      <c r="J2" s="208"/>
      <c r="K2" s="206" t="s">
        <v>12</v>
      </c>
      <c r="L2" s="207"/>
      <c r="M2" s="207"/>
    </row>
    <row r="3" spans="1:15" ht="26.25" customHeight="1" x14ac:dyDescent="0.2">
      <c r="A3" s="26" t="s">
        <v>4</v>
      </c>
      <c r="B3" s="20"/>
      <c r="C3" s="27" t="s">
        <v>5</v>
      </c>
      <c r="D3" s="141" t="s">
        <v>243</v>
      </c>
      <c r="E3" s="29" t="s">
        <v>6</v>
      </c>
      <c r="F3" s="27" t="s">
        <v>5</v>
      </c>
      <c r="G3" s="141" t="s">
        <v>243</v>
      </c>
      <c r="H3" s="29" t="s">
        <v>155</v>
      </c>
      <c r="I3" s="27" t="s">
        <v>8</v>
      </c>
      <c r="J3" s="141" t="s">
        <v>243</v>
      </c>
      <c r="K3" s="31" t="s">
        <v>155</v>
      </c>
      <c r="L3" s="27" t="s">
        <v>8</v>
      </c>
      <c r="M3" s="141" t="s">
        <v>243</v>
      </c>
    </row>
    <row r="4" spans="1:15" ht="22.5" customHeight="1" x14ac:dyDescent="0.2">
      <c r="A4" s="207" t="s">
        <v>16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</row>
    <row r="5" spans="1:15" ht="20.149999999999999" customHeight="1" x14ac:dyDescent="0.2">
      <c r="A5" s="17" t="s">
        <v>9</v>
      </c>
      <c r="B5" s="22">
        <v>233186</v>
      </c>
      <c r="C5" s="21">
        <v>3.9</v>
      </c>
      <c r="D5" s="40">
        <v>100</v>
      </c>
      <c r="E5" s="22">
        <v>7472111</v>
      </c>
      <c r="F5" s="21">
        <v>-2.5</v>
      </c>
      <c r="G5" s="41">
        <v>100</v>
      </c>
      <c r="H5" s="22">
        <v>284968753</v>
      </c>
      <c r="I5" s="21">
        <v>-1.4</v>
      </c>
      <c r="J5" s="41">
        <v>100</v>
      </c>
      <c r="K5" s="23">
        <v>91554445</v>
      </c>
      <c r="L5" s="21">
        <v>1</v>
      </c>
      <c r="M5" s="1">
        <v>100</v>
      </c>
      <c r="O5" s="76"/>
    </row>
    <row r="6" spans="1:15" ht="20.149999999999999" customHeight="1" x14ac:dyDescent="0.2">
      <c r="A6" s="17" t="s">
        <v>10</v>
      </c>
      <c r="B6" s="22">
        <v>216262</v>
      </c>
      <c r="C6" s="21">
        <v>-7.3</v>
      </c>
      <c r="D6" s="40">
        <v>92.74227440755449</v>
      </c>
      <c r="E6" s="22">
        <v>7425339</v>
      </c>
      <c r="F6" s="21">
        <v>-0.6</v>
      </c>
      <c r="G6" s="41">
        <v>99.374045701408875</v>
      </c>
      <c r="H6" s="22">
        <v>288727639</v>
      </c>
      <c r="I6" s="21">
        <v>1.3</v>
      </c>
      <c r="J6" s="41">
        <v>101.31905198742966</v>
      </c>
      <c r="K6" s="23">
        <v>88394666</v>
      </c>
      <c r="L6" s="21">
        <v>-3.5</v>
      </c>
      <c r="M6" s="1">
        <v>96.548743209573274</v>
      </c>
      <c r="O6" s="76"/>
    </row>
    <row r="7" spans="1:15" ht="20.149999999999999" customHeight="1" x14ac:dyDescent="0.2">
      <c r="A7" s="17" t="s">
        <v>14</v>
      </c>
      <c r="B7" s="22">
        <v>208029</v>
      </c>
      <c r="C7" s="21">
        <v>-3.8</v>
      </c>
      <c r="D7" s="40">
        <v>89.211616477833147</v>
      </c>
      <c r="E7" s="22">
        <v>7402984</v>
      </c>
      <c r="F7" s="21">
        <v>-0.3</v>
      </c>
      <c r="G7" s="41">
        <v>99.074866527009576</v>
      </c>
      <c r="H7" s="22">
        <v>292092130</v>
      </c>
      <c r="I7" s="21">
        <v>1.2</v>
      </c>
      <c r="J7" s="41">
        <v>102.49970459041873</v>
      </c>
      <c r="K7" s="23">
        <v>90148885</v>
      </c>
      <c r="L7" s="21">
        <v>2</v>
      </c>
      <c r="M7" s="1">
        <v>98.464782348907249</v>
      </c>
      <c r="O7" s="76"/>
    </row>
    <row r="8" spans="1:15" ht="20.149999999999999" customHeight="1" x14ac:dyDescent="0.2">
      <c r="A8" s="34" t="s">
        <v>166</v>
      </c>
      <c r="B8" s="12">
        <v>202410</v>
      </c>
      <c r="C8" s="35">
        <v>-2.7010657167991003</v>
      </c>
      <c r="D8" s="40">
        <v>86.801952089748099</v>
      </c>
      <c r="E8" s="12">
        <v>7403269</v>
      </c>
      <c r="F8" s="35">
        <v>3.8497989459385568E-3</v>
      </c>
      <c r="G8" s="142">
        <v>99.078680710176812</v>
      </c>
      <c r="H8" s="12">
        <v>305139989</v>
      </c>
      <c r="I8" s="35">
        <v>4.4670354521362832</v>
      </c>
      <c r="J8" s="142">
        <v>107.07840273280769</v>
      </c>
      <c r="K8" s="36">
        <v>92288871</v>
      </c>
      <c r="L8" s="35">
        <v>2.37383523933768</v>
      </c>
      <c r="M8" s="143">
        <v>100.80217405064276</v>
      </c>
      <c r="O8" s="76"/>
    </row>
    <row r="9" spans="1:15" ht="20.149999999999999" customHeight="1" x14ac:dyDescent="0.2">
      <c r="A9" s="34" t="s">
        <v>219</v>
      </c>
      <c r="B9" s="32">
        <v>217601</v>
      </c>
      <c r="C9" s="35">
        <v>7.5050639790524185</v>
      </c>
      <c r="D9" s="40">
        <v>93.316494129150115</v>
      </c>
      <c r="E9" s="32">
        <v>7497792</v>
      </c>
      <c r="F9" s="21">
        <v>1.2767738143784861</v>
      </c>
      <c r="G9" s="142">
        <v>100.34369136111602</v>
      </c>
      <c r="H9" s="32">
        <v>313128563</v>
      </c>
      <c r="I9" s="21">
        <v>2.6180029782985934</v>
      </c>
      <c r="J9" s="142">
        <v>109.88171850546716</v>
      </c>
      <c r="K9" s="37">
        <v>98028029</v>
      </c>
      <c r="L9" s="21">
        <v>6.2186891418359638</v>
      </c>
      <c r="M9" s="143">
        <v>107.07074790306467</v>
      </c>
      <c r="O9" s="76"/>
    </row>
    <row r="10" spans="1:15" ht="20.149999999999999" customHeight="1" x14ac:dyDescent="0.2">
      <c r="A10" s="17" t="s">
        <v>218</v>
      </c>
      <c r="B10" s="22">
        <v>191339</v>
      </c>
      <c r="C10" s="35">
        <v>-12.068878359934008</v>
      </c>
      <c r="D10" s="40">
        <v>82.054239962948031</v>
      </c>
      <c r="E10" s="22">
        <v>7571369</v>
      </c>
      <c r="F10" s="21">
        <v>0.98131556596928804</v>
      </c>
      <c r="G10" s="142">
        <v>101.32837962391083</v>
      </c>
      <c r="H10" s="22">
        <v>302185204</v>
      </c>
      <c r="I10" s="21">
        <v>-3.4948453424863706</v>
      </c>
      <c r="J10" s="142">
        <v>106.04152238403485</v>
      </c>
      <c r="K10" s="23">
        <v>97341636</v>
      </c>
      <c r="L10" s="21">
        <v>-0.7002007558470853</v>
      </c>
      <c r="M10" s="143">
        <v>106.32103771695628</v>
      </c>
      <c r="O10" s="76"/>
    </row>
    <row r="11" spans="1:15" ht="20.149999999999999" customHeight="1" x14ac:dyDescent="0.2">
      <c r="A11" s="34" t="s">
        <v>217</v>
      </c>
      <c r="B11" s="22">
        <v>188249</v>
      </c>
      <c r="C11" s="35">
        <v>-1.6149347493192709</v>
      </c>
      <c r="D11" s="40">
        <v>80.729117528496559</v>
      </c>
      <c r="E11" s="22">
        <v>7697321</v>
      </c>
      <c r="F11" s="21">
        <v>1.6635300696611142</v>
      </c>
      <c r="G11" s="142">
        <v>103.01400768805496</v>
      </c>
      <c r="H11" s="22">
        <v>319035840</v>
      </c>
      <c r="I11" s="21">
        <v>5.5762611064173742</v>
      </c>
      <c r="J11" s="142">
        <v>111.95467455338867</v>
      </c>
      <c r="K11" s="23">
        <v>103408282</v>
      </c>
      <c r="L11" s="21">
        <v>6.2323238536899055</v>
      </c>
      <c r="M11" s="143">
        <v>112.9473091120808</v>
      </c>
      <c r="O11" s="76"/>
    </row>
    <row r="12" spans="1:15" ht="20.149999999999999" customHeight="1" x14ac:dyDescent="0.2">
      <c r="A12" s="38" t="s">
        <v>224</v>
      </c>
      <c r="B12" s="12">
        <v>185116</v>
      </c>
      <c r="C12" s="35">
        <v>-1.6642850692433957</v>
      </c>
      <c r="D12" s="40">
        <v>79.385554878937839</v>
      </c>
      <c r="E12" s="12">
        <v>7778124</v>
      </c>
      <c r="F12" s="35">
        <v>1.0497548432759918</v>
      </c>
      <c r="G12" s="142">
        <v>104.09540222301301</v>
      </c>
      <c r="H12" s="12">
        <v>331809377</v>
      </c>
      <c r="I12" s="35">
        <v>4.0037937430478028</v>
      </c>
      <c r="J12" s="142">
        <v>116.43710880820677</v>
      </c>
      <c r="K12" s="36">
        <v>104300710</v>
      </c>
      <c r="L12" s="35">
        <v>0.86301404755955624</v>
      </c>
      <c r="M12" s="143">
        <v>113.92206025605857</v>
      </c>
      <c r="N12" s="14"/>
      <c r="O12" s="76"/>
    </row>
    <row r="13" spans="1:15" ht="20.149999999999999" customHeight="1" x14ac:dyDescent="0.2">
      <c r="A13" s="38" t="s">
        <v>242</v>
      </c>
      <c r="B13" s="12">
        <v>181877</v>
      </c>
      <c r="C13" s="35">
        <v>-1.7497136930357182</v>
      </c>
      <c r="D13" s="40">
        <v>77.996534954928677</v>
      </c>
      <c r="E13" s="12">
        <v>7717646</v>
      </c>
      <c r="F13" s="35">
        <v>-0.77753967409107905</v>
      </c>
      <c r="G13" s="142">
        <v>103.28601917182441</v>
      </c>
      <c r="H13" s="12">
        <v>322533418</v>
      </c>
      <c r="I13" s="35">
        <v>-2.7955686737569203</v>
      </c>
      <c r="J13" s="142">
        <v>113.18202946973628</v>
      </c>
      <c r="K13" s="36">
        <v>100234752</v>
      </c>
      <c r="L13" s="35">
        <v>-3.8983032809652016</v>
      </c>
      <c r="M13" s="143">
        <v>109.48103284335349</v>
      </c>
      <c r="N13" s="14"/>
      <c r="O13" s="76"/>
    </row>
    <row r="14" spans="1:15" ht="22.5" customHeight="1" x14ac:dyDescent="0.2">
      <c r="A14" s="256" t="s">
        <v>17</v>
      </c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</row>
    <row r="15" spans="1:15" ht="20.149999999999999" customHeight="1" x14ac:dyDescent="0.2">
      <c r="A15" s="17" t="s">
        <v>9</v>
      </c>
      <c r="B15" s="22">
        <v>9658</v>
      </c>
      <c r="C15" s="21">
        <v>1.1000000000000001</v>
      </c>
      <c r="D15" s="40">
        <v>100</v>
      </c>
      <c r="E15" s="22">
        <v>350732</v>
      </c>
      <c r="F15" s="21">
        <v>-2.4</v>
      </c>
      <c r="G15" s="41">
        <v>100</v>
      </c>
      <c r="H15" s="22">
        <v>14357443</v>
      </c>
      <c r="I15" s="21">
        <v>1.2</v>
      </c>
      <c r="J15" s="41">
        <v>100</v>
      </c>
      <c r="K15" s="23">
        <v>4576554</v>
      </c>
      <c r="L15" s="21">
        <v>-1.9</v>
      </c>
      <c r="M15" s="1">
        <v>100</v>
      </c>
    </row>
    <row r="16" spans="1:15" ht="20.149999999999999" customHeight="1" x14ac:dyDescent="0.2">
      <c r="A16" s="17" t="s">
        <v>10</v>
      </c>
      <c r="B16" s="22">
        <v>9294</v>
      </c>
      <c r="C16" s="21">
        <v>-3.8</v>
      </c>
      <c r="D16" s="40">
        <v>96.231103748188033</v>
      </c>
      <c r="E16" s="22">
        <v>349687</v>
      </c>
      <c r="F16" s="21">
        <v>-0.3</v>
      </c>
      <c r="G16" s="41">
        <v>99.702051708997189</v>
      </c>
      <c r="H16" s="22">
        <v>14347022</v>
      </c>
      <c r="I16" s="21">
        <v>-0.1</v>
      </c>
      <c r="J16" s="41">
        <v>99.927417437770785</v>
      </c>
      <c r="K16" s="23">
        <v>4351897</v>
      </c>
      <c r="L16" s="21">
        <v>-4.9000000000000004</v>
      </c>
      <c r="M16" s="1">
        <v>95.091131886567922</v>
      </c>
    </row>
    <row r="17" spans="1:14" ht="20.149999999999999" customHeight="1" x14ac:dyDescent="0.2">
      <c r="A17" s="17" t="s">
        <v>14</v>
      </c>
      <c r="B17" s="22">
        <v>9017</v>
      </c>
      <c r="C17" s="21">
        <v>-3</v>
      </c>
      <c r="D17" s="40">
        <v>93.363015117001453</v>
      </c>
      <c r="E17" s="22">
        <v>352318</v>
      </c>
      <c r="F17" s="21">
        <v>0.8</v>
      </c>
      <c r="G17" s="41">
        <v>100.45219711916791</v>
      </c>
      <c r="H17" s="22">
        <v>14026866</v>
      </c>
      <c r="I17" s="21">
        <v>-2.2000000000000002</v>
      </c>
      <c r="J17" s="41">
        <v>97.697521766236505</v>
      </c>
      <c r="K17" s="23">
        <v>4439352</v>
      </c>
      <c r="L17" s="21">
        <v>2</v>
      </c>
      <c r="M17" s="1">
        <v>97.002067494451069</v>
      </c>
    </row>
    <row r="18" spans="1:14" ht="20.149999999999999" customHeight="1" x14ac:dyDescent="0.2">
      <c r="A18" s="34" t="s">
        <v>166</v>
      </c>
      <c r="B18" s="12">
        <v>8710</v>
      </c>
      <c r="C18" s="35">
        <v>-3.4</v>
      </c>
      <c r="D18" s="144">
        <v>90.184303168357843</v>
      </c>
      <c r="E18" s="12">
        <v>350429</v>
      </c>
      <c r="F18" s="35">
        <v>-0.5</v>
      </c>
      <c r="G18" s="142">
        <v>99.913609251508277</v>
      </c>
      <c r="H18" s="12">
        <v>14888356</v>
      </c>
      <c r="I18" s="35">
        <v>6.1</v>
      </c>
      <c r="J18" s="142">
        <v>103.69782418777494</v>
      </c>
      <c r="K18" s="36">
        <v>4674608</v>
      </c>
      <c r="L18" s="35">
        <v>5.3</v>
      </c>
      <c r="M18" s="143">
        <v>102.14252907318476</v>
      </c>
    </row>
    <row r="19" spans="1:14" ht="20.149999999999999" customHeight="1" x14ac:dyDescent="0.2">
      <c r="A19" s="34" t="s">
        <v>219</v>
      </c>
      <c r="B19" s="22">
        <v>9032</v>
      </c>
      <c r="C19" s="35">
        <v>3.6969001148105627</v>
      </c>
      <c r="D19" s="40">
        <v>93.51832677572996</v>
      </c>
      <c r="E19" s="22">
        <v>348097</v>
      </c>
      <c r="F19" s="21">
        <v>-0.66547003815323502</v>
      </c>
      <c r="G19" s="41">
        <v>99.248714117901983</v>
      </c>
      <c r="H19" s="22">
        <v>15445672</v>
      </c>
      <c r="I19" s="21">
        <v>3.7433011408378465</v>
      </c>
      <c r="J19" s="41">
        <v>107.57954602361994</v>
      </c>
      <c r="K19" s="23">
        <v>4872277</v>
      </c>
      <c r="L19" s="21">
        <v>4.2285684703401865</v>
      </c>
      <c r="M19" s="1">
        <v>106.46169585238151</v>
      </c>
    </row>
    <row r="20" spans="1:14" ht="20.149999999999999" customHeight="1" x14ac:dyDescent="0.2">
      <c r="A20" s="17" t="s">
        <v>218</v>
      </c>
      <c r="B20" s="22">
        <v>7996</v>
      </c>
      <c r="C20" s="35">
        <v>-11.470327723649246</v>
      </c>
      <c r="D20" s="40">
        <v>82.791468212880517</v>
      </c>
      <c r="E20" s="22">
        <v>356782</v>
      </c>
      <c r="F20" s="21">
        <v>2.4949942113836086</v>
      </c>
      <c r="G20" s="41">
        <v>101.7249637900163</v>
      </c>
      <c r="H20" s="22">
        <v>15105350.359999999</v>
      </c>
      <c r="I20" s="21">
        <v>-2.2033462836709248</v>
      </c>
      <c r="J20" s="41">
        <v>105.20919609431847</v>
      </c>
      <c r="K20" s="23">
        <v>4882004.8899999997</v>
      </c>
      <c r="L20" s="21">
        <v>0.19965798332072796</v>
      </c>
      <c r="M20" s="1">
        <v>106.67425512732942</v>
      </c>
    </row>
    <row r="21" spans="1:14" ht="20.149999999999999" customHeight="1" x14ac:dyDescent="0.2">
      <c r="A21" s="34" t="s">
        <v>217</v>
      </c>
      <c r="B21" s="12">
        <v>7798</v>
      </c>
      <c r="C21" s="35">
        <v>-2.4762381190595297</v>
      </c>
      <c r="D21" s="40">
        <v>80.741354317664118</v>
      </c>
      <c r="E21" s="12">
        <v>361956</v>
      </c>
      <c r="F21" s="21">
        <v>1.4501852671939728</v>
      </c>
      <c r="G21" s="41">
        <v>103.20016422795753</v>
      </c>
      <c r="H21" s="12">
        <v>15665881.140000001</v>
      </c>
      <c r="I21" s="21">
        <v>3.7108095253740356</v>
      </c>
      <c r="J21" s="41">
        <v>109.11330896455587</v>
      </c>
      <c r="K21" s="36">
        <v>4977699.4800000004</v>
      </c>
      <c r="L21" s="21">
        <v>1.9601494090269294</v>
      </c>
      <c r="M21" s="1">
        <v>108.76522990879165</v>
      </c>
    </row>
    <row r="22" spans="1:14" ht="20.149999999999999" customHeight="1" x14ac:dyDescent="0.2">
      <c r="A22" s="38" t="s">
        <v>224</v>
      </c>
      <c r="B22" s="36">
        <v>7613</v>
      </c>
      <c r="C22" s="35">
        <v>-2.3724031803026415</v>
      </c>
      <c r="D22" s="144">
        <v>78.825843860012426</v>
      </c>
      <c r="E22" s="12">
        <v>364064</v>
      </c>
      <c r="F22" s="35">
        <v>0.58239122987324421</v>
      </c>
      <c r="G22" s="142">
        <v>103.80119293363593</v>
      </c>
      <c r="H22" s="12">
        <v>16506736.35</v>
      </c>
      <c r="I22" s="35">
        <v>5.3674300378357085</v>
      </c>
      <c r="J22" s="142">
        <v>114.96988948519594</v>
      </c>
      <c r="K22" s="39">
        <v>5115857.74</v>
      </c>
      <c r="L22" s="35">
        <v>2.7755444167553436</v>
      </c>
      <c r="M22" s="143">
        <v>111.78405717489622</v>
      </c>
      <c r="N22" s="4"/>
    </row>
    <row r="23" spans="1:14" ht="20.149999999999999" customHeight="1" x14ac:dyDescent="0.2">
      <c r="A23" s="145" t="s">
        <v>242</v>
      </c>
      <c r="B23" s="146">
        <v>7510</v>
      </c>
      <c r="C23" s="147">
        <v>-1.3529489031919086</v>
      </c>
      <c r="D23" s="148">
        <v>77.759370470076618</v>
      </c>
      <c r="E23" s="100">
        <v>363044</v>
      </c>
      <c r="F23" s="147">
        <v>-0.28017051946910432</v>
      </c>
      <c r="G23" s="149">
        <v>103.51037259217864</v>
      </c>
      <c r="H23" s="100">
        <v>16263313</v>
      </c>
      <c r="I23" s="147">
        <v>-1.4746909676060806</v>
      </c>
      <c r="J23" s="149">
        <v>113.27443890949105</v>
      </c>
      <c r="K23" s="150">
        <v>5078604</v>
      </c>
      <c r="L23" s="147">
        <v>-0.72820124978690715</v>
      </c>
      <c r="M23" s="151">
        <v>110.97004427348612</v>
      </c>
      <c r="N23" s="4"/>
    </row>
    <row r="24" spans="1:14" ht="20.149999999999999" customHeight="1" x14ac:dyDescent="0.2">
      <c r="A24" s="250" t="s">
        <v>234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</row>
    <row r="25" spans="1:14" ht="29.4" customHeight="1" x14ac:dyDescent="0.2">
      <c r="A25" s="203" t="s">
        <v>227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</row>
    <row r="26" spans="1:14" ht="30" customHeight="1" x14ac:dyDescent="0.2">
      <c r="A26" s="203" t="s">
        <v>232</v>
      </c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</row>
    <row r="27" spans="1:14" ht="20" customHeight="1" x14ac:dyDescent="0.2"/>
  </sheetData>
  <mergeCells count="10">
    <mergeCell ref="A25:M25"/>
    <mergeCell ref="A26:M26"/>
    <mergeCell ref="A24:M24"/>
    <mergeCell ref="A14:M14"/>
    <mergeCell ref="A4:M4"/>
    <mergeCell ref="A1:M1"/>
    <mergeCell ref="B2:D2"/>
    <mergeCell ref="E2:G2"/>
    <mergeCell ref="H2:J2"/>
    <mergeCell ref="K2:M2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tabSelected="1" topLeftCell="A31" workbookViewId="0">
      <selection activeCell="K41" sqref="A1:K41"/>
    </sheetView>
  </sheetViews>
  <sheetFormatPr defaultColWidth="9" defaultRowHeight="12" x14ac:dyDescent="0.2"/>
  <cols>
    <col min="1" max="1" width="10.81640625" style="155" customWidth="1"/>
    <col min="2" max="16" width="12.81640625" style="152" customWidth="1"/>
    <col min="17" max="16384" width="9" style="152"/>
  </cols>
  <sheetData>
    <row r="1" spans="1:13" ht="15" customHeight="1" x14ac:dyDescent="0.2">
      <c r="A1" s="257" t="s">
        <v>249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3" s="154" customFormat="1" ht="15" customHeight="1" x14ac:dyDescent="0.2">
      <c r="A2" s="166"/>
      <c r="B2" s="259" t="s">
        <v>180</v>
      </c>
      <c r="C2" s="260"/>
      <c r="D2" s="260"/>
      <c r="E2" s="260"/>
      <c r="F2" s="261"/>
      <c r="G2" s="259" t="s">
        <v>181</v>
      </c>
      <c r="H2" s="260"/>
      <c r="I2" s="260"/>
      <c r="J2" s="260"/>
      <c r="K2" s="260"/>
      <c r="L2" s="153"/>
      <c r="M2" s="24"/>
    </row>
    <row r="3" spans="1:13" s="154" customFormat="1" ht="15" customHeight="1" x14ac:dyDescent="0.2">
      <c r="A3" s="167"/>
      <c r="B3" s="168" t="s">
        <v>244</v>
      </c>
      <c r="C3" s="168">
        <v>29</v>
      </c>
      <c r="D3" s="168">
        <v>30</v>
      </c>
      <c r="E3" s="168" t="s">
        <v>226</v>
      </c>
      <c r="F3" s="168" t="s">
        <v>246</v>
      </c>
      <c r="G3" s="168" t="s">
        <v>244</v>
      </c>
      <c r="H3" s="168">
        <v>29</v>
      </c>
      <c r="I3" s="168">
        <v>30</v>
      </c>
      <c r="J3" s="168" t="s">
        <v>226</v>
      </c>
      <c r="K3" s="201" t="s">
        <v>245</v>
      </c>
      <c r="L3" s="153"/>
      <c r="M3" s="24"/>
    </row>
    <row r="4" spans="1:13" s="154" customFormat="1" ht="15" customHeight="1" x14ac:dyDescent="0.2">
      <c r="A4" s="169" t="s">
        <v>182</v>
      </c>
      <c r="B4" s="170">
        <v>3278</v>
      </c>
      <c r="C4" s="171">
        <v>2816</v>
      </c>
      <c r="D4" s="171">
        <v>2755</v>
      </c>
      <c r="E4" s="171">
        <v>2674</v>
      </c>
      <c r="F4" s="172">
        <v>2656</v>
      </c>
      <c r="G4" s="170">
        <v>124596</v>
      </c>
      <c r="H4" s="171">
        <v>127620</v>
      </c>
      <c r="I4" s="171">
        <v>130897</v>
      </c>
      <c r="J4" s="171">
        <v>132904</v>
      </c>
      <c r="K4" s="171">
        <v>131693</v>
      </c>
      <c r="L4" s="153"/>
      <c r="M4" s="24"/>
    </row>
    <row r="5" spans="1:13" ht="15" customHeight="1" x14ac:dyDescent="0.2">
      <c r="A5" s="173" t="s">
        <v>183</v>
      </c>
      <c r="B5" s="170">
        <v>1075</v>
      </c>
      <c r="C5" s="170">
        <v>992</v>
      </c>
      <c r="D5" s="170">
        <v>963</v>
      </c>
      <c r="E5" s="170">
        <v>926</v>
      </c>
      <c r="F5" s="174">
        <v>918</v>
      </c>
      <c r="G5" s="171">
        <v>44640</v>
      </c>
      <c r="H5" s="175">
        <v>46842</v>
      </c>
      <c r="I5" s="171">
        <v>48075</v>
      </c>
      <c r="J5" s="171">
        <v>48424</v>
      </c>
      <c r="K5" s="171">
        <v>49038</v>
      </c>
      <c r="L5" s="153"/>
      <c r="M5" s="24"/>
    </row>
    <row r="6" spans="1:13" ht="15" customHeight="1" x14ac:dyDescent="0.2">
      <c r="A6" s="173" t="s">
        <v>184</v>
      </c>
      <c r="B6" s="170">
        <v>64</v>
      </c>
      <c r="C6" s="170">
        <v>58</v>
      </c>
      <c r="D6" s="170">
        <v>54</v>
      </c>
      <c r="E6" s="170">
        <v>52</v>
      </c>
      <c r="F6" s="174">
        <v>48</v>
      </c>
      <c r="G6" s="171">
        <v>2465</v>
      </c>
      <c r="H6" s="175">
        <v>2581</v>
      </c>
      <c r="I6" s="171">
        <v>2472</v>
      </c>
      <c r="J6" s="171">
        <v>2459</v>
      </c>
      <c r="K6" s="171">
        <v>2338</v>
      </c>
      <c r="L6" s="153"/>
      <c r="M6" s="24"/>
    </row>
    <row r="7" spans="1:13" ht="15" customHeight="1" x14ac:dyDescent="0.2">
      <c r="A7" s="173" t="s">
        <v>185</v>
      </c>
      <c r="B7" s="170">
        <v>336</v>
      </c>
      <c r="C7" s="170">
        <v>297</v>
      </c>
      <c r="D7" s="170">
        <v>297</v>
      </c>
      <c r="E7" s="170">
        <v>290</v>
      </c>
      <c r="F7" s="174">
        <v>297</v>
      </c>
      <c r="G7" s="171">
        <v>14731</v>
      </c>
      <c r="H7" s="175">
        <v>15618</v>
      </c>
      <c r="I7" s="171">
        <v>15827</v>
      </c>
      <c r="J7" s="171">
        <v>16510</v>
      </c>
      <c r="K7" s="171">
        <v>16173</v>
      </c>
      <c r="L7" s="153"/>
      <c r="M7" s="24"/>
    </row>
    <row r="8" spans="1:13" ht="15" customHeight="1" x14ac:dyDescent="0.2">
      <c r="A8" s="173" t="s">
        <v>186</v>
      </c>
      <c r="B8" s="170">
        <v>95</v>
      </c>
      <c r="C8" s="170">
        <v>99</v>
      </c>
      <c r="D8" s="170">
        <v>95</v>
      </c>
      <c r="E8" s="170">
        <v>93</v>
      </c>
      <c r="F8" s="174">
        <v>93</v>
      </c>
      <c r="G8" s="171">
        <v>4676</v>
      </c>
      <c r="H8" s="175">
        <v>4464</v>
      </c>
      <c r="I8" s="171">
        <v>4531</v>
      </c>
      <c r="J8" s="171">
        <v>4556</v>
      </c>
      <c r="K8" s="171">
        <v>4516</v>
      </c>
      <c r="L8" s="153"/>
      <c r="M8" s="24"/>
    </row>
    <row r="9" spans="1:13" ht="15" customHeight="1" x14ac:dyDescent="0.2">
      <c r="A9" s="173" t="s">
        <v>187</v>
      </c>
      <c r="B9" s="170">
        <v>154</v>
      </c>
      <c r="C9" s="170">
        <v>137</v>
      </c>
      <c r="D9" s="170">
        <v>143</v>
      </c>
      <c r="E9" s="170">
        <v>146</v>
      </c>
      <c r="F9" s="174">
        <v>139</v>
      </c>
      <c r="G9" s="171">
        <v>14204</v>
      </c>
      <c r="H9" s="175">
        <v>14104</v>
      </c>
      <c r="I9" s="171">
        <v>14132</v>
      </c>
      <c r="J9" s="170">
        <v>14009</v>
      </c>
      <c r="K9" s="171">
        <v>13867</v>
      </c>
      <c r="L9" s="153"/>
      <c r="M9" s="24"/>
    </row>
    <row r="10" spans="1:13" ht="15" customHeight="1" x14ac:dyDescent="0.2">
      <c r="A10" s="176" t="s">
        <v>199</v>
      </c>
      <c r="B10" s="170">
        <v>289</v>
      </c>
      <c r="C10" s="170">
        <v>243</v>
      </c>
      <c r="D10" s="170">
        <v>237</v>
      </c>
      <c r="E10" s="170">
        <v>235</v>
      </c>
      <c r="F10" s="174">
        <v>242</v>
      </c>
      <c r="G10" s="171">
        <v>7752</v>
      </c>
      <c r="H10" s="175">
        <v>9181</v>
      </c>
      <c r="I10" s="171">
        <v>9608</v>
      </c>
      <c r="J10" s="175">
        <v>9841</v>
      </c>
      <c r="K10" s="171">
        <v>10005</v>
      </c>
      <c r="L10" s="153"/>
      <c r="M10" s="24"/>
    </row>
    <row r="11" spans="1:13" ht="15" customHeight="1" x14ac:dyDescent="0.2">
      <c r="A11" s="173" t="s">
        <v>188</v>
      </c>
      <c r="B11" s="170">
        <v>355</v>
      </c>
      <c r="C11" s="170">
        <v>197</v>
      </c>
      <c r="D11" s="170">
        <v>175</v>
      </c>
      <c r="E11" s="170">
        <v>159</v>
      </c>
      <c r="F11" s="174">
        <v>163</v>
      </c>
      <c r="G11" s="171">
        <v>4114</v>
      </c>
      <c r="H11" s="175">
        <v>3333</v>
      </c>
      <c r="I11" s="171">
        <v>3238</v>
      </c>
      <c r="J11" s="175">
        <v>3099</v>
      </c>
      <c r="K11" s="171">
        <v>3049</v>
      </c>
      <c r="L11" s="153"/>
      <c r="M11" s="24"/>
    </row>
    <row r="12" spans="1:13" ht="15" customHeight="1" x14ac:dyDescent="0.2">
      <c r="A12" s="173" t="s">
        <v>189</v>
      </c>
      <c r="B12" s="170">
        <v>375</v>
      </c>
      <c r="C12" s="170">
        <v>316</v>
      </c>
      <c r="D12" s="170">
        <v>315</v>
      </c>
      <c r="E12" s="170">
        <v>310</v>
      </c>
      <c r="F12" s="174">
        <v>302</v>
      </c>
      <c r="G12" s="171">
        <v>11531</v>
      </c>
      <c r="H12" s="175">
        <v>10739</v>
      </c>
      <c r="I12" s="171">
        <v>11059</v>
      </c>
      <c r="J12" s="175">
        <v>11312</v>
      </c>
      <c r="K12" s="171">
        <v>10656</v>
      </c>
      <c r="L12" s="153"/>
      <c r="M12" s="24"/>
    </row>
    <row r="13" spans="1:13" ht="15" customHeight="1" x14ac:dyDescent="0.2">
      <c r="A13" s="173" t="s">
        <v>190</v>
      </c>
      <c r="B13" s="170">
        <v>178</v>
      </c>
      <c r="C13" s="170">
        <v>150</v>
      </c>
      <c r="D13" s="170">
        <v>154</v>
      </c>
      <c r="E13" s="170">
        <v>149</v>
      </c>
      <c r="F13" s="174">
        <v>145</v>
      </c>
      <c r="G13" s="171">
        <v>5773</v>
      </c>
      <c r="H13" s="171">
        <v>5244</v>
      </c>
      <c r="I13" s="171">
        <v>5796</v>
      </c>
      <c r="J13" s="175">
        <v>5889</v>
      </c>
      <c r="K13" s="171">
        <v>5275</v>
      </c>
      <c r="L13" s="153"/>
      <c r="M13" s="24"/>
    </row>
    <row r="14" spans="1:13" ht="15" customHeight="1" x14ac:dyDescent="0.2">
      <c r="A14" s="173" t="s">
        <v>191</v>
      </c>
      <c r="B14" s="170">
        <v>71</v>
      </c>
      <c r="C14" s="170">
        <v>68</v>
      </c>
      <c r="D14" s="170">
        <v>64</v>
      </c>
      <c r="E14" s="170">
        <v>63</v>
      </c>
      <c r="F14" s="174">
        <v>64</v>
      </c>
      <c r="G14" s="171">
        <v>4119</v>
      </c>
      <c r="H14" s="171">
        <v>4847</v>
      </c>
      <c r="I14" s="171">
        <v>4705</v>
      </c>
      <c r="J14" s="175">
        <v>4838</v>
      </c>
      <c r="K14" s="171">
        <v>4900</v>
      </c>
      <c r="L14" s="153"/>
      <c r="M14" s="24"/>
    </row>
    <row r="15" spans="1:13" ht="15" customHeight="1" x14ac:dyDescent="0.2">
      <c r="A15" s="173" t="s">
        <v>192</v>
      </c>
      <c r="B15" s="170">
        <v>52</v>
      </c>
      <c r="C15" s="170">
        <v>51</v>
      </c>
      <c r="D15" s="170">
        <v>51</v>
      </c>
      <c r="E15" s="170">
        <v>48</v>
      </c>
      <c r="F15" s="174">
        <v>44</v>
      </c>
      <c r="G15" s="171">
        <v>1399</v>
      </c>
      <c r="H15" s="171">
        <v>1433</v>
      </c>
      <c r="I15" s="171">
        <v>1508</v>
      </c>
      <c r="J15" s="175">
        <v>1517</v>
      </c>
      <c r="K15" s="171">
        <v>1487</v>
      </c>
      <c r="L15" s="153"/>
      <c r="M15" s="24"/>
    </row>
    <row r="16" spans="1:13" ht="15" customHeight="1" x14ac:dyDescent="0.2">
      <c r="A16" s="173" t="s">
        <v>193</v>
      </c>
      <c r="B16" s="170">
        <v>66</v>
      </c>
      <c r="C16" s="170">
        <v>64</v>
      </c>
      <c r="D16" s="170">
        <v>65</v>
      </c>
      <c r="E16" s="170">
        <v>64</v>
      </c>
      <c r="F16" s="174">
        <v>63</v>
      </c>
      <c r="G16" s="171">
        <v>4666</v>
      </c>
      <c r="H16" s="171">
        <v>4528</v>
      </c>
      <c r="I16" s="171">
        <v>4670</v>
      </c>
      <c r="J16" s="175">
        <v>4923</v>
      </c>
      <c r="K16" s="171">
        <v>4906</v>
      </c>
      <c r="L16" s="153"/>
      <c r="M16" s="24"/>
    </row>
    <row r="17" spans="1:13" ht="15" customHeight="1" x14ac:dyDescent="0.2">
      <c r="A17" s="173" t="s">
        <v>194</v>
      </c>
      <c r="B17" s="170">
        <v>26</v>
      </c>
      <c r="C17" s="170">
        <v>21</v>
      </c>
      <c r="D17" s="170">
        <v>22</v>
      </c>
      <c r="E17" s="170">
        <v>21</v>
      </c>
      <c r="F17" s="174">
        <v>22</v>
      </c>
      <c r="G17" s="171">
        <v>624</v>
      </c>
      <c r="H17" s="171">
        <v>491</v>
      </c>
      <c r="I17" s="171">
        <v>507</v>
      </c>
      <c r="J17" s="175">
        <v>508</v>
      </c>
      <c r="K17" s="171">
        <v>643</v>
      </c>
      <c r="L17" s="153"/>
      <c r="M17" s="24"/>
    </row>
    <row r="18" spans="1:13" ht="15" customHeight="1" x14ac:dyDescent="0.2">
      <c r="A18" s="173" t="s">
        <v>195</v>
      </c>
      <c r="B18" s="170">
        <v>59</v>
      </c>
      <c r="C18" s="170">
        <v>50</v>
      </c>
      <c r="D18" s="170">
        <v>47</v>
      </c>
      <c r="E18" s="170">
        <v>46</v>
      </c>
      <c r="F18" s="174">
        <v>45</v>
      </c>
      <c r="G18" s="171">
        <v>1917</v>
      </c>
      <c r="H18" s="171">
        <v>2124</v>
      </c>
      <c r="I18" s="171">
        <v>2549</v>
      </c>
      <c r="J18" s="175">
        <v>2751</v>
      </c>
      <c r="K18" s="171">
        <v>2630</v>
      </c>
      <c r="L18" s="153"/>
      <c r="M18" s="24"/>
    </row>
    <row r="19" spans="1:13" ht="15" customHeight="1" x14ac:dyDescent="0.2">
      <c r="A19" s="173" t="s">
        <v>196</v>
      </c>
      <c r="B19" s="171">
        <v>24</v>
      </c>
      <c r="C19" s="171">
        <v>22</v>
      </c>
      <c r="D19" s="171">
        <v>22</v>
      </c>
      <c r="E19" s="171">
        <v>22</v>
      </c>
      <c r="F19" s="174">
        <v>20</v>
      </c>
      <c r="G19" s="171">
        <v>877</v>
      </c>
      <c r="H19" s="171">
        <v>907</v>
      </c>
      <c r="I19" s="171">
        <v>998</v>
      </c>
      <c r="J19" s="175">
        <v>1050</v>
      </c>
      <c r="K19" s="171">
        <v>1005</v>
      </c>
      <c r="L19" s="153"/>
      <c r="M19" s="24"/>
    </row>
    <row r="20" spans="1:13" ht="15" customHeight="1" x14ac:dyDescent="0.2">
      <c r="A20" s="177" t="s">
        <v>197</v>
      </c>
      <c r="B20" s="178">
        <v>59</v>
      </c>
      <c r="C20" s="178">
        <v>51</v>
      </c>
      <c r="D20" s="178">
        <v>51</v>
      </c>
      <c r="E20" s="178">
        <v>50</v>
      </c>
      <c r="F20" s="179">
        <v>51</v>
      </c>
      <c r="G20" s="178">
        <v>1108</v>
      </c>
      <c r="H20" s="178">
        <v>1184</v>
      </c>
      <c r="I20" s="178">
        <v>1222</v>
      </c>
      <c r="J20" s="178">
        <v>1218</v>
      </c>
      <c r="K20" s="178">
        <v>1205</v>
      </c>
      <c r="L20" s="153"/>
      <c r="M20" s="24"/>
    </row>
    <row r="21" spans="1:13" ht="15" customHeight="1" x14ac:dyDescent="0.2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53"/>
      <c r="M21" s="24"/>
    </row>
    <row r="22" spans="1:13" ht="15" customHeight="1" x14ac:dyDescent="0.2">
      <c r="A22" s="182"/>
      <c r="B22" s="259" t="s">
        <v>198</v>
      </c>
      <c r="C22" s="260"/>
      <c r="D22" s="260"/>
      <c r="E22" s="260"/>
      <c r="F22" s="261"/>
      <c r="G22" s="259" t="s">
        <v>250</v>
      </c>
      <c r="H22" s="262"/>
      <c r="I22" s="262"/>
      <c r="J22" s="262"/>
      <c r="K22" s="262"/>
    </row>
    <row r="23" spans="1:13" ht="15" customHeight="1" x14ac:dyDescent="0.2">
      <c r="A23" s="177"/>
      <c r="B23" s="168" t="s">
        <v>244</v>
      </c>
      <c r="C23" s="168">
        <v>29</v>
      </c>
      <c r="D23" s="168">
        <v>30</v>
      </c>
      <c r="E23" s="168" t="s">
        <v>226</v>
      </c>
      <c r="F23" s="168" t="s">
        <v>245</v>
      </c>
      <c r="G23" s="168" t="s">
        <v>244</v>
      </c>
      <c r="H23" s="183">
        <v>29</v>
      </c>
      <c r="I23" s="168">
        <v>30</v>
      </c>
      <c r="J23" s="168" t="s">
        <v>226</v>
      </c>
      <c r="K23" s="201" t="s">
        <v>245</v>
      </c>
    </row>
    <row r="24" spans="1:13" ht="15" customHeight="1" x14ac:dyDescent="0.2">
      <c r="A24" s="169" t="s">
        <v>182</v>
      </c>
      <c r="B24" s="184">
        <v>608373401</v>
      </c>
      <c r="C24" s="185">
        <v>581963667</v>
      </c>
      <c r="D24" s="185">
        <v>619015393</v>
      </c>
      <c r="E24" s="185">
        <v>659226595</v>
      </c>
      <c r="F24" s="186">
        <v>631966459</v>
      </c>
      <c r="G24" s="187">
        <v>168345605</v>
      </c>
      <c r="H24" s="188">
        <v>168977974</v>
      </c>
      <c r="I24" s="189">
        <v>178519983</v>
      </c>
      <c r="J24" s="189">
        <v>181176444</v>
      </c>
      <c r="K24" s="189">
        <v>168212905</v>
      </c>
    </row>
    <row r="25" spans="1:13" ht="15" customHeight="1" x14ac:dyDescent="0.2">
      <c r="A25" s="173" t="s">
        <v>183</v>
      </c>
      <c r="B25" s="184">
        <v>234955804</v>
      </c>
      <c r="C25" s="190">
        <v>223319948</v>
      </c>
      <c r="D25" s="185">
        <v>235733208</v>
      </c>
      <c r="E25" s="185">
        <v>248695117</v>
      </c>
      <c r="F25" s="191">
        <v>233391158</v>
      </c>
      <c r="G25" s="187">
        <v>58134163</v>
      </c>
      <c r="H25" s="188">
        <v>58661837</v>
      </c>
      <c r="I25" s="189">
        <v>60353443</v>
      </c>
      <c r="J25" s="189">
        <v>58239064</v>
      </c>
      <c r="K25" s="189">
        <v>52821665</v>
      </c>
    </row>
    <row r="26" spans="1:13" ht="15" customHeight="1" x14ac:dyDescent="0.2">
      <c r="A26" s="173" t="s">
        <v>184</v>
      </c>
      <c r="B26" s="184">
        <v>21536235</v>
      </c>
      <c r="C26" s="190">
        <v>9878118</v>
      </c>
      <c r="D26" s="185">
        <v>9700108</v>
      </c>
      <c r="E26" s="185">
        <v>13813233</v>
      </c>
      <c r="F26" s="191">
        <v>11348114</v>
      </c>
      <c r="G26" s="187">
        <v>6046589</v>
      </c>
      <c r="H26" s="188">
        <v>1939131</v>
      </c>
      <c r="I26" s="189">
        <v>2478820</v>
      </c>
      <c r="J26" s="189">
        <v>4866669</v>
      </c>
      <c r="K26" s="189">
        <v>4498682</v>
      </c>
    </row>
    <row r="27" spans="1:13" ht="15" customHeight="1" x14ac:dyDescent="0.2">
      <c r="A27" s="173" t="s">
        <v>185</v>
      </c>
      <c r="B27" s="184">
        <v>85871915</v>
      </c>
      <c r="C27" s="190">
        <v>80086793</v>
      </c>
      <c r="D27" s="185">
        <v>94679319</v>
      </c>
      <c r="E27" s="185">
        <v>102452960</v>
      </c>
      <c r="F27" s="191">
        <v>102080157</v>
      </c>
      <c r="G27" s="187">
        <v>16562658</v>
      </c>
      <c r="H27" s="188">
        <v>17646234</v>
      </c>
      <c r="I27" s="189">
        <v>19562113</v>
      </c>
      <c r="J27" s="189">
        <v>20262630</v>
      </c>
      <c r="K27" s="189">
        <v>20021920</v>
      </c>
    </row>
    <row r="28" spans="1:13" ht="15" customHeight="1" x14ac:dyDescent="0.2">
      <c r="A28" s="173" t="s">
        <v>186</v>
      </c>
      <c r="B28" s="184">
        <v>27051721</v>
      </c>
      <c r="C28" s="190">
        <v>27368573</v>
      </c>
      <c r="D28" s="185">
        <v>28932066</v>
      </c>
      <c r="E28" s="185">
        <v>30546789</v>
      </c>
      <c r="F28" s="191">
        <v>30001195</v>
      </c>
      <c r="G28" s="187">
        <v>7998676</v>
      </c>
      <c r="H28" s="188">
        <v>9188828</v>
      </c>
      <c r="I28" s="189">
        <v>10493643</v>
      </c>
      <c r="J28" s="189">
        <v>9958260</v>
      </c>
      <c r="K28" s="189">
        <v>10044926</v>
      </c>
    </row>
    <row r="29" spans="1:13" ht="15" customHeight="1" x14ac:dyDescent="0.2">
      <c r="A29" s="173" t="s">
        <v>187</v>
      </c>
      <c r="B29" s="184">
        <v>86403499</v>
      </c>
      <c r="C29" s="190">
        <v>79600710</v>
      </c>
      <c r="D29" s="185">
        <v>78749132</v>
      </c>
      <c r="E29" s="185">
        <v>85959886</v>
      </c>
      <c r="F29" s="191">
        <v>83527204</v>
      </c>
      <c r="G29" s="187">
        <v>31558404</v>
      </c>
      <c r="H29" s="188">
        <v>27191891</v>
      </c>
      <c r="I29" s="189">
        <v>26529188</v>
      </c>
      <c r="J29" s="189">
        <v>25423391</v>
      </c>
      <c r="K29" s="189">
        <v>22914305</v>
      </c>
    </row>
    <row r="30" spans="1:13" ht="15" customHeight="1" x14ac:dyDescent="0.2">
      <c r="A30" s="173" t="s">
        <v>199</v>
      </c>
      <c r="B30" s="184">
        <v>20002466</v>
      </c>
      <c r="C30" s="190">
        <v>25865500</v>
      </c>
      <c r="D30" s="185">
        <v>29481679</v>
      </c>
      <c r="E30" s="185">
        <v>33208576</v>
      </c>
      <c r="F30" s="191">
        <v>32136031</v>
      </c>
      <c r="G30" s="187">
        <v>7505261</v>
      </c>
      <c r="H30" s="188">
        <v>9190551</v>
      </c>
      <c r="I30" s="189">
        <v>10716227</v>
      </c>
      <c r="J30" s="189">
        <v>11754071</v>
      </c>
      <c r="K30" s="189">
        <v>10608612</v>
      </c>
    </row>
    <row r="31" spans="1:13" ht="15" customHeight="1" x14ac:dyDescent="0.2">
      <c r="A31" s="173" t="s">
        <v>188</v>
      </c>
      <c r="B31" s="184">
        <v>5685898</v>
      </c>
      <c r="C31" s="190">
        <v>6104227</v>
      </c>
      <c r="D31" s="192">
        <v>6324487</v>
      </c>
      <c r="E31" s="185">
        <v>6765294</v>
      </c>
      <c r="F31" s="191">
        <v>6559469</v>
      </c>
      <c r="G31" s="187">
        <v>2328782</v>
      </c>
      <c r="H31" s="188">
        <v>2314061</v>
      </c>
      <c r="I31" s="189">
        <v>2245429</v>
      </c>
      <c r="J31" s="189">
        <v>2443692</v>
      </c>
      <c r="K31" s="189">
        <v>2437674</v>
      </c>
    </row>
    <row r="32" spans="1:13" ht="15" customHeight="1" x14ac:dyDescent="0.2">
      <c r="A32" s="173" t="s">
        <v>189</v>
      </c>
      <c r="B32" s="184">
        <v>39897105</v>
      </c>
      <c r="C32" s="190">
        <v>43143583</v>
      </c>
      <c r="D32" s="192">
        <v>43925033</v>
      </c>
      <c r="E32" s="185">
        <v>44650739</v>
      </c>
      <c r="F32" s="191">
        <v>41164629</v>
      </c>
      <c r="G32" s="187">
        <v>13240037</v>
      </c>
      <c r="H32" s="188">
        <v>14599029</v>
      </c>
      <c r="I32" s="189">
        <v>14728193</v>
      </c>
      <c r="J32" s="189">
        <v>14854621</v>
      </c>
      <c r="K32" s="189">
        <v>14069099</v>
      </c>
    </row>
    <row r="33" spans="1:11" ht="15" customHeight="1" x14ac:dyDescent="0.2">
      <c r="A33" s="173" t="s">
        <v>190</v>
      </c>
      <c r="B33" s="184">
        <v>19915750</v>
      </c>
      <c r="C33" s="190">
        <v>17115449</v>
      </c>
      <c r="D33" s="192">
        <v>18234849</v>
      </c>
      <c r="E33" s="185">
        <v>18200959</v>
      </c>
      <c r="F33" s="191">
        <v>18781297</v>
      </c>
      <c r="G33" s="187">
        <v>7687411</v>
      </c>
      <c r="H33" s="188">
        <v>6657922</v>
      </c>
      <c r="I33" s="189">
        <v>6864403</v>
      </c>
      <c r="J33" s="189">
        <v>6521240</v>
      </c>
      <c r="K33" s="189">
        <v>6499927</v>
      </c>
    </row>
    <row r="34" spans="1:11" ht="15" customHeight="1" x14ac:dyDescent="0.2">
      <c r="A34" s="173" t="s">
        <v>191</v>
      </c>
      <c r="B34" s="184">
        <v>22184024</v>
      </c>
      <c r="C34" s="190">
        <v>21264512</v>
      </c>
      <c r="D34" s="192">
        <v>22852300</v>
      </c>
      <c r="E34" s="185">
        <v>23517778</v>
      </c>
      <c r="F34" s="191">
        <v>25157773</v>
      </c>
      <c r="G34" s="187">
        <v>7790030</v>
      </c>
      <c r="H34" s="188">
        <v>7596541</v>
      </c>
      <c r="I34" s="189">
        <v>8206116</v>
      </c>
      <c r="J34" s="189">
        <v>9276107</v>
      </c>
      <c r="K34" s="189">
        <v>9033189</v>
      </c>
    </row>
    <row r="35" spans="1:11" ht="15" customHeight="1" x14ac:dyDescent="0.2">
      <c r="A35" s="173" t="s">
        <v>192</v>
      </c>
      <c r="B35" s="184">
        <v>2695622</v>
      </c>
      <c r="C35" s="190">
        <v>2906177</v>
      </c>
      <c r="D35" s="192">
        <v>3119814</v>
      </c>
      <c r="E35" s="185">
        <v>3282648</v>
      </c>
      <c r="F35" s="191">
        <v>3290922</v>
      </c>
      <c r="G35" s="187">
        <v>936328</v>
      </c>
      <c r="H35" s="188">
        <v>1190374</v>
      </c>
      <c r="I35" s="189">
        <v>1199740</v>
      </c>
      <c r="J35" s="189">
        <v>1290941</v>
      </c>
      <c r="K35" s="189">
        <v>1412184</v>
      </c>
    </row>
    <row r="36" spans="1:11" ht="15" customHeight="1" x14ac:dyDescent="0.2">
      <c r="A36" s="173" t="s">
        <v>193</v>
      </c>
      <c r="B36" s="184">
        <v>20880237</v>
      </c>
      <c r="C36" s="190">
        <v>21838913</v>
      </c>
      <c r="D36" s="192">
        <v>22380954</v>
      </c>
      <c r="E36" s="185">
        <v>23237444</v>
      </c>
      <c r="F36" s="191">
        <v>20977033</v>
      </c>
      <c r="G36" s="187">
        <v>8396830</v>
      </c>
      <c r="H36" s="188">
        <v>10161584</v>
      </c>
      <c r="I36" s="189">
        <v>10592687</v>
      </c>
      <c r="J36" s="189">
        <v>11175311</v>
      </c>
      <c r="K36" s="189">
        <v>9767892</v>
      </c>
    </row>
    <row r="37" spans="1:11" ht="15" customHeight="1" x14ac:dyDescent="0.2">
      <c r="A37" s="173" t="s">
        <v>194</v>
      </c>
      <c r="B37" s="184">
        <v>2305483</v>
      </c>
      <c r="C37" s="190">
        <v>2160033</v>
      </c>
      <c r="D37" s="192">
        <v>2232513</v>
      </c>
      <c r="E37" s="185">
        <v>2320598</v>
      </c>
      <c r="F37" s="191">
        <v>2649270</v>
      </c>
      <c r="G37" s="187">
        <v>562136</v>
      </c>
      <c r="H37" s="188">
        <v>492119</v>
      </c>
      <c r="I37" s="189">
        <v>514127</v>
      </c>
      <c r="J37" s="189">
        <v>538643</v>
      </c>
      <c r="K37" s="189">
        <v>422936</v>
      </c>
    </row>
    <row r="38" spans="1:11" ht="15" customHeight="1" x14ac:dyDescent="0.2">
      <c r="A38" s="173" t="s">
        <v>195</v>
      </c>
      <c r="B38" s="184">
        <v>13148982</v>
      </c>
      <c r="C38" s="193">
        <v>14123435</v>
      </c>
      <c r="D38" s="192">
        <v>15350603</v>
      </c>
      <c r="E38" s="185">
        <v>15023835</v>
      </c>
      <c r="F38" s="191">
        <v>13766904</v>
      </c>
      <c r="G38" s="187">
        <v>-2464828</v>
      </c>
      <c r="H38" s="188">
        <v>-283235</v>
      </c>
      <c r="I38" s="189">
        <v>1677351</v>
      </c>
      <c r="J38" s="189">
        <v>1948749</v>
      </c>
      <c r="K38" s="189">
        <v>1151925</v>
      </c>
    </row>
    <row r="39" spans="1:11" ht="15" customHeight="1" x14ac:dyDescent="0.2">
      <c r="A39" s="173" t="s">
        <v>196</v>
      </c>
      <c r="B39" s="184">
        <v>3176122</v>
      </c>
      <c r="C39" s="193">
        <v>3983164</v>
      </c>
      <c r="D39" s="192">
        <v>4082246</v>
      </c>
      <c r="E39" s="185">
        <v>4333359</v>
      </c>
      <c r="F39" s="191">
        <v>4076014</v>
      </c>
      <c r="G39" s="187">
        <v>880806</v>
      </c>
      <c r="H39" s="188">
        <v>1259849</v>
      </c>
      <c r="I39" s="189">
        <v>1105767</v>
      </c>
      <c r="J39" s="189">
        <v>1209305</v>
      </c>
      <c r="K39" s="189">
        <v>1161399</v>
      </c>
    </row>
    <row r="40" spans="1:11" ht="15" customHeight="1" x14ac:dyDescent="0.2">
      <c r="A40" s="177" t="s">
        <v>197</v>
      </c>
      <c r="B40" s="194">
        <v>2662538</v>
      </c>
      <c r="C40" s="195">
        <v>3204532</v>
      </c>
      <c r="D40" s="196">
        <v>3237082</v>
      </c>
      <c r="E40" s="196">
        <v>3217380</v>
      </c>
      <c r="F40" s="197">
        <v>3059289</v>
      </c>
      <c r="G40" s="198">
        <v>1182322</v>
      </c>
      <c r="H40" s="199">
        <v>1171258</v>
      </c>
      <c r="I40" s="200">
        <v>1252736</v>
      </c>
      <c r="J40" s="200">
        <v>1413750</v>
      </c>
      <c r="K40" s="200">
        <v>1346570</v>
      </c>
    </row>
    <row r="41" spans="1:11" x14ac:dyDescent="0.2">
      <c r="K41" s="202" t="s">
        <v>251</v>
      </c>
    </row>
  </sheetData>
  <mergeCells count="5">
    <mergeCell ref="A1:K1"/>
    <mergeCell ref="B2:F2"/>
    <mergeCell ref="G2:K2"/>
    <mergeCell ref="B22:F22"/>
    <mergeCell ref="G22:K22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workbookViewId="0">
      <selection activeCell="C27" sqref="C27"/>
    </sheetView>
  </sheetViews>
  <sheetFormatPr defaultRowHeight="13" x14ac:dyDescent="0.2"/>
  <cols>
    <col min="1" max="1" width="14.453125" customWidth="1"/>
  </cols>
  <sheetData>
    <row r="1" spans="1:6" ht="15" customHeight="1" x14ac:dyDescent="0.2">
      <c r="A1" s="219" t="s">
        <v>201</v>
      </c>
      <c r="B1" s="220"/>
      <c r="C1" s="220"/>
      <c r="D1" s="220"/>
      <c r="E1" s="220"/>
      <c r="F1" s="220"/>
    </row>
    <row r="2" spans="1:6" x14ac:dyDescent="0.2">
      <c r="A2" s="221" t="s">
        <v>50</v>
      </c>
      <c r="B2" s="216" t="s">
        <v>222</v>
      </c>
      <c r="C2" s="223"/>
      <c r="D2" s="215" t="s">
        <v>239</v>
      </c>
      <c r="E2" s="216"/>
      <c r="F2" s="216"/>
    </row>
    <row r="3" spans="1:6" ht="26" x14ac:dyDescent="0.2">
      <c r="A3" s="222"/>
      <c r="B3" s="44" t="s">
        <v>23</v>
      </c>
      <c r="C3" s="45" t="s">
        <v>21</v>
      </c>
      <c r="D3" s="45" t="s">
        <v>23</v>
      </c>
      <c r="E3" s="45" t="s">
        <v>20</v>
      </c>
      <c r="F3" s="45" t="s">
        <v>21</v>
      </c>
    </row>
    <row r="4" spans="1:6" x14ac:dyDescent="0.2">
      <c r="A4" s="15" t="s">
        <v>51</v>
      </c>
      <c r="B4" s="57">
        <v>926</v>
      </c>
      <c r="C4" s="58">
        <f>100*B4/B$4</f>
        <v>100</v>
      </c>
      <c r="D4" s="59">
        <f>D6+D11</f>
        <v>918</v>
      </c>
      <c r="E4" s="60">
        <f>100*(D4-B4)/B4</f>
        <v>-0.86393088552915764</v>
      </c>
      <c r="F4" s="58">
        <f>100*D4/D$4</f>
        <v>100</v>
      </c>
    </row>
    <row r="5" spans="1:6" ht="7.5" customHeight="1" x14ac:dyDescent="0.2">
      <c r="A5" s="9"/>
      <c r="B5" s="5"/>
      <c r="C5" s="61"/>
      <c r="D5" s="5"/>
      <c r="E5" s="62"/>
      <c r="F5" s="63"/>
    </row>
    <row r="6" spans="1:6" x14ac:dyDescent="0.2">
      <c r="A6" s="8" t="s">
        <v>48</v>
      </c>
      <c r="B6" s="64">
        <v>693</v>
      </c>
      <c r="C6" s="63">
        <f t="shared" ref="C6:C14" si="0">100*B6/B$4</f>
        <v>74.838012958963276</v>
      </c>
      <c r="D6" s="65">
        <f>SUM(D7:D9)</f>
        <v>681</v>
      </c>
      <c r="E6" s="62">
        <f t="shared" ref="E6:E14" si="1">100*(D6-B6)/B6</f>
        <v>-1.7316017316017316</v>
      </c>
      <c r="F6" s="63">
        <f t="shared" ref="F6:F14" si="2">100*D6/D$4</f>
        <v>74.183006535947712</v>
      </c>
    </row>
    <row r="7" spans="1:6" x14ac:dyDescent="0.2">
      <c r="A7" s="6" t="s">
        <v>163</v>
      </c>
      <c r="B7" s="50">
        <v>289</v>
      </c>
      <c r="C7" s="61">
        <f t="shared" si="0"/>
        <v>31.209503239740819</v>
      </c>
      <c r="D7" s="66">
        <v>274</v>
      </c>
      <c r="E7" s="49">
        <f t="shared" si="1"/>
        <v>-5.1903114186851207</v>
      </c>
      <c r="F7" s="61">
        <f t="shared" si="2"/>
        <v>29.847494553376908</v>
      </c>
    </row>
    <row r="8" spans="1:6" x14ac:dyDescent="0.2">
      <c r="A8" s="6" t="s">
        <v>162</v>
      </c>
      <c r="B8" s="50">
        <v>256</v>
      </c>
      <c r="C8" s="61">
        <f t="shared" si="0"/>
        <v>27.645788336933045</v>
      </c>
      <c r="D8" s="66">
        <v>261</v>
      </c>
      <c r="E8" s="49">
        <f t="shared" si="1"/>
        <v>1.953125</v>
      </c>
      <c r="F8" s="61">
        <f t="shared" si="2"/>
        <v>28.431372549019606</v>
      </c>
    </row>
    <row r="9" spans="1:6" x14ac:dyDescent="0.2">
      <c r="A9" s="6" t="s">
        <v>161</v>
      </c>
      <c r="B9" s="50">
        <v>148</v>
      </c>
      <c r="C9" s="61">
        <f t="shared" si="0"/>
        <v>15.982721382289418</v>
      </c>
      <c r="D9" s="66">
        <v>146</v>
      </c>
      <c r="E9" s="49">
        <f t="shared" si="1"/>
        <v>-1.3513513513513513</v>
      </c>
      <c r="F9" s="61">
        <f t="shared" si="2"/>
        <v>15.904139433551197</v>
      </c>
    </row>
    <row r="10" spans="1:6" ht="7.5" customHeight="1" x14ac:dyDescent="0.2">
      <c r="A10" s="9"/>
      <c r="B10" s="5"/>
      <c r="C10" s="61"/>
      <c r="D10" s="5"/>
      <c r="E10" s="62"/>
      <c r="F10" s="63"/>
    </row>
    <row r="11" spans="1:6" x14ac:dyDescent="0.2">
      <c r="A11" s="9" t="s">
        <v>49</v>
      </c>
      <c r="B11" s="64">
        <v>233</v>
      </c>
      <c r="C11" s="63">
        <f t="shared" si="0"/>
        <v>25.161987041036717</v>
      </c>
      <c r="D11" s="65">
        <f>SUM(D12:D14)</f>
        <v>237</v>
      </c>
      <c r="E11" s="62">
        <f t="shared" si="1"/>
        <v>1.7167381974248928</v>
      </c>
      <c r="F11" s="63">
        <f t="shared" si="2"/>
        <v>25.816993464052288</v>
      </c>
    </row>
    <row r="12" spans="1:6" x14ac:dyDescent="0.2">
      <c r="A12" s="6" t="s">
        <v>164</v>
      </c>
      <c r="B12" s="50">
        <v>154</v>
      </c>
      <c r="C12" s="61">
        <f t="shared" si="0"/>
        <v>16.630669546436284</v>
      </c>
      <c r="D12" s="66">
        <v>153</v>
      </c>
      <c r="E12" s="49">
        <f t="shared" si="1"/>
        <v>-0.64935064935064934</v>
      </c>
      <c r="F12" s="61">
        <f t="shared" si="2"/>
        <v>16.666666666666668</v>
      </c>
    </row>
    <row r="13" spans="1:6" x14ac:dyDescent="0.2">
      <c r="A13" s="6" t="s">
        <v>165</v>
      </c>
      <c r="B13" s="50">
        <v>54</v>
      </c>
      <c r="C13" s="61">
        <f t="shared" si="0"/>
        <v>5.8315334773218144</v>
      </c>
      <c r="D13" s="66">
        <v>58</v>
      </c>
      <c r="E13" s="49">
        <f t="shared" si="1"/>
        <v>7.4074074074074074</v>
      </c>
      <c r="F13" s="61">
        <f t="shared" si="2"/>
        <v>6.318082788671024</v>
      </c>
    </row>
    <row r="14" spans="1:6" x14ac:dyDescent="0.2">
      <c r="A14" s="7" t="s">
        <v>160</v>
      </c>
      <c r="B14" s="51">
        <v>25</v>
      </c>
      <c r="C14" s="67">
        <f t="shared" si="0"/>
        <v>2.6997840172786178</v>
      </c>
      <c r="D14" s="68">
        <v>26</v>
      </c>
      <c r="E14" s="54">
        <f t="shared" si="1"/>
        <v>4</v>
      </c>
      <c r="F14" s="67">
        <f t="shared" si="2"/>
        <v>2.8322440087145968</v>
      </c>
    </row>
    <row r="15" spans="1:6" x14ac:dyDescent="0.2">
      <c r="D15" s="11"/>
    </row>
  </sheetData>
  <mergeCells count="4">
    <mergeCell ref="A1:F1"/>
    <mergeCell ref="A2:A3"/>
    <mergeCell ref="B2:C2"/>
    <mergeCell ref="D2:F2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topLeftCell="A7" workbookViewId="0">
      <selection activeCell="B37" sqref="B37"/>
    </sheetView>
  </sheetViews>
  <sheetFormatPr defaultColWidth="9" defaultRowHeight="13" x14ac:dyDescent="0.2"/>
  <cols>
    <col min="1" max="1" width="3.81640625" style="4" customWidth="1"/>
    <col min="2" max="2" width="15" style="4" customWidth="1"/>
    <col min="3" max="3" width="8.08984375" style="4" customWidth="1"/>
    <col min="4" max="4" width="7.453125" style="4" customWidth="1"/>
    <col min="5" max="5" width="8.08984375" style="4" customWidth="1"/>
    <col min="6" max="6" width="7.453125" style="4" customWidth="1"/>
    <col min="7" max="10" width="8.90625" style="19" customWidth="1"/>
    <col min="11" max="16384" width="9" style="4"/>
  </cols>
  <sheetData>
    <row r="1" spans="1:10" ht="20.149999999999999" customHeight="1" x14ac:dyDescent="0.2">
      <c r="A1" s="224" t="s">
        <v>202</v>
      </c>
      <c r="B1" s="225"/>
      <c r="C1" s="225"/>
      <c r="D1" s="225"/>
      <c r="E1" s="225"/>
      <c r="F1" s="225"/>
      <c r="G1" s="4"/>
      <c r="H1" s="4"/>
      <c r="I1" s="4"/>
      <c r="J1" s="4"/>
    </row>
    <row r="2" spans="1:10" ht="18.75" customHeight="1" x14ac:dyDescent="0.2">
      <c r="A2" s="211"/>
      <c r="B2" s="212"/>
      <c r="C2" s="43" t="s">
        <v>240</v>
      </c>
      <c r="D2" s="215" t="s">
        <v>238</v>
      </c>
      <c r="E2" s="216"/>
      <c r="F2" s="216"/>
      <c r="G2" s="4"/>
      <c r="H2" s="4"/>
      <c r="I2" s="4"/>
      <c r="J2" s="4"/>
    </row>
    <row r="3" spans="1:10" ht="45" customHeight="1" x14ac:dyDescent="0.2">
      <c r="A3" s="213"/>
      <c r="B3" s="214"/>
      <c r="C3" s="44" t="s">
        <v>23</v>
      </c>
      <c r="D3" s="45" t="s">
        <v>23</v>
      </c>
      <c r="E3" s="45" t="s">
        <v>20</v>
      </c>
      <c r="F3" s="45" t="s">
        <v>21</v>
      </c>
      <c r="G3" s="4"/>
      <c r="H3" s="4"/>
      <c r="I3" s="4"/>
      <c r="J3" s="4"/>
    </row>
    <row r="4" spans="1:10" ht="15" customHeight="1" x14ac:dyDescent="0.2">
      <c r="A4" s="217" t="s">
        <v>22</v>
      </c>
      <c r="B4" s="218"/>
      <c r="C4" s="69">
        <v>48424</v>
      </c>
      <c r="D4" s="66">
        <v>49038</v>
      </c>
      <c r="E4" s="47">
        <v>1.2679662977036181</v>
      </c>
      <c r="F4" s="47">
        <v>100</v>
      </c>
      <c r="G4" s="55"/>
      <c r="H4" s="4"/>
      <c r="I4" s="4"/>
      <c r="J4" s="4"/>
    </row>
    <row r="5" spans="1:10" ht="15" customHeight="1" x14ac:dyDescent="0.2">
      <c r="A5" s="5" t="s">
        <v>19</v>
      </c>
      <c r="B5" s="3" t="s">
        <v>24</v>
      </c>
      <c r="C5" s="66">
        <v>4244</v>
      </c>
      <c r="D5" s="66">
        <v>4438</v>
      </c>
      <c r="E5" s="49">
        <v>4.5711592836946275</v>
      </c>
      <c r="F5" s="49">
        <v>9.0501243933276232</v>
      </c>
      <c r="G5" s="4"/>
      <c r="H5" s="4"/>
      <c r="I5" s="4"/>
      <c r="J5" s="4"/>
    </row>
    <row r="6" spans="1:10" ht="15" customHeight="1" x14ac:dyDescent="0.2">
      <c r="A6" s="50">
        <v>10</v>
      </c>
      <c r="B6" s="3" t="s">
        <v>25</v>
      </c>
      <c r="C6" s="66">
        <v>524</v>
      </c>
      <c r="D6" s="66">
        <v>539</v>
      </c>
      <c r="E6" s="49">
        <v>2.8625954198473282</v>
      </c>
      <c r="F6" s="49">
        <v>1.0991475998205473</v>
      </c>
      <c r="G6" s="4"/>
      <c r="H6" s="4"/>
      <c r="I6" s="4"/>
      <c r="J6" s="4"/>
    </row>
    <row r="7" spans="1:10" ht="15" customHeight="1" x14ac:dyDescent="0.2">
      <c r="A7" s="50">
        <v>11</v>
      </c>
      <c r="B7" s="3" t="s">
        <v>26</v>
      </c>
      <c r="C7" s="66">
        <v>853</v>
      </c>
      <c r="D7" s="66">
        <v>833</v>
      </c>
      <c r="E7" s="49">
        <v>-2.3446658851113718</v>
      </c>
      <c r="F7" s="49">
        <v>1.6986826542681186</v>
      </c>
      <c r="G7" s="4"/>
      <c r="H7" s="4"/>
      <c r="I7" s="4"/>
      <c r="J7" s="4"/>
    </row>
    <row r="8" spans="1:10" ht="15" customHeight="1" x14ac:dyDescent="0.2">
      <c r="A8" s="50">
        <v>12</v>
      </c>
      <c r="B8" s="3" t="s">
        <v>27</v>
      </c>
      <c r="C8" s="66">
        <v>179</v>
      </c>
      <c r="D8" s="66">
        <v>140</v>
      </c>
      <c r="E8" s="49">
        <v>-21.787709497206706</v>
      </c>
      <c r="F8" s="49">
        <v>0.28549288307027204</v>
      </c>
      <c r="G8" s="4"/>
      <c r="H8" s="4"/>
      <c r="I8" s="4"/>
      <c r="J8" s="4"/>
    </row>
    <row r="9" spans="1:10" ht="15" customHeight="1" x14ac:dyDescent="0.2">
      <c r="A9" s="50">
        <v>13</v>
      </c>
      <c r="B9" s="3" t="s">
        <v>28</v>
      </c>
      <c r="C9" s="66">
        <v>183</v>
      </c>
      <c r="D9" s="66">
        <v>229</v>
      </c>
      <c r="E9" s="49">
        <v>25.136612021857925</v>
      </c>
      <c r="F9" s="49">
        <v>0.46698478730780213</v>
      </c>
      <c r="G9" s="4"/>
      <c r="H9" s="4"/>
      <c r="I9" s="4"/>
      <c r="J9" s="4"/>
    </row>
    <row r="10" spans="1:10" ht="15" customHeight="1" x14ac:dyDescent="0.2">
      <c r="A10" s="50">
        <v>14</v>
      </c>
      <c r="B10" s="3" t="s">
        <v>29</v>
      </c>
      <c r="C10" s="66">
        <v>878</v>
      </c>
      <c r="D10" s="66">
        <v>865</v>
      </c>
      <c r="E10" s="49">
        <v>-1.4806378132118452</v>
      </c>
      <c r="F10" s="49">
        <v>1.7639381703984665</v>
      </c>
      <c r="G10" s="4"/>
      <c r="H10" s="4"/>
      <c r="I10" s="4"/>
      <c r="J10" s="4"/>
    </row>
    <row r="11" spans="1:10" ht="15" customHeight="1" x14ac:dyDescent="0.2">
      <c r="A11" s="50">
        <v>15</v>
      </c>
      <c r="B11" s="3" t="s">
        <v>30</v>
      </c>
      <c r="C11" s="66">
        <v>1115</v>
      </c>
      <c r="D11" s="66">
        <v>1010</v>
      </c>
      <c r="E11" s="49">
        <v>-9.4170403587443943</v>
      </c>
      <c r="F11" s="49">
        <v>2.0596272278641052</v>
      </c>
      <c r="G11" s="4"/>
      <c r="H11" s="4"/>
      <c r="I11" s="4"/>
      <c r="J11" s="4"/>
    </row>
    <row r="12" spans="1:10" ht="15" customHeight="1" x14ac:dyDescent="0.2">
      <c r="A12" s="50">
        <v>16</v>
      </c>
      <c r="B12" s="3" t="s">
        <v>31</v>
      </c>
      <c r="C12" s="66">
        <v>3813</v>
      </c>
      <c r="D12" s="66">
        <v>3902</v>
      </c>
      <c r="E12" s="49">
        <v>2.3341201153947022</v>
      </c>
      <c r="F12" s="49">
        <v>7.9570944981442961</v>
      </c>
      <c r="G12" s="4"/>
      <c r="H12" s="4"/>
      <c r="I12" s="4"/>
      <c r="J12" s="4"/>
    </row>
    <row r="13" spans="1:10" ht="15" customHeight="1" x14ac:dyDescent="0.2">
      <c r="A13" s="50">
        <v>17</v>
      </c>
      <c r="B13" s="3" t="s">
        <v>32</v>
      </c>
      <c r="C13" s="66">
        <v>312</v>
      </c>
      <c r="D13" s="66">
        <v>330</v>
      </c>
      <c r="E13" s="49">
        <v>5.7692307692307692</v>
      </c>
      <c r="F13" s="49">
        <v>0.67294751009421261</v>
      </c>
      <c r="G13" s="4"/>
      <c r="H13" s="4"/>
      <c r="I13" s="4"/>
      <c r="J13" s="4"/>
    </row>
    <row r="14" spans="1:10" ht="15" customHeight="1" x14ac:dyDescent="0.2">
      <c r="A14" s="50">
        <v>18</v>
      </c>
      <c r="B14" s="3" t="s">
        <v>33</v>
      </c>
      <c r="C14" s="66">
        <v>1324</v>
      </c>
      <c r="D14" s="66">
        <v>1303</v>
      </c>
      <c r="E14" s="49">
        <v>-1.5861027190332326</v>
      </c>
      <c r="F14" s="49">
        <v>2.6571230474326031</v>
      </c>
      <c r="G14" s="4"/>
      <c r="H14" s="4"/>
      <c r="I14" s="4"/>
      <c r="J14" s="4"/>
    </row>
    <row r="15" spans="1:10" ht="15" customHeight="1" x14ac:dyDescent="0.2">
      <c r="A15" s="50">
        <v>19</v>
      </c>
      <c r="B15" s="3" t="s">
        <v>34</v>
      </c>
      <c r="C15" s="66">
        <v>729</v>
      </c>
      <c r="D15" s="66">
        <v>814</v>
      </c>
      <c r="E15" s="49">
        <v>11.659807956104252</v>
      </c>
      <c r="F15" s="49">
        <v>1.6599371915657246</v>
      </c>
      <c r="G15" s="4"/>
      <c r="H15" s="4"/>
      <c r="I15" s="4"/>
      <c r="J15" s="4"/>
    </row>
    <row r="16" spans="1:10" ht="15" customHeight="1" x14ac:dyDescent="0.2">
      <c r="A16" s="50">
        <v>20</v>
      </c>
      <c r="B16" s="3" t="s">
        <v>35</v>
      </c>
      <c r="C16" s="66">
        <v>573</v>
      </c>
      <c r="D16" s="66">
        <v>554</v>
      </c>
      <c r="E16" s="49">
        <v>-3.3158813263525304</v>
      </c>
      <c r="F16" s="49">
        <v>1.1297361230066478</v>
      </c>
      <c r="G16" s="4"/>
      <c r="H16" s="4"/>
      <c r="I16" s="4"/>
      <c r="J16" s="4"/>
    </row>
    <row r="17" spans="1:10" ht="15" customHeight="1" x14ac:dyDescent="0.2">
      <c r="A17" s="50">
        <v>21</v>
      </c>
      <c r="B17" s="3" t="s">
        <v>36</v>
      </c>
      <c r="C17" s="66">
        <v>996</v>
      </c>
      <c r="D17" s="66">
        <v>1058</v>
      </c>
      <c r="E17" s="49">
        <v>6.2248995983935744</v>
      </c>
      <c r="F17" s="49">
        <v>2.157510502059627</v>
      </c>
      <c r="G17" s="4"/>
      <c r="H17" s="4"/>
      <c r="I17" s="4"/>
      <c r="J17" s="4"/>
    </row>
    <row r="18" spans="1:10" ht="15" customHeight="1" x14ac:dyDescent="0.2">
      <c r="A18" s="50">
        <v>22</v>
      </c>
      <c r="B18" s="3" t="s">
        <v>37</v>
      </c>
      <c r="C18" s="66">
        <v>5406</v>
      </c>
      <c r="D18" s="66">
        <v>5724</v>
      </c>
      <c r="E18" s="49">
        <v>5.882352941176471</v>
      </c>
      <c r="F18" s="49">
        <v>11.67258044781598</v>
      </c>
      <c r="G18" s="4"/>
      <c r="H18" s="4"/>
      <c r="I18" s="4"/>
      <c r="J18" s="4"/>
    </row>
    <row r="19" spans="1:10" ht="15" customHeight="1" x14ac:dyDescent="0.2">
      <c r="A19" s="50">
        <v>23</v>
      </c>
      <c r="B19" s="3" t="s">
        <v>38</v>
      </c>
      <c r="C19" s="66">
        <v>572</v>
      </c>
      <c r="D19" s="66">
        <v>565</v>
      </c>
      <c r="E19" s="49">
        <v>-1.2237762237762237</v>
      </c>
      <c r="F19" s="49">
        <v>1.1521677066764551</v>
      </c>
      <c r="G19" s="4"/>
      <c r="H19" s="4"/>
      <c r="I19" s="4"/>
      <c r="J19" s="4"/>
    </row>
    <row r="20" spans="1:10" ht="15" customHeight="1" x14ac:dyDescent="0.2">
      <c r="A20" s="50">
        <v>24</v>
      </c>
      <c r="B20" s="3" t="s">
        <v>39</v>
      </c>
      <c r="C20" s="66">
        <v>3200</v>
      </c>
      <c r="D20" s="66">
        <v>3503</v>
      </c>
      <c r="E20" s="49">
        <v>9.46875</v>
      </c>
      <c r="F20" s="49">
        <v>7.1434397813940214</v>
      </c>
      <c r="G20" s="4"/>
      <c r="H20" s="4"/>
      <c r="I20" s="4"/>
      <c r="J20" s="4"/>
    </row>
    <row r="21" spans="1:10" ht="15" customHeight="1" x14ac:dyDescent="0.2">
      <c r="A21" s="50">
        <v>25</v>
      </c>
      <c r="B21" s="3" t="s">
        <v>40</v>
      </c>
      <c r="C21" s="66">
        <v>2320</v>
      </c>
      <c r="D21" s="66">
        <v>2286</v>
      </c>
      <c r="E21" s="49">
        <v>-1.4655172413793103</v>
      </c>
      <c r="F21" s="49">
        <v>4.6616909335617276</v>
      </c>
      <c r="G21" s="4"/>
      <c r="H21" s="4"/>
      <c r="I21" s="4"/>
      <c r="J21" s="4"/>
    </row>
    <row r="22" spans="1:10" ht="15" customHeight="1" x14ac:dyDescent="0.2">
      <c r="A22" s="50">
        <v>26</v>
      </c>
      <c r="B22" s="3" t="s">
        <v>41</v>
      </c>
      <c r="C22" s="66">
        <v>2339</v>
      </c>
      <c r="D22" s="66">
        <v>2352</v>
      </c>
      <c r="E22" s="49">
        <v>0.55579307396323219</v>
      </c>
      <c r="F22" s="49">
        <v>4.7962804355805702</v>
      </c>
      <c r="G22" s="4"/>
      <c r="H22" s="4"/>
      <c r="I22" s="4"/>
      <c r="J22" s="4"/>
    </row>
    <row r="23" spans="1:10" ht="15" customHeight="1" x14ac:dyDescent="0.2">
      <c r="A23" s="50">
        <v>27</v>
      </c>
      <c r="B23" s="3" t="s">
        <v>42</v>
      </c>
      <c r="C23" s="66">
        <v>1896</v>
      </c>
      <c r="D23" s="66">
        <v>1896</v>
      </c>
      <c r="E23" s="49">
        <v>0</v>
      </c>
      <c r="F23" s="49">
        <v>3.8663893307231127</v>
      </c>
      <c r="G23" s="4"/>
      <c r="H23" s="4"/>
      <c r="I23" s="4"/>
      <c r="J23" s="4"/>
    </row>
    <row r="24" spans="1:10" ht="15" customHeight="1" x14ac:dyDescent="0.2">
      <c r="A24" s="50">
        <v>28</v>
      </c>
      <c r="B24" s="3" t="s">
        <v>43</v>
      </c>
      <c r="C24" s="66">
        <v>1777</v>
      </c>
      <c r="D24" s="66">
        <v>1818</v>
      </c>
      <c r="E24" s="49">
        <v>2.3072594259988746</v>
      </c>
      <c r="F24" s="49">
        <v>3.7073290101553895</v>
      </c>
      <c r="G24" s="4"/>
      <c r="H24" s="4"/>
      <c r="I24" s="4"/>
      <c r="J24" s="4"/>
    </row>
    <row r="25" spans="1:10" ht="15" customHeight="1" x14ac:dyDescent="0.2">
      <c r="A25" s="50">
        <v>29</v>
      </c>
      <c r="B25" s="3" t="s">
        <v>44</v>
      </c>
      <c r="C25" s="66">
        <v>11351</v>
      </c>
      <c r="D25" s="66">
        <v>11341</v>
      </c>
      <c r="E25" s="49">
        <v>-8.8097964937009957E-2</v>
      </c>
      <c r="F25" s="49">
        <v>23.126962763571107</v>
      </c>
      <c r="G25" s="4"/>
      <c r="H25" s="4"/>
      <c r="I25" s="4"/>
      <c r="J25" s="4"/>
    </row>
    <row r="26" spans="1:10" ht="15" customHeight="1" x14ac:dyDescent="0.2">
      <c r="A26" s="50">
        <v>30</v>
      </c>
      <c r="B26" s="3" t="s">
        <v>45</v>
      </c>
      <c r="C26" s="66">
        <v>265</v>
      </c>
      <c r="D26" s="66">
        <v>303</v>
      </c>
      <c r="E26" s="49">
        <v>14.339622641509434</v>
      </c>
      <c r="F26" s="49">
        <v>0.61788816835923166</v>
      </c>
      <c r="G26" s="4"/>
      <c r="H26" s="4"/>
      <c r="I26" s="4"/>
      <c r="J26" s="4"/>
    </row>
    <row r="27" spans="1:10" ht="15" customHeight="1" x14ac:dyDescent="0.2">
      <c r="A27" s="50">
        <v>31</v>
      </c>
      <c r="B27" s="3" t="s">
        <v>46</v>
      </c>
      <c r="C27" s="66">
        <v>2409</v>
      </c>
      <c r="D27" s="66">
        <v>2135</v>
      </c>
      <c r="E27" s="49">
        <v>-11.374014113740142</v>
      </c>
      <c r="F27" s="49">
        <v>4.3537664668216483</v>
      </c>
      <c r="G27" s="4"/>
      <c r="H27" s="4"/>
      <c r="I27" s="4"/>
      <c r="J27" s="4"/>
    </row>
    <row r="28" spans="1:10" ht="15" customHeight="1" x14ac:dyDescent="0.2">
      <c r="A28" s="51">
        <v>32</v>
      </c>
      <c r="B28" s="52" t="s">
        <v>47</v>
      </c>
      <c r="C28" s="68">
        <v>1166</v>
      </c>
      <c r="D28" s="68">
        <v>1100</v>
      </c>
      <c r="E28" s="54">
        <v>-5.6603773584905657</v>
      </c>
      <c r="F28" s="54">
        <v>2.2431583669807087</v>
      </c>
      <c r="G28" s="4"/>
      <c r="H28" s="4"/>
      <c r="I28" s="4"/>
      <c r="J28" s="4"/>
    </row>
    <row r="29" spans="1:10" x14ac:dyDescent="0.2">
      <c r="D29" s="55"/>
      <c r="E29" s="49"/>
      <c r="F29" s="56"/>
      <c r="G29" s="4"/>
      <c r="H29" s="4"/>
      <c r="I29" s="4"/>
      <c r="J29" s="4"/>
    </row>
    <row r="30" spans="1:10" x14ac:dyDescent="0.2">
      <c r="D30" s="66"/>
      <c r="E30" s="49"/>
    </row>
    <row r="31" spans="1:10" x14ac:dyDescent="0.2">
      <c r="E31" s="49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  <ignoredErrors>
    <ignoredError sqref="A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workbookViewId="0">
      <selection activeCell="N18" sqref="N18"/>
    </sheetView>
  </sheetViews>
  <sheetFormatPr defaultColWidth="8.90625" defaultRowHeight="13" x14ac:dyDescent="0.2"/>
  <cols>
    <col min="1" max="1" width="18.36328125" style="19" customWidth="1"/>
    <col min="2" max="16384" width="8.90625" style="19"/>
  </cols>
  <sheetData>
    <row r="1" spans="1:10" ht="17.25" customHeight="1" x14ac:dyDescent="0.2">
      <c r="A1" s="19" t="s">
        <v>203</v>
      </c>
    </row>
    <row r="2" spans="1:10" ht="18" customHeight="1" x14ac:dyDescent="0.2">
      <c r="A2" s="208" t="s">
        <v>61</v>
      </c>
      <c r="B2" s="231" t="s">
        <v>222</v>
      </c>
      <c r="C2" s="232"/>
      <c r="D2" s="232"/>
      <c r="E2" s="232"/>
      <c r="F2" s="231" t="s">
        <v>239</v>
      </c>
      <c r="G2" s="232"/>
      <c r="H2" s="232"/>
      <c r="I2" s="232"/>
      <c r="J2" s="232"/>
    </row>
    <row r="3" spans="1:10" ht="13.5" customHeight="1" x14ac:dyDescent="0.2">
      <c r="A3" s="229"/>
      <c r="B3" s="70" t="s">
        <v>57</v>
      </c>
      <c r="C3" s="71"/>
      <c r="D3" s="72"/>
      <c r="E3" s="226" t="s">
        <v>60</v>
      </c>
      <c r="F3" s="73" t="s">
        <v>57</v>
      </c>
      <c r="G3" s="71"/>
      <c r="H3" s="72"/>
      <c r="I3" s="226" t="s">
        <v>20</v>
      </c>
      <c r="J3" s="226" t="s">
        <v>60</v>
      </c>
    </row>
    <row r="4" spans="1:10" x14ac:dyDescent="0.2">
      <c r="A4" s="229"/>
      <c r="B4" s="235" t="s">
        <v>56</v>
      </c>
      <c r="C4" s="233" t="s">
        <v>58</v>
      </c>
      <c r="D4" s="233" t="s">
        <v>59</v>
      </c>
      <c r="E4" s="227"/>
      <c r="F4" s="235" t="s">
        <v>56</v>
      </c>
      <c r="G4" s="233" t="s">
        <v>58</v>
      </c>
      <c r="H4" s="233" t="s">
        <v>59</v>
      </c>
      <c r="I4" s="227"/>
      <c r="J4" s="227"/>
    </row>
    <row r="5" spans="1:10" x14ac:dyDescent="0.2">
      <c r="A5" s="230"/>
      <c r="B5" s="234"/>
      <c r="C5" s="234"/>
      <c r="D5" s="234"/>
      <c r="E5" s="228"/>
      <c r="F5" s="234"/>
      <c r="G5" s="234"/>
      <c r="H5" s="234"/>
      <c r="I5" s="228"/>
      <c r="J5" s="228"/>
    </row>
    <row r="6" spans="1:10" ht="18" customHeight="1" x14ac:dyDescent="0.2">
      <c r="A6" s="74" t="s">
        <v>52</v>
      </c>
      <c r="B6" s="75">
        <v>49163</v>
      </c>
      <c r="C6" s="75">
        <v>36632</v>
      </c>
      <c r="D6" s="75">
        <v>12531</v>
      </c>
      <c r="E6" s="76">
        <v>100</v>
      </c>
      <c r="F6" s="75">
        <v>50063</v>
      </c>
      <c r="G6" s="75">
        <v>37380</v>
      </c>
      <c r="H6" s="75">
        <v>12683</v>
      </c>
      <c r="I6" s="77">
        <v>1.8306449972540324</v>
      </c>
      <c r="J6" s="76">
        <v>100</v>
      </c>
    </row>
    <row r="7" spans="1:10" ht="18" customHeight="1" x14ac:dyDescent="0.2">
      <c r="A7" s="74" t="s">
        <v>53</v>
      </c>
      <c r="B7" s="75">
        <v>35833</v>
      </c>
      <c r="C7" s="75">
        <v>29461</v>
      </c>
      <c r="D7" s="75">
        <v>6372</v>
      </c>
      <c r="E7" s="76">
        <v>72.886113540670834</v>
      </c>
      <c r="F7" s="75">
        <v>36574</v>
      </c>
      <c r="G7" s="75">
        <v>30084</v>
      </c>
      <c r="H7" s="75">
        <v>6490</v>
      </c>
      <c r="I7" s="77">
        <v>2.0679262132671004</v>
      </c>
      <c r="J7" s="76">
        <v>73.055949503625428</v>
      </c>
    </row>
    <row r="8" spans="1:10" ht="18" customHeight="1" x14ac:dyDescent="0.2">
      <c r="A8" s="74" t="s">
        <v>54</v>
      </c>
      <c r="B8" s="75">
        <v>8623</v>
      </c>
      <c r="C8" s="75">
        <v>3862</v>
      </c>
      <c r="D8" s="75">
        <v>4761</v>
      </c>
      <c r="E8" s="76">
        <v>17.539613123690579</v>
      </c>
      <c r="F8" s="75">
        <v>8726</v>
      </c>
      <c r="G8" s="75">
        <v>3777</v>
      </c>
      <c r="H8" s="75">
        <v>4949</v>
      </c>
      <c r="I8" s="77">
        <v>1.1944798793923228</v>
      </c>
      <c r="J8" s="76">
        <v>17.430038151928571</v>
      </c>
    </row>
    <row r="9" spans="1:10" ht="18" customHeight="1" x14ac:dyDescent="0.2">
      <c r="A9" s="78" t="s">
        <v>55</v>
      </c>
      <c r="B9" s="79">
        <v>4707</v>
      </c>
      <c r="C9" s="80">
        <v>3309</v>
      </c>
      <c r="D9" s="80">
        <v>1398</v>
      </c>
      <c r="E9" s="81">
        <v>9.5742733356385905</v>
      </c>
      <c r="F9" s="80">
        <v>4763</v>
      </c>
      <c r="G9" s="80">
        <v>3519</v>
      </c>
      <c r="H9" s="80">
        <v>1244</v>
      </c>
      <c r="I9" s="82">
        <v>1.1897174421074994</v>
      </c>
      <c r="J9" s="81">
        <v>9.5140123444459981</v>
      </c>
    </row>
  </sheetData>
  <mergeCells count="12">
    <mergeCell ref="J3:J5"/>
    <mergeCell ref="A2:A5"/>
    <mergeCell ref="F2:J2"/>
    <mergeCell ref="G4:G5"/>
    <mergeCell ref="H4:H5"/>
    <mergeCell ref="F4:F5"/>
    <mergeCell ref="I3:I5"/>
    <mergeCell ref="B2:E2"/>
    <mergeCell ref="E3:E5"/>
    <mergeCell ref="B4:B5"/>
    <mergeCell ref="C4:C5"/>
    <mergeCell ref="D4:D5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topLeftCell="A16" workbookViewId="0">
      <selection activeCell="D38" sqref="D38"/>
    </sheetView>
  </sheetViews>
  <sheetFormatPr defaultColWidth="9" defaultRowHeight="13" x14ac:dyDescent="0.2"/>
  <cols>
    <col min="1" max="1" width="3.81640625" style="4" customWidth="1"/>
    <col min="2" max="2" width="17.6328125" style="4" customWidth="1"/>
    <col min="3" max="4" width="11.90625" style="4" customWidth="1"/>
    <col min="5" max="6" width="9.08984375" style="4" customWidth="1"/>
    <col min="7" max="7" width="11.453125" style="19" customWidth="1"/>
    <col min="8" max="10" width="8.90625" style="19" customWidth="1"/>
    <col min="11" max="16384" width="9" style="4"/>
  </cols>
  <sheetData>
    <row r="1" spans="1:10" ht="20.149999999999999" customHeight="1" x14ac:dyDescent="0.2">
      <c r="A1" s="224" t="s">
        <v>204</v>
      </c>
      <c r="B1" s="225"/>
      <c r="C1" s="225"/>
      <c r="D1" s="225"/>
      <c r="E1" s="225"/>
      <c r="F1" s="225"/>
      <c r="G1" s="4"/>
      <c r="H1" s="4"/>
      <c r="I1" s="4"/>
      <c r="J1" s="4"/>
    </row>
    <row r="2" spans="1:10" ht="18.75" customHeight="1" x14ac:dyDescent="0.2">
      <c r="A2" s="211"/>
      <c r="B2" s="212"/>
      <c r="C2" s="43" t="s">
        <v>221</v>
      </c>
      <c r="D2" s="215" t="s">
        <v>225</v>
      </c>
      <c r="E2" s="216"/>
      <c r="F2" s="216"/>
      <c r="G2" s="4"/>
      <c r="H2" s="4"/>
      <c r="I2" s="4"/>
      <c r="J2" s="4"/>
    </row>
    <row r="3" spans="1:10" ht="45" customHeight="1" x14ac:dyDescent="0.2">
      <c r="A3" s="213"/>
      <c r="B3" s="214"/>
      <c r="C3" s="44" t="s">
        <v>62</v>
      </c>
      <c r="D3" s="45" t="s">
        <v>62</v>
      </c>
      <c r="E3" s="45" t="s">
        <v>20</v>
      </c>
      <c r="F3" s="45" t="s">
        <v>21</v>
      </c>
      <c r="G3" s="4"/>
      <c r="H3" s="4"/>
      <c r="I3" s="4"/>
      <c r="J3" s="4"/>
    </row>
    <row r="4" spans="1:10" ht="17.149999999999999" customHeight="1" x14ac:dyDescent="0.2">
      <c r="A4" s="217" t="s">
        <v>22</v>
      </c>
      <c r="B4" s="218"/>
      <c r="C4" s="69">
        <v>248695117</v>
      </c>
      <c r="D4" s="66">
        <v>233391158</v>
      </c>
      <c r="E4" s="47">
        <v>-6.1537030499879091</v>
      </c>
      <c r="F4" s="47">
        <v>100</v>
      </c>
      <c r="G4" s="55"/>
      <c r="H4" s="4"/>
      <c r="I4" s="4"/>
      <c r="J4" s="4"/>
    </row>
    <row r="5" spans="1:10" ht="17.149999999999999" customHeight="1" x14ac:dyDescent="0.2">
      <c r="A5" s="5" t="s">
        <v>19</v>
      </c>
      <c r="B5" s="3" t="s">
        <v>24</v>
      </c>
      <c r="C5" s="66">
        <v>11608557</v>
      </c>
      <c r="D5" s="66">
        <v>11952781</v>
      </c>
      <c r="E5" s="49">
        <v>2.9652608847077202</v>
      </c>
      <c r="F5" s="49">
        <v>5.1213512553033391</v>
      </c>
      <c r="G5" s="4"/>
      <c r="H5" s="4"/>
      <c r="I5" s="4"/>
      <c r="J5" s="4"/>
    </row>
    <row r="6" spans="1:10" ht="17.149999999999999" customHeight="1" x14ac:dyDescent="0.2">
      <c r="A6" s="50">
        <v>10</v>
      </c>
      <c r="B6" s="3" t="s">
        <v>25</v>
      </c>
      <c r="C6" s="66">
        <v>3383382</v>
      </c>
      <c r="D6" s="66">
        <v>3132991</v>
      </c>
      <c r="E6" s="49">
        <v>-7.4006127596588263</v>
      </c>
      <c r="F6" s="49">
        <v>1.3423777605148177</v>
      </c>
      <c r="G6" s="4"/>
      <c r="H6" s="4"/>
      <c r="I6" s="4"/>
      <c r="J6" s="4"/>
    </row>
    <row r="7" spans="1:10" ht="17.149999999999999" customHeight="1" x14ac:dyDescent="0.2">
      <c r="A7" s="50">
        <v>11</v>
      </c>
      <c r="B7" s="3" t="s">
        <v>26</v>
      </c>
      <c r="C7" s="66">
        <v>1917258</v>
      </c>
      <c r="D7" s="66">
        <v>1910120</v>
      </c>
      <c r="E7" s="49">
        <v>-0.37230252788096335</v>
      </c>
      <c r="F7" s="49">
        <v>0.81842003628946391</v>
      </c>
      <c r="G7" s="4"/>
      <c r="H7" s="4"/>
      <c r="I7" s="4"/>
      <c r="J7" s="4"/>
    </row>
    <row r="8" spans="1:10" ht="17.149999999999999" customHeight="1" x14ac:dyDescent="0.2">
      <c r="A8" s="50">
        <v>12</v>
      </c>
      <c r="B8" s="3" t="s">
        <v>27</v>
      </c>
      <c r="C8" s="66">
        <v>438785</v>
      </c>
      <c r="D8" s="66">
        <v>342913</v>
      </c>
      <c r="E8" s="49">
        <v>-21.849425117084678</v>
      </c>
      <c r="F8" s="49">
        <v>0.14692630300930251</v>
      </c>
      <c r="G8" s="4"/>
      <c r="H8" s="4"/>
      <c r="I8" s="4"/>
      <c r="J8" s="4"/>
    </row>
    <row r="9" spans="1:10" ht="17.149999999999999" customHeight="1" x14ac:dyDescent="0.2">
      <c r="A9" s="50">
        <v>13</v>
      </c>
      <c r="B9" s="3" t="s">
        <v>28</v>
      </c>
      <c r="C9" s="66">
        <v>261430</v>
      </c>
      <c r="D9" s="66">
        <v>318605</v>
      </c>
      <c r="E9" s="49">
        <v>21.870099070496881</v>
      </c>
      <c r="F9" s="49">
        <v>0.1365111698018997</v>
      </c>
      <c r="G9" s="4"/>
      <c r="H9" s="4"/>
      <c r="I9" s="4"/>
      <c r="J9" s="4"/>
    </row>
    <row r="10" spans="1:10" ht="17.149999999999999" customHeight="1" x14ac:dyDescent="0.2">
      <c r="A10" s="50">
        <v>14</v>
      </c>
      <c r="B10" s="3" t="s">
        <v>29</v>
      </c>
      <c r="C10" s="66">
        <v>2897052</v>
      </c>
      <c r="D10" s="66">
        <v>3041024</v>
      </c>
      <c r="E10" s="49">
        <v>4.9696035832287446</v>
      </c>
      <c r="F10" s="49">
        <v>1.3029730972070501</v>
      </c>
      <c r="G10" s="4"/>
      <c r="H10" s="4"/>
      <c r="I10" s="4"/>
      <c r="J10" s="4"/>
    </row>
    <row r="11" spans="1:10" ht="17.149999999999999" customHeight="1" x14ac:dyDescent="0.2">
      <c r="A11" s="50">
        <v>15</v>
      </c>
      <c r="B11" s="3" t="s">
        <v>30</v>
      </c>
      <c r="C11" s="66">
        <v>2638388</v>
      </c>
      <c r="D11" s="66">
        <v>2484566</v>
      </c>
      <c r="E11" s="49">
        <v>-5.8301508345247175</v>
      </c>
      <c r="F11" s="49">
        <v>1.0645501831736059</v>
      </c>
      <c r="G11" s="4"/>
      <c r="H11" s="4"/>
      <c r="I11" s="4"/>
      <c r="J11" s="4"/>
    </row>
    <row r="12" spans="1:10" ht="17.149999999999999" customHeight="1" x14ac:dyDescent="0.2">
      <c r="A12" s="50">
        <v>16</v>
      </c>
      <c r="B12" s="3" t="s">
        <v>31</v>
      </c>
      <c r="C12" s="66">
        <v>40923601</v>
      </c>
      <c r="D12" s="66">
        <v>35608890</v>
      </c>
      <c r="E12" s="49">
        <v>-12.986909436439868</v>
      </c>
      <c r="F12" s="49">
        <v>15.25717182482123</v>
      </c>
      <c r="G12" s="4"/>
      <c r="H12" s="4"/>
      <c r="I12" s="4"/>
      <c r="J12" s="4"/>
    </row>
    <row r="13" spans="1:10" ht="17.149999999999999" customHeight="1" x14ac:dyDescent="0.2">
      <c r="A13" s="50">
        <v>17</v>
      </c>
      <c r="B13" s="3" t="s">
        <v>32</v>
      </c>
      <c r="C13" s="66">
        <v>864240</v>
      </c>
      <c r="D13" s="66">
        <v>846099</v>
      </c>
      <c r="E13" s="49">
        <v>-2.0990697028603167</v>
      </c>
      <c r="F13" s="49">
        <v>0.36252401644110271</v>
      </c>
      <c r="G13" s="4"/>
      <c r="H13" s="4"/>
      <c r="I13" s="4"/>
      <c r="J13" s="4"/>
    </row>
    <row r="14" spans="1:10" ht="17.149999999999999" customHeight="1" x14ac:dyDescent="0.2">
      <c r="A14" s="50">
        <v>18</v>
      </c>
      <c r="B14" s="3" t="s">
        <v>33</v>
      </c>
      <c r="C14" s="66">
        <v>4819346</v>
      </c>
      <c r="D14" s="66">
        <v>4693514</v>
      </c>
      <c r="E14" s="49">
        <v>-2.6109766760884154</v>
      </c>
      <c r="F14" s="49">
        <v>2.0110076320886159</v>
      </c>
      <c r="G14" s="4"/>
      <c r="H14" s="4"/>
      <c r="I14" s="4"/>
      <c r="J14" s="4"/>
    </row>
    <row r="15" spans="1:10" ht="17.149999999999999" customHeight="1" x14ac:dyDescent="0.2">
      <c r="A15" s="50">
        <v>19</v>
      </c>
      <c r="B15" s="3" t="s">
        <v>34</v>
      </c>
      <c r="C15" s="66">
        <v>3005226</v>
      </c>
      <c r="D15" s="66">
        <v>3331324</v>
      </c>
      <c r="E15" s="49">
        <v>10.851030837614209</v>
      </c>
      <c r="F15" s="49">
        <v>1.4273565582120296</v>
      </c>
      <c r="G15" s="4"/>
      <c r="H15" s="4"/>
      <c r="I15" s="4"/>
      <c r="J15" s="4"/>
    </row>
    <row r="16" spans="1:10" ht="17.149999999999999" customHeight="1" x14ac:dyDescent="0.2">
      <c r="A16" s="50">
        <v>20</v>
      </c>
      <c r="B16" s="3" t="s">
        <v>35</v>
      </c>
      <c r="C16" s="66">
        <v>1021621</v>
      </c>
      <c r="D16" s="66">
        <v>1060177</v>
      </c>
      <c r="E16" s="49">
        <v>3.7740022963506035</v>
      </c>
      <c r="F16" s="49">
        <v>0.45424899944152985</v>
      </c>
      <c r="G16" s="4"/>
      <c r="H16" s="4"/>
      <c r="I16" s="4"/>
      <c r="J16" s="4"/>
    </row>
    <row r="17" spans="1:10" ht="17.149999999999999" customHeight="1" x14ac:dyDescent="0.2">
      <c r="A17" s="50">
        <v>21</v>
      </c>
      <c r="B17" s="3" t="s">
        <v>36</v>
      </c>
      <c r="C17" s="66">
        <v>2737710</v>
      </c>
      <c r="D17" s="66">
        <v>2846228</v>
      </c>
      <c r="E17" s="49">
        <v>3.9638237797283131</v>
      </c>
      <c r="F17" s="49">
        <v>1.2195097810860513</v>
      </c>
      <c r="G17" s="4"/>
      <c r="H17" s="4"/>
      <c r="I17" s="4"/>
      <c r="J17" s="4"/>
    </row>
    <row r="18" spans="1:10" ht="17.149999999999999" customHeight="1" x14ac:dyDescent="0.2">
      <c r="A18" s="50">
        <v>22</v>
      </c>
      <c r="B18" s="3" t="s">
        <v>37</v>
      </c>
      <c r="C18" s="66">
        <v>65852953</v>
      </c>
      <c r="D18" s="66">
        <v>59138577</v>
      </c>
      <c r="E18" s="49">
        <v>-10.196013533364251</v>
      </c>
      <c r="F18" s="49">
        <v>25.3388249609696</v>
      </c>
      <c r="G18" s="4"/>
      <c r="H18" s="4"/>
      <c r="I18" s="4"/>
      <c r="J18" s="4"/>
    </row>
    <row r="19" spans="1:10" ht="17.149999999999999" customHeight="1" x14ac:dyDescent="0.2">
      <c r="A19" s="50">
        <v>23</v>
      </c>
      <c r="B19" s="3" t="s">
        <v>38</v>
      </c>
      <c r="C19" s="66">
        <v>1972566</v>
      </c>
      <c r="D19" s="66">
        <v>1602905</v>
      </c>
      <c r="E19" s="49">
        <v>-18.740108062290439</v>
      </c>
      <c r="F19" s="49">
        <v>0.68678908564308161</v>
      </c>
      <c r="G19" s="4"/>
      <c r="H19" s="4"/>
      <c r="I19" s="4"/>
      <c r="J19" s="4"/>
    </row>
    <row r="20" spans="1:10" ht="17.149999999999999" customHeight="1" x14ac:dyDescent="0.2">
      <c r="A20" s="50">
        <v>24</v>
      </c>
      <c r="B20" s="3" t="s">
        <v>39</v>
      </c>
      <c r="C20" s="66">
        <v>8229114</v>
      </c>
      <c r="D20" s="66">
        <v>8730676</v>
      </c>
      <c r="E20" s="49">
        <v>6.0949696407170926</v>
      </c>
      <c r="F20" s="49">
        <v>3.7407912428284877</v>
      </c>
      <c r="G20" s="4"/>
      <c r="H20" s="4"/>
      <c r="I20" s="4"/>
      <c r="J20" s="4"/>
    </row>
    <row r="21" spans="1:10" ht="17.149999999999999" customHeight="1" x14ac:dyDescent="0.2">
      <c r="A21" s="50">
        <v>25</v>
      </c>
      <c r="B21" s="3" t="s">
        <v>40</v>
      </c>
      <c r="C21" s="66">
        <v>6073189</v>
      </c>
      <c r="D21" s="66">
        <v>5851314</v>
      </c>
      <c r="E21" s="49">
        <v>-3.6533524644136715</v>
      </c>
      <c r="F21" s="49">
        <v>2.5070846942710658</v>
      </c>
      <c r="G21" s="4"/>
      <c r="H21" s="4"/>
      <c r="I21" s="4"/>
      <c r="J21" s="4"/>
    </row>
    <row r="22" spans="1:10" ht="17.149999999999999" customHeight="1" x14ac:dyDescent="0.2">
      <c r="A22" s="50">
        <v>26</v>
      </c>
      <c r="B22" s="3" t="s">
        <v>41</v>
      </c>
      <c r="C22" s="66">
        <v>6147524</v>
      </c>
      <c r="D22" s="66">
        <v>5687694</v>
      </c>
      <c r="E22" s="49">
        <v>-7.4799219978645057</v>
      </c>
      <c r="F22" s="49">
        <v>2.436979210669155</v>
      </c>
      <c r="G22" s="4"/>
      <c r="H22" s="4"/>
      <c r="I22" s="4"/>
      <c r="J22" s="4"/>
    </row>
    <row r="23" spans="1:10" ht="17.149999999999999" customHeight="1" x14ac:dyDescent="0.2">
      <c r="A23" s="50">
        <v>27</v>
      </c>
      <c r="B23" s="3" t="s">
        <v>42</v>
      </c>
      <c r="C23" s="66">
        <v>14662456</v>
      </c>
      <c r="D23" s="66">
        <v>13103533</v>
      </c>
      <c r="E23" s="49">
        <v>-10.632072825998591</v>
      </c>
      <c r="F23" s="49">
        <v>5.6144084944297674</v>
      </c>
      <c r="G23" s="4"/>
      <c r="H23" s="4"/>
      <c r="I23" s="4"/>
      <c r="J23" s="4"/>
    </row>
    <row r="24" spans="1:10" ht="17.149999999999999" customHeight="1" x14ac:dyDescent="0.2">
      <c r="A24" s="50">
        <v>28</v>
      </c>
      <c r="B24" s="3" t="s">
        <v>43</v>
      </c>
      <c r="C24" s="66">
        <v>7815913</v>
      </c>
      <c r="D24" s="66">
        <v>7293007</v>
      </c>
      <c r="E24" s="49">
        <v>-6.6902740601130031</v>
      </c>
      <c r="F24" s="49">
        <v>3.1248000406253609</v>
      </c>
      <c r="G24" s="4"/>
      <c r="H24" s="4"/>
      <c r="I24" s="4"/>
      <c r="J24" s="4"/>
    </row>
    <row r="25" spans="1:10" ht="17.149999999999999" customHeight="1" x14ac:dyDescent="0.2">
      <c r="A25" s="50">
        <v>29</v>
      </c>
      <c r="B25" s="3" t="s">
        <v>44</v>
      </c>
      <c r="C25" s="66">
        <v>52723091</v>
      </c>
      <c r="D25" s="66">
        <v>52194122</v>
      </c>
      <c r="E25" s="49">
        <v>-1.003296639038102</v>
      </c>
      <c r="F25" s="49">
        <v>22.363367338877509</v>
      </c>
      <c r="G25" s="4"/>
      <c r="H25" s="4"/>
      <c r="I25" s="4"/>
      <c r="J25" s="4"/>
    </row>
    <row r="26" spans="1:10" ht="17.149999999999999" customHeight="1" x14ac:dyDescent="0.2">
      <c r="A26" s="50">
        <v>30</v>
      </c>
      <c r="B26" s="3" t="s">
        <v>45</v>
      </c>
      <c r="C26" s="66">
        <v>1446676</v>
      </c>
      <c r="D26" s="66">
        <v>1325382</v>
      </c>
      <c r="E26" s="49">
        <v>-8.3843237877727983</v>
      </c>
      <c r="F26" s="49">
        <v>0.56788012509025732</v>
      </c>
      <c r="G26" s="4"/>
      <c r="H26" s="4"/>
      <c r="I26" s="4"/>
      <c r="J26" s="4"/>
    </row>
    <row r="27" spans="1:10" ht="17.149999999999999" customHeight="1" x14ac:dyDescent="0.2">
      <c r="A27" s="50">
        <v>31</v>
      </c>
      <c r="B27" s="3" t="s">
        <v>46</v>
      </c>
      <c r="C27" s="66">
        <v>4782888</v>
      </c>
      <c r="D27" s="66">
        <v>4299329</v>
      </c>
      <c r="E27" s="49">
        <v>-10.110188655891587</v>
      </c>
      <c r="F27" s="49">
        <v>1.8421130589702974</v>
      </c>
      <c r="G27" s="4"/>
      <c r="H27" s="4"/>
      <c r="I27" s="4"/>
      <c r="J27" s="4"/>
    </row>
    <row r="28" spans="1:10" ht="17.149999999999999" customHeight="1" x14ac:dyDescent="0.2">
      <c r="A28" s="51">
        <v>32</v>
      </c>
      <c r="B28" s="52" t="s">
        <v>47</v>
      </c>
      <c r="C28" s="68">
        <v>2472151</v>
      </c>
      <c r="D28" s="68">
        <v>2595387</v>
      </c>
      <c r="E28" s="54">
        <v>4.9849705782535132</v>
      </c>
      <c r="F28" s="54">
        <v>1.1120331302353794</v>
      </c>
      <c r="G28" s="4"/>
      <c r="H28" s="4"/>
      <c r="I28" s="4"/>
      <c r="J28" s="4"/>
    </row>
    <row r="29" spans="1:10" x14ac:dyDescent="0.2">
      <c r="C29" s="55"/>
      <c r="D29" s="55"/>
      <c r="F29" s="56"/>
      <c r="G29" s="4"/>
      <c r="H29" s="4"/>
      <c r="I29" s="4"/>
      <c r="J29" s="4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  <ignoredErrors>
    <ignoredError sqref="A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workbookViewId="0">
      <selection activeCell="N18" sqref="N18"/>
    </sheetView>
  </sheetViews>
  <sheetFormatPr defaultColWidth="8.90625" defaultRowHeight="13" x14ac:dyDescent="0.2"/>
  <cols>
    <col min="1" max="1" width="14.453125" style="19" customWidth="1"/>
    <col min="2" max="2" width="18.81640625" style="19" customWidth="1"/>
    <col min="3" max="3" width="8.90625" style="19"/>
    <col min="4" max="4" width="18.81640625" style="19" customWidth="1"/>
    <col min="5" max="16384" width="8.90625" style="19"/>
  </cols>
  <sheetData>
    <row r="1" spans="1:6" ht="15" customHeight="1" x14ac:dyDescent="0.2">
      <c r="A1" s="224" t="s">
        <v>205</v>
      </c>
      <c r="B1" s="225"/>
      <c r="C1" s="225"/>
      <c r="D1" s="225"/>
      <c r="E1" s="225"/>
      <c r="F1" s="225"/>
    </row>
    <row r="2" spans="1:6" x14ac:dyDescent="0.2">
      <c r="A2" s="236" t="s">
        <v>50</v>
      </c>
      <c r="B2" s="216" t="s">
        <v>228</v>
      </c>
      <c r="C2" s="223"/>
      <c r="D2" s="215" t="s">
        <v>225</v>
      </c>
      <c r="E2" s="216"/>
      <c r="F2" s="216"/>
    </row>
    <row r="3" spans="1:6" ht="33.75" customHeight="1" x14ac:dyDescent="0.2">
      <c r="A3" s="237"/>
      <c r="B3" s="44" t="s">
        <v>63</v>
      </c>
      <c r="C3" s="45" t="s">
        <v>21</v>
      </c>
      <c r="D3" s="45" t="s">
        <v>63</v>
      </c>
      <c r="E3" s="45" t="s">
        <v>20</v>
      </c>
      <c r="F3" s="45" t="s">
        <v>21</v>
      </c>
    </row>
    <row r="4" spans="1:6" x14ac:dyDescent="0.2">
      <c r="A4" s="83" t="s">
        <v>51</v>
      </c>
      <c r="B4" s="59">
        <v>248695117</v>
      </c>
      <c r="C4" s="58">
        <v>100</v>
      </c>
      <c r="D4" s="59">
        <v>233391158</v>
      </c>
      <c r="E4" s="60">
        <v>-6.1537030499879091</v>
      </c>
      <c r="F4" s="58">
        <v>100</v>
      </c>
    </row>
    <row r="5" spans="1:6" ht="7.5" customHeight="1" x14ac:dyDescent="0.2">
      <c r="A5" s="8"/>
      <c r="B5" s="69"/>
      <c r="C5" s="61"/>
      <c r="D5" s="57"/>
      <c r="E5" s="49"/>
      <c r="F5" s="61"/>
    </row>
    <row r="6" spans="1:6" x14ac:dyDescent="0.2">
      <c r="A6" s="8" t="s">
        <v>48</v>
      </c>
      <c r="B6" s="65">
        <v>20833499</v>
      </c>
      <c r="C6" s="63">
        <v>8.3771242681857725</v>
      </c>
      <c r="D6" s="65">
        <v>20335932</v>
      </c>
      <c r="E6" s="62">
        <v>-2.3883026082176593</v>
      </c>
      <c r="F6" s="63">
        <v>8.713240113406524</v>
      </c>
    </row>
    <row r="7" spans="1:6" x14ac:dyDescent="0.2">
      <c r="A7" s="84" t="s">
        <v>163</v>
      </c>
      <c r="B7" s="66">
        <v>2256437</v>
      </c>
      <c r="C7" s="61">
        <v>0.90731053637856507</v>
      </c>
      <c r="D7" s="66">
        <v>2469747</v>
      </c>
      <c r="E7" s="49">
        <v>9.4533993193694315</v>
      </c>
      <c r="F7" s="61">
        <v>1.0582007566884775</v>
      </c>
    </row>
    <row r="8" spans="1:6" x14ac:dyDescent="0.2">
      <c r="A8" s="84" t="s">
        <v>162</v>
      </c>
      <c r="B8" s="66">
        <v>9897407</v>
      </c>
      <c r="C8" s="61">
        <v>3.9797351549930111</v>
      </c>
      <c r="D8" s="66">
        <v>8789227</v>
      </c>
      <c r="E8" s="49">
        <v>-11.196669996495041</v>
      </c>
      <c r="F8" s="61">
        <v>3.765878311465424</v>
      </c>
    </row>
    <row r="9" spans="1:6" x14ac:dyDescent="0.2">
      <c r="A9" s="84" t="s">
        <v>161</v>
      </c>
      <c r="B9" s="66">
        <v>8679655</v>
      </c>
      <c r="C9" s="61">
        <v>3.490078576814196</v>
      </c>
      <c r="D9" s="66">
        <v>9076958</v>
      </c>
      <c r="E9" s="49">
        <v>4.5774054383497962</v>
      </c>
      <c r="F9" s="61">
        <v>3.8891610452526226</v>
      </c>
    </row>
    <row r="10" spans="1:6" ht="7.5" customHeight="1" x14ac:dyDescent="0.2">
      <c r="A10" s="8"/>
      <c r="B10" s="69"/>
      <c r="C10" s="61"/>
      <c r="D10" s="57"/>
      <c r="E10" s="49"/>
      <c r="F10" s="61"/>
    </row>
    <row r="11" spans="1:6" x14ac:dyDescent="0.2">
      <c r="A11" s="8" t="s">
        <v>49</v>
      </c>
      <c r="B11" s="65">
        <v>227861618</v>
      </c>
      <c r="C11" s="63">
        <v>91.622875731814233</v>
      </c>
      <c r="D11" s="65">
        <v>213055226</v>
      </c>
      <c r="E11" s="62">
        <v>-6.4979754510476617</v>
      </c>
      <c r="F11" s="63">
        <v>91.286759886593472</v>
      </c>
    </row>
    <row r="12" spans="1:6" x14ac:dyDescent="0.2">
      <c r="A12" s="84" t="s">
        <v>164</v>
      </c>
      <c r="B12" s="66">
        <v>25024437</v>
      </c>
      <c r="C12" s="61">
        <v>10.062295272166521</v>
      </c>
      <c r="D12" s="66">
        <v>24480036</v>
      </c>
      <c r="E12" s="49">
        <v>-2.1754775142393812</v>
      </c>
      <c r="F12" s="61">
        <v>10.488844654517717</v>
      </c>
    </row>
    <row r="13" spans="1:6" x14ac:dyDescent="0.2">
      <c r="A13" s="84" t="s">
        <v>165</v>
      </c>
      <c r="B13" s="66">
        <v>40722503</v>
      </c>
      <c r="C13" s="61">
        <v>16.374468261071648</v>
      </c>
      <c r="D13" s="66">
        <v>35989343</v>
      </c>
      <c r="E13" s="49">
        <v>-11.622959423687684</v>
      </c>
      <c r="F13" s="61">
        <v>15.420182713177164</v>
      </c>
    </row>
    <row r="14" spans="1:6" x14ac:dyDescent="0.2">
      <c r="A14" s="85" t="s">
        <v>160</v>
      </c>
      <c r="B14" s="68">
        <v>162114678</v>
      </c>
      <c r="C14" s="67">
        <v>65.186112198576055</v>
      </c>
      <c r="D14" s="68">
        <v>152585847</v>
      </c>
      <c r="E14" s="54">
        <v>-5.8778335913543867</v>
      </c>
      <c r="F14" s="67">
        <v>65.377732518898597</v>
      </c>
    </row>
    <row r="15" spans="1:6" x14ac:dyDescent="0.2">
      <c r="D15" s="75"/>
      <c r="F15" s="76"/>
    </row>
    <row r="16" spans="1:6" x14ac:dyDescent="0.2">
      <c r="D16" s="75"/>
    </row>
  </sheetData>
  <mergeCells count="4">
    <mergeCell ref="A1:F1"/>
    <mergeCell ref="A2:A3"/>
    <mergeCell ref="B2:C2"/>
    <mergeCell ref="D2:F2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topLeftCell="A16" workbookViewId="0">
      <selection activeCell="D38" sqref="D38"/>
    </sheetView>
  </sheetViews>
  <sheetFormatPr defaultColWidth="9" defaultRowHeight="13" x14ac:dyDescent="0.2"/>
  <cols>
    <col min="1" max="1" width="3.81640625" style="4" customWidth="1"/>
    <col min="2" max="2" width="16.1796875" style="4" customWidth="1"/>
    <col min="3" max="4" width="13.08984375" style="4" customWidth="1"/>
    <col min="5" max="6" width="9.08984375" style="4" customWidth="1"/>
    <col min="7" max="7" width="10.1796875" style="19" customWidth="1"/>
    <col min="8" max="10" width="8.90625" style="19" customWidth="1"/>
    <col min="11" max="16384" width="9" style="4"/>
  </cols>
  <sheetData>
    <row r="1" spans="1:10" ht="20.149999999999999" customHeight="1" x14ac:dyDescent="0.2">
      <c r="A1" s="224" t="s">
        <v>206</v>
      </c>
      <c r="B1" s="225"/>
      <c r="C1" s="225"/>
      <c r="D1" s="225"/>
      <c r="E1" s="225"/>
      <c r="F1" s="225"/>
      <c r="G1" s="4"/>
      <c r="H1" s="4"/>
      <c r="I1" s="4"/>
      <c r="J1" s="4"/>
    </row>
    <row r="2" spans="1:10" ht="18.75" customHeight="1" x14ac:dyDescent="0.2">
      <c r="A2" s="211"/>
      <c r="B2" s="212"/>
      <c r="C2" s="43" t="s">
        <v>221</v>
      </c>
      <c r="D2" s="215" t="s">
        <v>225</v>
      </c>
      <c r="E2" s="216"/>
      <c r="F2" s="216"/>
      <c r="G2" s="4"/>
      <c r="H2" s="4"/>
      <c r="I2" s="4"/>
      <c r="J2" s="4"/>
    </row>
    <row r="3" spans="1:10" ht="45" customHeight="1" x14ac:dyDescent="0.2">
      <c r="A3" s="213"/>
      <c r="B3" s="214"/>
      <c r="C3" s="44" t="s">
        <v>62</v>
      </c>
      <c r="D3" s="45" t="s">
        <v>62</v>
      </c>
      <c r="E3" s="45" t="s">
        <v>20</v>
      </c>
      <c r="F3" s="45" t="s">
        <v>21</v>
      </c>
      <c r="G3" s="4"/>
      <c r="H3" s="4"/>
      <c r="I3" s="4"/>
      <c r="J3" s="4"/>
    </row>
    <row r="4" spans="1:10" ht="17.149999999999999" customHeight="1" x14ac:dyDescent="0.2">
      <c r="A4" s="217" t="s">
        <v>22</v>
      </c>
      <c r="B4" s="218"/>
      <c r="C4" s="69">
        <v>58239064</v>
      </c>
      <c r="D4" s="66">
        <v>52821665</v>
      </c>
      <c r="E4" s="47">
        <v>-9.3020021750349553</v>
      </c>
      <c r="F4" s="47">
        <v>100</v>
      </c>
      <c r="G4" s="55"/>
      <c r="H4" s="4"/>
      <c r="I4" s="4"/>
      <c r="J4" s="4"/>
    </row>
    <row r="5" spans="1:10" ht="17.149999999999999" customHeight="1" x14ac:dyDescent="0.2">
      <c r="A5" s="5" t="s">
        <v>19</v>
      </c>
      <c r="B5" s="3" t="s">
        <v>24</v>
      </c>
      <c r="C5" s="66">
        <v>2788672</v>
      </c>
      <c r="D5" s="66">
        <v>3044678</v>
      </c>
      <c r="E5" s="49">
        <v>9.18021194317582</v>
      </c>
      <c r="F5" s="49">
        <v>5.7640704813072441</v>
      </c>
      <c r="G5" s="4"/>
      <c r="H5" s="4"/>
      <c r="I5" s="4"/>
      <c r="J5" s="4"/>
    </row>
    <row r="6" spans="1:10" ht="17.149999999999999" customHeight="1" x14ac:dyDescent="0.2">
      <c r="A6" s="50">
        <v>10</v>
      </c>
      <c r="B6" s="3" t="s">
        <v>25</v>
      </c>
      <c r="C6" s="66">
        <v>667053</v>
      </c>
      <c r="D6" s="66">
        <v>525761</v>
      </c>
      <c r="E6" s="49">
        <v>-21.181525306085124</v>
      </c>
      <c r="F6" s="49">
        <v>0.99535105529142254</v>
      </c>
      <c r="G6" s="4"/>
      <c r="H6" s="4"/>
      <c r="I6" s="4"/>
      <c r="J6" s="4"/>
    </row>
    <row r="7" spans="1:10" ht="17.149999999999999" customHeight="1" x14ac:dyDescent="0.2">
      <c r="A7" s="50">
        <v>11</v>
      </c>
      <c r="B7" s="3" t="s">
        <v>26</v>
      </c>
      <c r="C7" s="66">
        <v>970409</v>
      </c>
      <c r="D7" s="66">
        <v>923790</v>
      </c>
      <c r="E7" s="49">
        <v>-4.8040568461339497</v>
      </c>
      <c r="F7" s="49">
        <v>1.7488846669259668</v>
      </c>
      <c r="G7" s="4"/>
      <c r="H7" s="4"/>
      <c r="I7" s="4"/>
      <c r="J7" s="4"/>
    </row>
    <row r="8" spans="1:10" ht="17.149999999999999" customHeight="1" x14ac:dyDescent="0.2">
      <c r="A8" s="50">
        <v>12</v>
      </c>
      <c r="B8" s="3" t="s">
        <v>27</v>
      </c>
      <c r="C8" s="66">
        <v>134943</v>
      </c>
      <c r="D8" s="66">
        <v>105699</v>
      </c>
      <c r="E8" s="49">
        <v>-21.671372357217493</v>
      </c>
      <c r="F8" s="49">
        <v>0.20010539236125935</v>
      </c>
      <c r="G8" s="4"/>
      <c r="H8" s="4"/>
      <c r="I8" s="4"/>
      <c r="J8" s="4"/>
    </row>
    <row r="9" spans="1:10" ht="17.149999999999999" customHeight="1" x14ac:dyDescent="0.2">
      <c r="A9" s="50">
        <v>13</v>
      </c>
      <c r="B9" s="3" t="s">
        <v>28</v>
      </c>
      <c r="C9" s="66">
        <v>134127</v>
      </c>
      <c r="D9" s="66">
        <v>162681</v>
      </c>
      <c r="E9" s="49">
        <v>21.28877854570668</v>
      </c>
      <c r="F9" s="49">
        <v>0.30798158293571398</v>
      </c>
      <c r="G9" s="4"/>
      <c r="H9" s="4"/>
      <c r="I9" s="4"/>
      <c r="J9" s="4"/>
    </row>
    <row r="10" spans="1:10" ht="17.149999999999999" customHeight="1" x14ac:dyDescent="0.2">
      <c r="A10" s="50">
        <v>14</v>
      </c>
      <c r="B10" s="3" t="s">
        <v>29</v>
      </c>
      <c r="C10" s="66">
        <v>948402</v>
      </c>
      <c r="D10" s="66">
        <v>1044811</v>
      </c>
      <c r="E10" s="49">
        <v>10.16541508769488</v>
      </c>
      <c r="F10" s="49">
        <v>1.9779970964565392</v>
      </c>
      <c r="G10" s="4"/>
      <c r="H10" s="4"/>
      <c r="I10" s="4"/>
      <c r="J10" s="4"/>
    </row>
    <row r="11" spans="1:10" ht="17.149999999999999" customHeight="1" x14ac:dyDescent="0.2">
      <c r="A11" s="50">
        <v>15</v>
      </c>
      <c r="B11" s="3" t="s">
        <v>30</v>
      </c>
      <c r="C11" s="66">
        <v>1026348</v>
      </c>
      <c r="D11" s="66">
        <v>933682</v>
      </c>
      <c r="E11" s="49">
        <v>-9.0287115091567376</v>
      </c>
      <c r="F11" s="49">
        <v>1.7676118312438656</v>
      </c>
      <c r="G11" s="4"/>
      <c r="H11" s="4"/>
      <c r="I11" s="4"/>
      <c r="J11" s="4"/>
    </row>
    <row r="12" spans="1:10" ht="17.149999999999999" customHeight="1" x14ac:dyDescent="0.2">
      <c r="A12" s="50">
        <v>16</v>
      </c>
      <c r="B12" s="3" t="s">
        <v>31</v>
      </c>
      <c r="C12" s="66">
        <v>8024564</v>
      </c>
      <c r="D12" s="66">
        <v>6369686</v>
      </c>
      <c r="E12" s="49">
        <v>-20.622653143522815</v>
      </c>
      <c r="F12" s="49">
        <v>12.058851230834923</v>
      </c>
      <c r="G12" s="4"/>
      <c r="H12" s="4"/>
      <c r="I12" s="4"/>
      <c r="J12" s="4"/>
    </row>
    <row r="13" spans="1:10" ht="17.149999999999999" customHeight="1" x14ac:dyDescent="0.2">
      <c r="A13" s="50">
        <v>17</v>
      </c>
      <c r="B13" s="3" t="s">
        <v>32</v>
      </c>
      <c r="C13" s="66">
        <v>191498</v>
      </c>
      <c r="D13" s="66">
        <v>178995</v>
      </c>
      <c r="E13" s="49">
        <v>-6.5290499117484257</v>
      </c>
      <c r="F13" s="49">
        <v>0.33886663739206252</v>
      </c>
      <c r="G13" s="4"/>
      <c r="H13" s="4"/>
      <c r="I13" s="4"/>
      <c r="J13" s="4"/>
    </row>
    <row r="14" spans="1:10" ht="17.149999999999999" customHeight="1" x14ac:dyDescent="0.2">
      <c r="A14" s="50">
        <v>18</v>
      </c>
      <c r="B14" s="3" t="s">
        <v>33</v>
      </c>
      <c r="C14" s="66">
        <v>2182780</v>
      </c>
      <c r="D14" s="66">
        <v>2199417</v>
      </c>
      <c r="E14" s="49">
        <v>0.76219316651242908</v>
      </c>
      <c r="F14" s="49">
        <v>4.1638539792337106</v>
      </c>
      <c r="G14" s="4"/>
      <c r="H14" s="4"/>
      <c r="I14" s="4"/>
      <c r="J14" s="4"/>
    </row>
    <row r="15" spans="1:10" ht="17.149999999999999" customHeight="1" x14ac:dyDescent="0.2">
      <c r="A15" s="50">
        <v>19</v>
      </c>
      <c r="B15" s="3" t="s">
        <v>34</v>
      </c>
      <c r="C15" s="66">
        <v>319964</v>
      </c>
      <c r="D15" s="66">
        <v>487306</v>
      </c>
      <c r="E15" s="49">
        <v>52.300258779112653</v>
      </c>
      <c r="F15" s="49">
        <v>0.92254948797997938</v>
      </c>
      <c r="G15" s="4"/>
      <c r="H15" s="4"/>
      <c r="I15" s="4"/>
      <c r="J15" s="4"/>
    </row>
    <row r="16" spans="1:10" ht="17.149999999999999" customHeight="1" x14ac:dyDescent="0.2">
      <c r="A16" s="50">
        <v>20</v>
      </c>
      <c r="B16" s="3" t="s">
        <v>35</v>
      </c>
      <c r="C16" s="66">
        <v>278256</v>
      </c>
      <c r="D16" s="66">
        <v>341884</v>
      </c>
      <c r="E16" s="49">
        <v>22.866712667471681</v>
      </c>
      <c r="F16" s="49">
        <v>0.6472419981460259</v>
      </c>
      <c r="G16" s="4"/>
      <c r="H16" s="4"/>
      <c r="I16" s="4"/>
      <c r="J16" s="4"/>
    </row>
    <row r="17" spans="1:10" ht="17.149999999999999" customHeight="1" x14ac:dyDescent="0.2">
      <c r="A17" s="50">
        <v>21</v>
      </c>
      <c r="B17" s="3" t="s">
        <v>36</v>
      </c>
      <c r="C17" s="66">
        <v>1127809</v>
      </c>
      <c r="D17" s="66">
        <v>1124206</v>
      </c>
      <c r="E17" s="49">
        <v>-0.31946898809993535</v>
      </c>
      <c r="F17" s="49">
        <v>2.1283047401099529</v>
      </c>
      <c r="G17" s="4"/>
      <c r="H17" s="4"/>
      <c r="I17" s="4"/>
      <c r="J17" s="4"/>
    </row>
    <row r="18" spans="1:10" ht="17.149999999999999" customHeight="1" x14ac:dyDescent="0.2">
      <c r="A18" s="50">
        <v>22</v>
      </c>
      <c r="B18" s="3" t="s">
        <v>37</v>
      </c>
      <c r="C18" s="66">
        <v>11241850</v>
      </c>
      <c r="D18" s="66">
        <v>8383847</v>
      </c>
      <c r="E18" s="49">
        <v>-25.422888581505713</v>
      </c>
      <c r="F18" s="49">
        <v>15.871985481714747</v>
      </c>
      <c r="G18" s="4"/>
      <c r="H18" s="4"/>
      <c r="I18" s="4"/>
      <c r="J18" s="4"/>
    </row>
    <row r="19" spans="1:10" ht="17.149999999999999" customHeight="1" x14ac:dyDescent="0.2">
      <c r="A19" s="50">
        <v>23</v>
      </c>
      <c r="B19" s="3" t="s">
        <v>38</v>
      </c>
      <c r="C19" s="66">
        <v>750154</v>
      </c>
      <c r="D19" s="66">
        <v>565763</v>
      </c>
      <c r="E19" s="49">
        <v>-24.580419487198629</v>
      </c>
      <c r="F19" s="49">
        <v>1.0710813451260954</v>
      </c>
      <c r="G19" s="4"/>
      <c r="H19" s="4"/>
      <c r="I19" s="4"/>
      <c r="J19" s="4"/>
    </row>
    <row r="20" spans="1:10" ht="17.149999999999999" customHeight="1" x14ac:dyDescent="0.2">
      <c r="A20" s="50">
        <v>24</v>
      </c>
      <c r="B20" s="3" t="s">
        <v>39</v>
      </c>
      <c r="C20" s="66">
        <v>3246997</v>
      </c>
      <c r="D20" s="66">
        <v>3557210</v>
      </c>
      <c r="E20" s="49">
        <v>9.5538431356727465</v>
      </c>
      <c r="F20" s="49">
        <v>6.734376888725488</v>
      </c>
      <c r="G20" s="4"/>
      <c r="H20" s="4"/>
      <c r="I20" s="4"/>
      <c r="J20" s="4"/>
    </row>
    <row r="21" spans="1:10" ht="17.149999999999999" customHeight="1" x14ac:dyDescent="0.2">
      <c r="A21" s="50">
        <v>25</v>
      </c>
      <c r="B21" s="3" t="s">
        <v>40</v>
      </c>
      <c r="C21" s="66">
        <v>2236191</v>
      </c>
      <c r="D21" s="66">
        <v>2236582</v>
      </c>
      <c r="E21" s="49">
        <v>1.7485089601022453E-2</v>
      </c>
      <c r="F21" s="49">
        <v>4.2342133668069719</v>
      </c>
      <c r="G21" s="4"/>
      <c r="H21" s="4"/>
      <c r="I21" s="4"/>
      <c r="J21" s="4"/>
    </row>
    <row r="22" spans="1:10" ht="17.149999999999999" customHeight="1" x14ac:dyDescent="0.2">
      <c r="A22" s="50">
        <v>26</v>
      </c>
      <c r="B22" s="3" t="s">
        <v>41</v>
      </c>
      <c r="C22" s="66">
        <v>2570139</v>
      </c>
      <c r="D22" s="66">
        <v>2419251</v>
      </c>
      <c r="E22" s="49">
        <v>-5.8708108783221453</v>
      </c>
      <c r="F22" s="49">
        <v>4.5800354835463821</v>
      </c>
      <c r="G22" s="4"/>
      <c r="H22" s="4"/>
      <c r="I22" s="4"/>
      <c r="J22" s="4"/>
    </row>
    <row r="23" spans="1:10" ht="17.149999999999999" customHeight="1" x14ac:dyDescent="0.2">
      <c r="A23" s="50">
        <v>27</v>
      </c>
      <c r="B23" s="3" t="s">
        <v>42</v>
      </c>
      <c r="C23" s="66">
        <v>8385303</v>
      </c>
      <c r="D23" s="66">
        <v>7608205</v>
      </c>
      <c r="E23" s="49">
        <v>-9.267381274117346</v>
      </c>
      <c r="F23" s="49">
        <v>14.403569065836907</v>
      </c>
      <c r="G23" s="4"/>
      <c r="H23" s="4"/>
      <c r="I23" s="4"/>
      <c r="J23" s="4"/>
    </row>
    <row r="24" spans="1:10" ht="17.149999999999999" customHeight="1" x14ac:dyDescent="0.2">
      <c r="A24" s="50">
        <v>28</v>
      </c>
      <c r="B24" s="3" t="s">
        <v>43</v>
      </c>
      <c r="C24" s="86">
        <v>2304569</v>
      </c>
      <c r="D24" s="66">
        <v>2371993</v>
      </c>
      <c r="E24" s="49">
        <v>2.9256663610419129</v>
      </c>
      <c r="F24" s="49">
        <v>4.4905684059750861</v>
      </c>
      <c r="G24" s="4"/>
      <c r="H24" s="4"/>
      <c r="I24" s="4"/>
      <c r="J24" s="4"/>
    </row>
    <row r="25" spans="1:10" ht="17.149999999999999" customHeight="1" x14ac:dyDescent="0.2">
      <c r="A25" s="50">
        <v>29</v>
      </c>
      <c r="B25" s="3" t="s">
        <v>44</v>
      </c>
      <c r="C25" s="66">
        <v>4908955</v>
      </c>
      <c r="D25" s="66">
        <v>4941835</v>
      </c>
      <c r="E25" s="49">
        <v>0.66979632121296695</v>
      </c>
      <c r="F25" s="49">
        <v>9.3556971367714361</v>
      </c>
      <c r="G25" s="4"/>
      <c r="H25" s="4"/>
      <c r="I25" s="4"/>
      <c r="J25" s="4"/>
    </row>
    <row r="26" spans="1:10" ht="17.149999999999999" customHeight="1" x14ac:dyDescent="0.2">
      <c r="A26" s="50">
        <v>30</v>
      </c>
      <c r="B26" s="3" t="s">
        <v>45</v>
      </c>
      <c r="C26" s="66">
        <v>616390</v>
      </c>
      <c r="D26" s="66">
        <v>566943</v>
      </c>
      <c r="E26" s="49">
        <v>-8.0220315060270284</v>
      </c>
      <c r="F26" s="49">
        <v>1.0733152769796257</v>
      </c>
      <c r="G26" s="4"/>
      <c r="H26" s="4"/>
      <c r="I26" s="4"/>
      <c r="J26" s="4"/>
    </row>
    <row r="27" spans="1:10" ht="17.149999999999999" customHeight="1" x14ac:dyDescent="0.2">
      <c r="A27" s="50">
        <v>31</v>
      </c>
      <c r="B27" s="3" t="s">
        <v>46</v>
      </c>
      <c r="C27" s="66">
        <v>2252329</v>
      </c>
      <c r="D27" s="66">
        <v>1745237</v>
      </c>
      <c r="E27" s="49">
        <v>-22.514117608928359</v>
      </c>
      <c r="F27" s="49">
        <v>3.304017395135121</v>
      </c>
      <c r="G27" s="4"/>
      <c r="H27" s="4"/>
      <c r="I27" s="4"/>
      <c r="J27" s="4"/>
    </row>
    <row r="28" spans="1:10" ht="17.149999999999999" customHeight="1" x14ac:dyDescent="0.2">
      <c r="A28" s="51">
        <v>32</v>
      </c>
      <c r="B28" s="52" t="s">
        <v>47</v>
      </c>
      <c r="C28" s="68">
        <v>931362</v>
      </c>
      <c r="D28" s="68">
        <v>982203</v>
      </c>
      <c r="E28" s="54">
        <v>5.4587797225998056</v>
      </c>
      <c r="F28" s="54">
        <v>1.8594699731634738</v>
      </c>
      <c r="G28" s="4"/>
      <c r="H28" s="4"/>
      <c r="I28" s="4"/>
      <c r="J28" s="4"/>
    </row>
    <row r="29" spans="1:10" x14ac:dyDescent="0.2">
      <c r="C29" s="55"/>
      <c r="D29" s="55"/>
      <c r="F29" s="56"/>
      <c r="G29" s="4"/>
      <c r="H29" s="4"/>
      <c r="I29" s="4"/>
      <c r="J29" s="4"/>
    </row>
    <row r="31" spans="1:10" x14ac:dyDescent="0.2">
      <c r="D31" s="55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  <ignoredErrors>
    <ignoredError sqref="A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workbookViewId="0">
      <selection activeCell="N18" sqref="N18"/>
    </sheetView>
  </sheetViews>
  <sheetFormatPr defaultColWidth="8.90625" defaultRowHeight="13" x14ac:dyDescent="0.2"/>
  <cols>
    <col min="1" max="1" width="14.453125" style="19" customWidth="1"/>
    <col min="2" max="2" width="18.81640625" style="19" customWidth="1"/>
    <col min="3" max="3" width="8.90625" style="19"/>
    <col min="4" max="4" width="18.81640625" style="19" customWidth="1"/>
    <col min="5" max="16384" width="8.90625" style="19"/>
  </cols>
  <sheetData>
    <row r="1" spans="1:6" ht="15" customHeight="1" x14ac:dyDescent="0.2">
      <c r="A1" s="224" t="s">
        <v>207</v>
      </c>
      <c r="B1" s="225"/>
      <c r="C1" s="225"/>
      <c r="D1" s="225"/>
      <c r="E1" s="225"/>
      <c r="F1" s="225"/>
    </row>
    <row r="2" spans="1:6" x14ac:dyDescent="0.2">
      <c r="A2" s="236" t="s">
        <v>50</v>
      </c>
      <c r="B2" s="216" t="s">
        <v>221</v>
      </c>
      <c r="C2" s="223"/>
      <c r="D2" s="215" t="s">
        <v>225</v>
      </c>
      <c r="E2" s="216"/>
      <c r="F2" s="216"/>
    </row>
    <row r="3" spans="1:6" ht="33.75" customHeight="1" x14ac:dyDescent="0.2">
      <c r="A3" s="237"/>
      <c r="B3" s="44" t="s">
        <v>63</v>
      </c>
      <c r="C3" s="45" t="s">
        <v>21</v>
      </c>
      <c r="D3" s="45" t="s">
        <v>63</v>
      </c>
      <c r="E3" s="45" t="s">
        <v>20</v>
      </c>
      <c r="F3" s="45" t="s">
        <v>21</v>
      </c>
    </row>
    <row r="4" spans="1:6" x14ac:dyDescent="0.2">
      <c r="A4" s="83" t="s">
        <v>51</v>
      </c>
      <c r="B4" s="59">
        <v>58239064</v>
      </c>
      <c r="C4" s="58">
        <v>100</v>
      </c>
      <c r="D4" s="59">
        <v>52821665</v>
      </c>
      <c r="E4" s="60">
        <v>-9.3020021750349553</v>
      </c>
      <c r="F4" s="58">
        <v>100</v>
      </c>
    </row>
    <row r="5" spans="1:6" ht="7.5" customHeight="1" x14ac:dyDescent="0.2">
      <c r="A5" s="8"/>
      <c r="B5" s="69"/>
      <c r="C5" s="63"/>
      <c r="D5" s="57"/>
      <c r="E5" s="62"/>
      <c r="F5" s="63"/>
    </row>
    <row r="6" spans="1:6" x14ac:dyDescent="0.2">
      <c r="A6" s="8" t="s">
        <v>48</v>
      </c>
      <c r="B6" s="65">
        <v>7472875</v>
      </c>
      <c r="C6" s="63">
        <v>12.831378952106785</v>
      </c>
      <c r="D6" s="65">
        <v>7359679</v>
      </c>
      <c r="E6" s="62">
        <v>-1.5147583761269927</v>
      </c>
      <c r="F6" s="63">
        <v>13.933068940556872</v>
      </c>
    </row>
    <row r="7" spans="1:6" x14ac:dyDescent="0.2">
      <c r="A7" s="84" t="s">
        <v>163</v>
      </c>
      <c r="B7" s="66">
        <v>1082522</v>
      </c>
      <c r="C7" s="61">
        <v>1.8587558344000858</v>
      </c>
      <c r="D7" s="66">
        <v>1108968</v>
      </c>
      <c r="E7" s="49">
        <v>2.4429988489841317</v>
      </c>
      <c r="F7" s="61">
        <v>2.0994567285980099</v>
      </c>
    </row>
    <row r="8" spans="1:6" x14ac:dyDescent="0.2">
      <c r="A8" s="84" t="s">
        <v>162</v>
      </c>
      <c r="B8" s="66">
        <v>3137197</v>
      </c>
      <c r="C8" s="61">
        <v>5.386757245961233</v>
      </c>
      <c r="D8" s="66">
        <v>3101214</v>
      </c>
      <c r="E8" s="49">
        <v>-1.1469792939365937</v>
      </c>
      <c r="F8" s="61">
        <v>5.8711023213675677</v>
      </c>
    </row>
    <row r="9" spans="1:6" x14ac:dyDescent="0.2">
      <c r="A9" s="84" t="s">
        <v>161</v>
      </c>
      <c r="B9" s="66">
        <v>3253156</v>
      </c>
      <c r="C9" s="61">
        <v>5.5858658717454661</v>
      </c>
      <c r="D9" s="66">
        <v>3149497</v>
      </c>
      <c r="E9" s="49">
        <v>-3.1864134397489701</v>
      </c>
      <c r="F9" s="61">
        <v>5.9625098905912939</v>
      </c>
    </row>
    <row r="10" spans="1:6" ht="7.5" customHeight="1" x14ac:dyDescent="0.2">
      <c r="A10" s="8"/>
      <c r="B10" s="69"/>
      <c r="C10" s="63"/>
      <c r="D10" s="57"/>
      <c r="E10" s="62"/>
      <c r="F10" s="63"/>
    </row>
    <row r="11" spans="1:6" x14ac:dyDescent="0.2">
      <c r="A11" s="8" t="s">
        <v>49</v>
      </c>
      <c r="B11" s="65">
        <v>50766189</v>
      </c>
      <c r="C11" s="63">
        <v>87.168621047893211</v>
      </c>
      <c r="D11" s="65">
        <v>45461986</v>
      </c>
      <c r="E11" s="62">
        <v>-10.448298571318796</v>
      </c>
      <c r="F11" s="63">
        <v>86.066931059443135</v>
      </c>
    </row>
    <row r="12" spans="1:6" x14ac:dyDescent="0.2">
      <c r="A12" s="84" t="s">
        <v>164</v>
      </c>
      <c r="B12" s="66">
        <v>8743852</v>
      </c>
      <c r="C12" s="61">
        <v>15.013723434840918</v>
      </c>
      <c r="D12" s="66">
        <v>8147167</v>
      </c>
      <c r="E12" s="49">
        <v>-6.8240519167067326</v>
      </c>
      <c r="F12" s="61">
        <v>15.42391176044905</v>
      </c>
    </row>
    <row r="13" spans="1:6" x14ac:dyDescent="0.2">
      <c r="A13" s="84" t="s">
        <v>165</v>
      </c>
      <c r="B13" s="66">
        <v>11430079</v>
      </c>
      <c r="C13" s="61">
        <v>19.626137878864263</v>
      </c>
      <c r="D13" s="66">
        <v>10773621</v>
      </c>
      <c r="E13" s="49">
        <v>-5.7432498935484171</v>
      </c>
      <c r="F13" s="61">
        <v>20.396216211662392</v>
      </c>
    </row>
    <row r="14" spans="1:6" x14ac:dyDescent="0.2">
      <c r="A14" s="85" t="s">
        <v>160</v>
      </c>
      <c r="B14" s="68">
        <v>30592258</v>
      </c>
      <c r="C14" s="67">
        <v>52.528759734188036</v>
      </c>
      <c r="D14" s="68">
        <v>26541198</v>
      </c>
      <c r="E14" s="54">
        <v>-13.242108509937383</v>
      </c>
      <c r="F14" s="67">
        <v>50.246803087331685</v>
      </c>
    </row>
    <row r="15" spans="1:6" x14ac:dyDescent="0.2">
      <c r="B15" s="75"/>
      <c r="D15" s="75"/>
    </row>
    <row r="16" spans="1:6" x14ac:dyDescent="0.2">
      <c r="D16" s="75"/>
    </row>
    <row r="17" spans="4:4" x14ac:dyDescent="0.2">
      <c r="D17" s="75"/>
    </row>
    <row r="19" spans="4:4" x14ac:dyDescent="0.2">
      <c r="D19" s="75"/>
    </row>
  </sheetData>
  <mergeCells count="4">
    <mergeCell ref="A1:F1"/>
    <mergeCell ref="A2:A3"/>
    <mergeCell ref="B2:C2"/>
    <mergeCell ref="D2:F2"/>
  </mergeCells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  <vt:lpstr>表16</vt:lpstr>
      <vt:lpstr>表17</vt:lpstr>
      <vt:lpstr>表18</vt:lpstr>
      <vt:lpstr>表19</vt:lpstr>
      <vt:lpstr>表20</vt:lpstr>
      <vt:lpstr>表21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2023-03-24T00:06:17Z</dcterms:modified>
</cp:coreProperties>
</file>