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2940" yWindow="132" windowWidth="14220" windowHeight="7272" tabRatio="883"/>
  </bookViews>
  <sheets>
    <sheet name="10章目次" sheetId="14" r:id="rId1"/>
    <sheet name="10-1・2・3" sheetId="15" r:id="rId2"/>
    <sheet name="10-4" sheetId="16" r:id="rId3"/>
    <sheet name="10-5・6" sheetId="17" r:id="rId4"/>
    <sheet name="10-7" sheetId="18" r:id="rId5"/>
    <sheet name="10-8" sheetId="19" r:id="rId6"/>
    <sheet name="10-9" sheetId="20" r:id="rId7"/>
    <sheet name="10-10・11・12" sheetId="21" r:id="rId8"/>
    <sheet name="10-13" sheetId="22" r:id="rId9"/>
    <sheet name="10-14" sheetId="26" r:id="rId10"/>
    <sheet name="10-15" sheetId="24" r:id="rId11"/>
    <sheet name="10-16" sheetId="25" r:id="rId12"/>
  </sheets>
  <externalReferences>
    <externalReference r:id="rId13"/>
    <externalReference r:id="rId14"/>
  </externalReferences>
  <definedNames>
    <definedName name="_xlnm.Print_Area" localSheetId="1">'10-1・2・3'!$A$1:$E$36</definedName>
    <definedName name="_xlnm.Print_Area" localSheetId="8">'10-13'!$A$1:$K$14</definedName>
    <definedName name="_xlnm.Print_Area" localSheetId="9">'10-14'!$A$1:$F$26</definedName>
    <definedName name="_xlnm.Print_Area" localSheetId="11">'10-16'!$A$1:$E$13</definedName>
    <definedName name="_xlnm.Print_Area" localSheetId="2">'10-4'!$A$1:$H$11</definedName>
    <definedName name="_xlnm.Print_Area" localSheetId="3">'10-5・6'!$A$1:$G$46</definedName>
    <definedName name="_xlnm.Print_Area" localSheetId="4">'10-7'!$A$1:$H$86</definedName>
    <definedName name="_xlnm.Print_Area" localSheetId="5">'10-8'!$A$1:$J$41</definedName>
    <definedName name="_xlnm.Print_Area" localSheetId="0">'[1]１０－１・２・３'!$1:$39</definedName>
    <definedName name="_xlnm.Print_Area">'[2]１０－１・２・３'!$A$1:$IV$39</definedName>
    <definedName name="Z_57269FE5_A9D6_4F25_9593_693B727E25E5_.wvu.PrintArea" localSheetId="8" hidden="1">'10-13'!$A$1:$K$15</definedName>
    <definedName name="Z_57269FE5_A9D6_4F25_9593_693B727E25E5_.wvu.PrintArea" localSheetId="11" hidden="1">'10-16'!$A$1:$E$13</definedName>
    <definedName name="Z_57269FE5_A9D6_4F25_9593_693B727E25E5_.wvu.PrintArea" localSheetId="2" hidden="1">'10-4'!$A$1:$H$12</definedName>
    <definedName name="Z_57269FE5_A9D6_4F25_9593_693B727E25E5_.wvu.PrintArea" localSheetId="3" hidden="1">'10-5・6'!$A$1:$G$48</definedName>
    <definedName name="Z_57269FE5_A9D6_4F25_9593_693B727E25E5_.wvu.PrintArea" localSheetId="4" hidden="1">'10-7'!$A$1:$H$75</definedName>
  </definedNames>
  <calcPr calcId="162913"/>
  <customWorkbookViews>
    <customWorkbookView name="HEIMAT - 個人用ビュー" guid="{57269FE5-A9D6-4F25-9593-693B727E25E5}" mergeInterval="0" personalView="1" maximized="1" xWindow="1" yWindow="1" windowWidth="1366" windowHeight="551" tabRatio="653" activeSheetId="4"/>
  </customWorkbookViews>
</workbook>
</file>

<file path=xl/calcChain.xml><?xml version="1.0" encoding="utf-8"?>
<calcChain xmlns="http://schemas.openxmlformats.org/spreadsheetml/2006/main">
  <c r="F8" i="26" l="1"/>
  <c r="E8" i="26"/>
  <c r="D8" i="26"/>
  <c r="C8" i="26"/>
  <c r="B32" i="21"/>
  <c r="B20" i="21"/>
  <c r="B8" i="21"/>
  <c r="C43" i="20"/>
  <c r="C42" i="20"/>
  <c r="C41" i="20"/>
  <c r="C40" i="20"/>
  <c r="C39" i="20"/>
  <c r="C38" i="20"/>
  <c r="C37" i="20"/>
  <c r="C36" i="20"/>
  <c r="C35" i="20"/>
  <c r="C30" i="20" s="1"/>
  <c r="C34" i="20"/>
  <c r="C33" i="20"/>
  <c r="C32" i="20"/>
  <c r="T30" i="20"/>
  <c r="S30" i="20"/>
  <c r="R30" i="20"/>
  <c r="Q30" i="20"/>
  <c r="P30" i="20"/>
  <c r="O30" i="20"/>
  <c r="N30" i="20"/>
  <c r="M30" i="20"/>
  <c r="J30" i="20"/>
  <c r="I30" i="20"/>
  <c r="H30" i="20"/>
  <c r="G30" i="20"/>
  <c r="F30" i="20"/>
  <c r="E30" i="20"/>
  <c r="D30" i="20"/>
  <c r="C23" i="20"/>
  <c r="C22" i="20"/>
  <c r="C21" i="20"/>
  <c r="C20" i="20"/>
  <c r="C19" i="20"/>
  <c r="C10" i="20" s="1"/>
  <c r="C18" i="20"/>
  <c r="C17" i="20"/>
  <c r="C16" i="20"/>
  <c r="C15" i="20"/>
  <c r="C14" i="20"/>
  <c r="C13" i="20"/>
  <c r="C12" i="20"/>
  <c r="T10" i="20"/>
  <c r="S10" i="20"/>
  <c r="R10" i="20"/>
  <c r="Q10" i="20"/>
  <c r="P10" i="20"/>
  <c r="O10" i="20"/>
  <c r="N10" i="20"/>
  <c r="M10" i="20"/>
  <c r="J10" i="20"/>
  <c r="I10" i="20"/>
  <c r="H10" i="20"/>
  <c r="G10" i="20"/>
  <c r="F10" i="20"/>
  <c r="E10" i="20"/>
  <c r="D10" i="20"/>
  <c r="B10" i="19"/>
  <c r="C10" i="17"/>
  <c r="B10" i="17" s="1"/>
  <c r="B9" i="16"/>
</calcChain>
</file>

<file path=xl/sharedStrings.xml><?xml version="1.0" encoding="utf-8"?>
<sst xmlns="http://schemas.openxmlformats.org/spreadsheetml/2006/main" count="961" uniqueCount="527">
  <si>
    <t>貨    物</t>
  </si>
  <si>
    <t>自 動 車</t>
  </si>
  <si>
    <t>乗 用 車</t>
  </si>
  <si>
    <t>特    殊</t>
  </si>
  <si>
    <t>軽自動車</t>
  </si>
  <si>
    <t>小    型</t>
  </si>
  <si>
    <t>二 輪 車</t>
  </si>
  <si>
    <t>区     分</t>
  </si>
  <si>
    <t>原   動   機   付   自   転   車</t>
  </si>
  <si>
    <t>軽  二  輪</t>
  </si>
  <si>
    <t>総    数</t>
  </si>
  <si>
    <t>50cc以下</t>
  </si>
  <si>
    <t>50cc超</t>
  </si>
  <si>
    <t>90cc超</t>
  </si>
  <si>
    <t>125cc超</t>
  </si>
  <si>
    <t>～90cc以下</t>
  </si>
  <si>
    <t>～125cc以下</t>
  </si>
  <si>
    <t>～250cc以下</t>
  </si>
  <si>
    <t>総         数</t>
  </si>
  <si>
    <t>発     送     量</t>
  </si>
  <si>
    <t>到     着     量</t>
  </si>
  <si>
    <t>注）貨物営業成績による｡</t>
  </si>
  <si>
    <t xml:space="preserve"> 一      般      乗      合</t>
  </si>
  <si>
    <t xml:space="preserve">    一    般    貸    切</t>
  </si>
  <si>
    <t xml:space="preserve">   １  日  平  均</t>
  </si>
  <si>
    <t>延走行</t>
  </si>
  <si>
    <t>稼働</t>
  </si>
  <si>
    <t>乗  車</t>
  </si>
  <si>
    <t>キ　ロ</t>
  </si>
  <si>
    <t>台数</t>
  </si>
  <si>
    <t>人  員</t>
  </si>
  <si>
    <t>（km）</t>
  </si>
  <si>
    <t>（台）</t>
  </si>
  <si>
    <t>（人）</t>
  </si>
  <si>
    <t>区       分</t>
  </si>
  <si>
    <t>総       数</t>
  </si>
  <si>
    <t>団       体</t>
  </si>
  <si>
    <t>営  業　キロ数（km）</t>
    <rPh sb="7" eb="8">
      <t>スウ</t>
    </rPh>
    <phoneticPr fontId="2"/>
  </si>
  <si>
    <t>停  留　所　数</t>
    <rPh sb="5" eb="6">
      <t>ショ</t>
    </rPh>
    <rPh sb="7" eb="8">
      <t>スウ</t>
    </rPh>
    <phoneticPr fontId="2"/>
  </si>
  <si>
    <t>在 籍　車 数　（台）</t>
    <rPh sb="4" eb="5">
      <t>シャ</t>
    </rPh>
    <rPh sb="6" eb="7">
      <t>スウ</t>
    </rPh>
    <rPh sb="9" eb="10">
      <t>ダイ</t>
    </rPh>
    <phoneticPr fontId="2"/>
  </si>
  <si>
    <t>区        分</t>
  </si>
  <si>
    <t>公   営   駐   車   場</t>
  </si>
  <si>
    <t>公   営   駐   輪   場</t>
  </si>
  <si>
    <t>箇   所   数</t>
  </si>
  <si>
    <t>収  容  台  数</t>
  </si>
  <si>
    <t xml:space="preserve"> (単位：台)</t>
  </si>
  <si>
    <t>花田均一</t>
    <rPh sb="0" eb="2">
      <t>ハナダ</t>
    </rPh>
    <rPh sb="2" eb="3">
      <t>キン</t>
    </rPh>
    <rPh sb="3" eb="4">
      <t>イチ</t>
    </rPh>
    <phoneticPr fontId="2"/>
  </si>
  <si>
    <t>花田本線</t>
    <rPh sb="0" eb="2">
      <t>ハナダ</t>
    </rPh>
    <rPh sb="2" eb="4">
      <t>ホンセン</t>
    </rPh>
    <phoneticPr fontId="2"/>
  </si>
  <si>
    <t>花田ＩＣ</t>
    <rPh sb="0" eb="2">
      <t>ハナダ</t>
    </rPh>
    <phoneticPr fontId="2"/>
  </si>
  <si>
    <t>入口（南行）</t>
    <rPh sb="0" eb="2">
      <t>イリグチ</t>
    </rPh>
    <rPh sb="3" eb="4">
      <t>ミナミ</t>
    </rPh>
    <rPh sb="4" eb="5">
      <t>イ</t>
    </rPh>
    <phoneticPr fontId="2"/>
  </si>
  <si>
    <t>出口（北行）</t>
    <rPh sb="0" eb="2">
      <t>デグチ</t>
    </rPh>
    <rPh sb="3" eb="4">
      <t>キタ</t>
    </rPh>
    <rPh sb="4" eb="5">
      <t>イ</t>
    </rPh>
    <phoneticPr fontId="2"/>
  </si>
  <si>
    <t>入口（北行）</t>
    <rPh sb="0" eb="2">
      <t>イリグチ</t>
    </rPh>
    <rPh sb="3" eb="4">
      <t>キタ</t>
    </rPh>
    <rPh sb="4" eb="5">
      <t>イ</t>
    </rPh>
    <phoneticPr fontId="2"/>
  </si>
  <si>
    <t>出口（南行）</t>
    <rPh sb="0" eb="2">
      <t>デグチ</t>
    </rPh>
    <rPh sb="3" eb="4">
      <t>ミナミ</t>
    </rPh>
    <rPh sb="4" eb="5">
      <t>イ</t>
    </rPh>
    <phoneticPr fontId="2"/>
  </si>
  <si>
    <t>豊　富</t>
    <rPh sb="0" eb="3">
      <t>トヨトミ</t>
    </rPh>
    <phoneticPr fontId="2"/>
  </si>
  <si>
    <t>砥  堀</t>
    <rPh sb="0" eb="1">
      <t>トイシ</t>
    </rPh>
    <rPh sb="3" eb="4">
      <t>ホリ</t>
    </rPh>
    <phoneticPr fontId="2"/>
  </si>
  <si>
    <t>船　津</t>
    <rPh sb="0" eb="3">
      <t>フナツ</t>
    </rPh>
    <phoneticPr fontId="2"/>
  </si>
  <si>
    <t>入口(北行)</t>
    <rPh sb="0" eb="2">
      <t>イリグチ</t>
    </rPh>
    <rPh sb="3" eb="4">
      <t>キタ</t>
    </rPh>
    <rPh sb="4" eb="5">
      <t>イ</t>
    </rPh>
    <phoneticPr fontId="2"/>
  </si>
  <si>
    <t>出口(南行)</t>
    <rPh sb="0" eb="2">
      <t>デグチ</t>
    </rPh>
    <rPh sb="3" eb="4">
      <t>ミナミ</t>
    </rPh>
    <rPh sb="4" eb="5">
      <t>ギョウ</t>
    </rPh>
    <phoneticPr fontId="2"/>
  </si>
  <si>
    <t>入　口</t>
    <rPh sb="0" eb="3">
      <t>イリグチ</t>
    </rPh>
    <phoneticPr fontId="2"/>
  </si>
  <si>
    <t>出　口</t>
    <rPh sb="0" eb="3">
      <t>デグチ</t>
    </rPh>
    <phoneticPr fontId="2"/>
  </si>
  <si>
    <t>　　花田ＩＣ入口は、花田ＩＣ→和田山方面　出口は、和田山方面→花田ＩＣへ通行する車両</t>
    <rPh sb="2" eb="4">
      <t>ハナダ</t>
    </rPh>
    <rPh sb="6" eb="8">
      <t>イリグチ</t>
    </rPh>
    <rPh sb="10" eb="12">
      <t>ハナダ</t>
    </rPh>
    <rPh sb="15" eb="18">
      <t>ワダヤマ</t>
    </rPh>
    <rPh sb="18" eb="20">
      <t>ホウメン</t>
    </rPh>
    <rPh sb="21" eb="23">
      <t>デグチ</t>
    </rPh>
    <rPh sb="25" eb="28">
      <t>ワダヤマ</t>
    </rPh>
    <rPh sb="28" eb="30">
      <t>ホウメン</t>
    </rPh>
    <rPh sb="31" eb="33">
      <t>ハナダ</t>
    </rPh>
    <rPh sb="36" eb="38">
      <t>ツウコウ</t>
    </rPh>
    <rPh sb="40" eb="42">
      <t>シャリョウ</t>
    </rPh>
    <phoneticPr fontId="2"/>
  </si>
  <si>
    <t>山 陽 自 動 車 道</t>
  </si>
  <si>
    <t>山陽姫路東ＩＣ</t>
  </si>
  <si>
    <t>実    延    長</t>
  </si>
  <si>
    <t>面         積</t>
  </si>
  <si>
    <t>舗　　　　　　装</t>
  </si>
  <si>
    <t xml:space="preserve"> (ｍ)</t>
  </si>
  <si>
    <t xml:space="preserve"> (㎡)</t>
  </si>
  <si>
    <t xml:space="preserve"> 延   長  (ｍ)</t>
  </si>
  <si>
    <t xml:space="preserve">  率    (％)</t>
  </si>
  <si>
    <t>総     数</t>
  </si>
  <si>
    <t>乗合自動</t>
  </si>
  <si>
    <t>車(バス)</t>
  </si>
  <si>
    <t>１０－１  道路状況 (国道）</t>
    <rPh sb="12" eb="14">
      <t>コクドウ</t>
    </rPh>
    <phoneticPr fontId="2"/>
  </si>
  <si>
    <t>１０－２  道路状況（県道）</t>
    <rPh sb="6" eb="8">
      <t>ドウロ</t>
    </rPh>
    <rPh sb="8" eb="10">
      <t>ジョウキョウ</t>
    </rPh>
    <phoneticPr fontId="2"/>
  </si>
  <si>
    <t>１０－３  道路状況（市道）</t>
    <rPh sb="6" eb="8">
      <t>ドウロ</t>
    </rPh>
    <rPh sb="8" eb="10">
      <t>ジョウキョウ</t>
    </rPh>
    <rPh sb="11" eb="13">
      <t>シドウ</t>
    </rPh>
    <phoneticPr fontId="2"/>
  </si>
  <si>
    <t>資料：近畿運輸局神戸運輸監理部姫路自動車検査登録事務所</t>
    <rPh sb="8" eb="10">
      <t>コウベ</t>
    </rPh>
    <rPh sb="10" eb="12">
      <t>ウンユ</t>
    </rPh>
    <rPh sb="12" eb="14">
      <t>カンリ</t>
    </rPh>
    <rPh sb="14" eb="15">
      <t>ブ</t>
    </rPh>
    <rPh sb="15" eb="17">
      <t>ヒメジ</t>
    </rPh>
    <rPh sb="17" eb="20">
      <t>ジドウシャ</t>
    </rPh>
    <rPh sb="20" eb="22">
      <t>ケンサ</t>
    </rPh>
    <rPh sb="22" eb="24">
      <t>トウロク</t>
    </rPh>
    <rPh sb="24" eb="27">
      <t>ジムショ</t>
    </rPh>
    <phoneticPr fontId="2"/>
  </si>
  <si>
    <t>調査</t>
  </si>
  <si>
    <t>路　　線　　名</t>
  </si>
  <si>
    <t>調 査 地 点</t>
  </si>
  <si>
    <t>平　成</t>
  </si>
  <si>
    <t>番号</t>
  </si>
  <si>
    <t>御国野交差点</t>
  </si>
  <si>
    <t>姫路天神前交差点</t>
  </si>
  <si>
    <t>夢前橋西詰交差点</t>
  </si>
  <si>
    <t>大手前交差点</t>
  </si>
  <si>
    <t>中地ランプ交差点</t>
  </si>
  <si>
    <t>白国交差点</t>
  </si>
  <si>
    <t>垣内交差点</t>
  </si>
  <si>
    <t>-</t>
  </si>
  <si>
    <t>総　　数</t>
  </si>
  <si>
    <t>姫　　路</t>
  </si>
  <si>
    <t>御　　着</t>
  </si>
  <si>
    <t>英 賀 保</t>
  </si>
  <si>
    <t>網　　干</t>
  </si>
  <si>
    <t>京　　口</t>
  </si>
  <si>
    <t>（　総　　　　数　）</t>
  </si>
  <si>
    <t>（　う　ち　定　期　）</t>
  </si>
  <si>
    <t>野　　里</t>
  </si>
  <si>
    <t>砥　　堀</t>
  </si>
  <si>
    <t>仁 豊 野</t>
  </si>
  <si>
    <t>播磨高岡</t>
  </si>
  <si>
    <t>余　　部</t>
  </si>
  <si>
    <t>太　　市</t>
  </si>
  <si>
    <t>姫    路</t>
  </si>
  <si>
    <t>手   柄</t>
  </si>
  <si>
    <t>亀   山</t>
  </si>
  <si>
    <t>飾    磨</t>
  </si>
  <si>
    <t>妻   鹿</t>
  </si>
  <si>
    <t>白浜の宮</t>
  </si>
  <si>
    <t>八   家</t>
  </si>
  <si>
    <t>的   形</t>
  </si>
  <si>
    <t>大    塩</t>
  </si>
  <si>
    <t>西 飾 磨</t>
  </si>
  <si>
    <t>夢 前 川</t>
  </si>
  <si>
    <t>広   畑</t>
  </si>
  <si>
    <t>天   満</t>
  </si>
  <si>
    <t>平   松</t>
  </si>
  <si>
    <t>網    干</t>
  </si>
  <si>
    <t>１０－７  主要地点自動車交通量</t>
    <phoneticPr fontId="2"/>
  </si>
  <si>
    <t>白銀交差点</t>
    <rPh sb="0" eb="2">
      <t>ハクギン</t>
    </rPh>
    <rPh sb="2" eb="5">
      <t>コウサテン</t>
    </rPh>
    <phoneticPr fontId="2"/>
  </si>
  <si>
    <t>姫路南ﾗﾝﾌﾟ交差点</t>
    <rPh sb="0" eb="2">
      <t>ヒメジ</t>
    </rPh>
    <rPh sb="2" eb="3">
      <t>ミナミ</t>
    </rPh>
    <rPh sb="7" eb="10">
      <t>コウサテン</t>
    </rPh>
    <phoneticPr fontId="2"/>
  </si>
  <si>
    <t>北原交差点</t>
    <rPh sb="0" eb="2">
      <t>キタハラ</t>
    </rPh>
    <rPh sb="2" eb="5">
      <t>コウサテン</t>
    </rPh>
    <phoneticPr fontId="2"/>
  </si>
  <si>
    <t>宮堀橋交差点</t>
    <rPh sb="0" eb="2">
      <t>ミヤホリ</t>
    </rPh>
    <rPh sb="2" eb="3">
      <t>ハシ</t>
    </rPh>
    <rPh sb="3" eb="6">
      <t>コウサテン</t>
    </rPh>
    <phoneticPr fontId="2"/>
  </si>
  <si>
    <t>京見橋西詰交差点</t>
    <rPh sb="0" eb="1">
      <t>キョウミ</t>
    </rPh>
    <rPh sb="1" eb="2">
      <t>ミ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</si>
  <si>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山電網干駅前交差点</t>
    <rPh sb="0" eb="1">
      <t>ヤマ</t>
    </rPh>
    <rPh sb="1" eb="2">
      <t>デン</t>
    </rPh>
    <rPh sb="2" eb="4">
      <t>アボシ</t>
    </rPh>
    <rPh sb="4" eb="6">
      <t>エキマエ</t>
    </rPh>
    <rPh sb="6" eb="9">
      <t>コウサテン</t>
    </rPh>
    <phoneticPr fontId="2"/>
  </si>
  <si>
    <t>勝原橋交差点</t>
    <rPh sb="0" eb="2">
      <t>カツハラ</t>
    </rPh>
    <rPh sb="2" eb="3">
      <t>ハシ</t>
    </rPh>
    <rPh sb="3" eb="6">
      <t>コウサテン</t>
    </rPh>
    <phoneticPr fontId="2"/>
  </si>
  <si>
    <t>横関交差点</t>
    <rPh sb="0" eb="2">
      <t>ヨコゼキ</t>
    </rPh>
    <rPh sb="2" eb="5">
      <t>コウサテン</t>
    </rPh>
    <phoneticPr fontId="2"/>
  </si>
  <si>
    <t>町田橋西詰交差点</t>
    <rPh sb="0" eb="2">
      <t>マチダ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</si>
  <si>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今在家東交差点</t>
    <rPh sb="0" eb="1">
      <t>イマ</t>
    </rPh>
    <rPh sb="1" eb="3">
      <t>ザイケ</t>
    </rPh>
    <rPh sb="3" eb="4">
      <t>ヒガシ</t>
    </rPh>
    <rPh sb="4" eb="7">
      <t>コウサテン</t>
    </rPh>
    <phoneticPr fontId="2"/>
  </si>
  <si>
    <t>中島交差点</t>
    <rPh sb="0" eb="2">
      <t>ナカシマ</t>
    </rPh>
    <rPh sb="2" eb="4">
      <t>コウサ</t>
    </rPh>
    <rPh sb="4" eb="5">
      <t>テン</t>
    </rPh>
    <phoneticPr fontId="2"/>
  </si>
  <si>
    <t>灘南部交差点</t>
    <rPh sb="0" eb="1">
      <t>ナダ</t>
    </rPh>
    <rPh sb="1" eb="3">
      <t>ナンブ</t>
    </rPh>
    <rPh sb="3" eb="6">
      <t>コウサテン</t>
    </rPh>
    <phoneticPr fontId="2"/>
  </si>
  <si>
    <t>二本松交差点</t>
    <rPh sb="0" eb="1">
      <t>ニ</t>
    </rPh>
    <rPh sb="1" eb="2">
      <t>ホン</t>
    </rPh>
    <rPh sb="2" eb="3">
      <t>マツ</t>
    </rPh>
    <rPh sb="3" eb="6">
      <t>コウサテン</t>
    </rPh>
    <phoneticPr fontId="2"/>
  </si>
  <si>
    <t>早瀬町北交差点</t>
    <rPh sb="0" eb="2">
      <t>ハヤセ</t>
    </rPh>
    <rPh sb="2" eb="3">
      <t>マチ</t>
    </rPh>
    <rPh sb="3" eb="4">
      <t>キタ</t>
    </rPh>
    <rPh sb="4" eb="7">
      <t>コウサテン</t>
    </rPh>
    <phoneticPr fontId="2"/>
  </si>
  <si>
    <t>東辻井二丁目交差点</t>
    <rPh sb="0" eb="1">
      <t>ヒガシ</t>
    </rPh>
    <rPh sb="1" eb="3">
      <t>ツジイ</t>
    </rPh>
    <rPh sb="3" eb="4">
      <t>ニ</t>
    </rPh>
    <rPh sb="4" eb="6">
      <t>チョウメ</t>
    </rPh>
    <rPh sb="6" eb="9">
      <t>コウサテン</t>
    </rPh>
    <phoneticPr fontId="2"/>
  </si>
  <si>
    <t>辻井交差点</t>
    <rPh sb="0" eb="2">
      <t>ツジイ</t>
    </rPh>
    <rPh sb="2" eb="5">
      <t>コウサテン</t>
    </rPh>
    <phoneticPr fontId="2"/>
  </si>
  <si>
    <t>山陽姫路西I.C東交差点</t>
    <rPh sb="8" eb="9">
      <t>ヒガシ</t>
    </rPh>
    <phoneticPr fontId="2"/>
  </si>
  <si>
    <t>下余部交差点</t>
    <rPh sb="0" eb="1">
      <t>シタ</t>
    </rPh>
    <rPh sb="1" eb="3">
      <t>ヨベ</t>
    </rPh>
    <rPh sb="3" eb="6">
      <t>コウサテン</t>
    </rPh>
    <phoneticPr fontId="2"/>
  </si>
  <si>
    <t>市川ﾗﾝﾌﾟ西交差点</t>
    <rPh sb="0" eb="2">
      <t>イチカワ</t>
    </rPh>
    <rPh sb="6" eb="7">
      <t>ニシ</t>
    </rPh>
    <rPh sb="7" eb="10">
      <t>コウサテン</t>
    </rPh>
    <phoneticPr fontId="2"/>
  </si>
  <si>
    <t>姫路西ﾗﾝﾌﾟ交差点</t>
    <rPh sb="0" eb="2">
      <t>ヒメジ</t>
    </rPh>
    <rPh sb="2" eb="3">
      <t>ニシ</t>
    </rPh>
    <rPh sb="7" eb="10">
      <t>コウサテン</t>
    </rPh>
    <phoneticPr fontId="2"/>
  </si>
  <si>
    <t>市川橋西詰交差点</t>
    <rPh sb="0" eb="2">
      <t>イチカワ</t>
    </rPh>
    <rPh sb="2" eb="3">
      <t>ハシ</t>
    </rPh>
    <rPh sb="3" eb="4">
      <t>ニシ</t>
    </rPh>
    <rPh sb="4" eb="5">
      <t>ヅ</t>
    </rPh>
    <rPh sb="5" eb="8">
      <t>コウサテン</t>
    </rPh>
    <phoneticPr fontId="2"/>
  </si>
  <si>
    <t>西夢前台五丁目交差点</t>
    <rPh sb="0" eb="1">
      <t>ニシ</t>
    </rPh>
    <rPh sb="1" eb="3">
      <t>ユメサキ</t>
    </rPh>
    <rPh sb="3" eb="4">
      <t>ダイ</t>
    </rPh>
    <rPh sb="4" eb="5">
      <t>ゴ</t>
    </rPh>
    <rPh sb="5" eb="7">
      <t>チョウメ</t>
    </rPh>
    <rPh sb="7" eb="10">
      <t>コウサテン</t>
    </rPh>
    <phoneticPr fontId="2"/>
  </si>
  <si>
    <t>砥堀北交差点</t>
    <rPh sb="0" eb="2">
      <t>トホリ</t>
    </rPh>
    <rPh sb="2" eb="3">
      <t>キタ</t>
    </rPh>
    <rPh sb="3" eb="6">
      <t>コウサテン</t>
    </rPh>
    <phoneticPr fontId="2"/>
  </si>
  <si>
    <t>英賀保駅前交差点</t>
    <rPh sb="0" eb="3">
      <t>アガホ</t>
    </rPh>
    <rPh sb="3" eb="5">
      <t>エキマエ</t>
    </rPh>
    <rPh sb="5" eb="8">
      <t>コウサテン</t>
    </rPh>
    <phoneticPr fontId="2"/>
  </si>
  <si>
    <t>上原田交差点</t>
    <rPh sb="0" eb="1">
      <t>カミ</t>
    </rPh>
    <rPh sb="1" eb="3">
      <t>ハラダ</t>
    </rPh>
    <rPh sb="3" eb="6">
      <t>コウサテン</t>
    </rPh>
    <phoneticPr fontId="2"/>
  </si>
  <si>
    <t>田寺三丁目交差点</t>
    <rPh sb="0" eb="1">
      <t>タデラ</t>
    </rPh>
    <rPh sb="1" eb="2">
      <t>テラ</t>
    </rPh>
    <rPh sb="2" eb="5">
      <t>サンチョウメ</t>
    </rPh>
    <rPh sb="5" eb="8">
      <t>コウサテン</t>
    </rPh>
    <phoneticPr fontId="2"/>
  </si>
  <si>
    <t>白鷺橋交差点</t>
    <rPh sb="0" eb="2">
      <t>シラサギ</t>
    </rPh>
    <rPh sb="2" eb="3">
      <t>ハシ</t>
    </rPh>
    <rPh sb="3" eb="6">
      <t>コウサテン</t>
    </rPh>
    <phoneticPr fontId="2"/>
  </si>
  <si>
    <t>車崎東交差点</t>
    <rPh sb="0" eb="1">
      <t>クルマ</t>
    </rPh>
    <rPh sb="1" eb="2">
      <t>サキ</t>
    </rPh>
    <rPh sb="2" eb="3">
      <t>ヒガシ</t>
    </rPh>
    <rPh sb="3" eb="6">
      <t>コウサテン</t>
    </rPh>
    <phoneticPr fontId="2"/>
  </si>
  <si>
    <t>車崎南交差点</t>
    <rPh sb="0" eb="1">
      <t>クルマ</t>
    </rPh>
    <rPh sb="1" eb="2">
      <t>サキ</t>
    </rPh>
    <rPh sb="2" eb="3">
      <t>ミナミ</t>
    </rPh>
    <rPh sb="3" eb="6">
      <t>コウサテン</t>
    </rPh>
    <phoneticPr fontId="2"/>
  </si>
  <si>
    <t>手柄公園東交差点</t>
    <rPh sb="0" eb="2">
      <t>テガラ</t>
    </rPh>
    <rPh sb="2" eb="4">
      <t>コウエン</t>
    </rPh>
    <rPh sb="4" eb="5">
      <t>ヒガシ</t>
    </rPh>
    <rPh sb="5" eb="8">
      <t>コウサテン</t>
    </rPh>
    <phoneticPr fontId="2"/>
  </si>
  <si>
    <t>歌野橋交差点</t>
    <rPh sb="0" eb="1">
      <t>ウタ</t>
    </rPh>
    <rPh sb="1" eb="2">
      <t>ノ</t>
    </rPh>
    <rPh sb="2" eb="3">
      <t>ハシ</t>
    </rPh>
    <rPh sb="3" eb="6">
      <t>コウサテン</t>
    </rPh>
    <phoneticPr fontId="2"/>
  </si>
  <si>
    <t>平松交差点</t>
    <rPh sb="0" eb="2">
      <t>ヒラマツ</t>
    </rPh>
    <rPh sb="2" eb="5">
      <t>コウサテン</t>
    </rPh>
    <phoneticPr fontId="2"/>
  </si>
  <si>
    <t>和久交差点</t>
    <rPh sb="0" eb="2">
      <t>ワク</t>
    </rPh>
    <rPh sb="2" eb="5">
      <t>コウサテン</t>
    </rPh>
    <phoneticPr fontId="6"/>
  </si>
  <si>
    <t>宮田北交差点</t>
    <rPh sb="0" eb="2">
      <t>ミヤタ</t>
    </rPh>
    <rPh sb="2" eb="3">
      <t>キタ</t>
    </rPh>
    <rPh sb="3" eb="6">
      <t>コウサテン</t>
    </rPh>
    <phoneticPr fontId="6"/>
  </si>
  <si>
    <t>大江島交差点</t>
    <rPh sb="0" eb="2">
      <t>オオエ</t>
    </rPh>
    <rPh sb="2" eb="3">
      <t>シマ</t>
    </rPh>
    <rPh sb="3" eb="6">
      <t>コウサテン</t>
    </rPh>
    <phoneticPr fontId="6"/>
  </si>
  <si>
    <t>福沢町交差点</t>
    <rPh sb="0" eb="1">
      <t>フク</t>
    </rPh>
    <rPh sb="1" eb="3">
      <t>サワチョウ</t>
    </rPh>
    <rPh sb="3" eb="6">
      <t>コウサテン</t>
    </rPh>
    <phoneticPr fontId="6"/>
  </si>
  <si>
    <t>１０－８  ＪＲ西日本各駅乗車人員</t>
    <phoneticPr fontId="2"/>
  </si>
  <si>
    <t>（単位：千人)</t>
    <phoneticPr fontId="2"/>
  </si>
  <si>
    <t>注）単位未満四捨五入のため、総数と内訳の合計が合わない場合がある。</t>
    <phoneticPr fontId="2"/>
  </si>
  <si>
    <t>　　姫路駅の数値には、新幹線を含む。</t>
    <phoneticPr fontId="2"/>
  </si>
  <si>
    <t>１０－９  山陽電鉄各駅乗車人員</t>
    <phoneticPr fontId="2"/>
  </si>
  <si>
    <t>１０－９  山陽電鉄各駅乗車人員（つづき）</t>
    <phoneticPr fontId="2"/>
  </si>
  <si>
    <t>資料:兵庫県道路公社播但連絡道路管理事務所</t>
    <rPh sb="0" eb="2">
      <t>シリョウ</t>
    </rPh>
    <phoneticPr fontId="2"/>
  </si>
  <si>
    <t>兵庫県県土整備部土木局道路保全課　　</t>
    <phoneticPr fontId="2"/>
  </si>
  <si>
    <t>加    入    件    数</t>
  </si>
  <si>
    <t>区     分</t>
    <rPh sb="0" eb="7">
      <t>クブン</t>
    </rPh>
    <phoneticPr fontId="2"/>
  </si>
  <si>
    <t>注）花田均一入口は、花田ＩＣ→姫路ＪＣ　　出口は、姫路ＪＣ→花田ＩＣへ通行する車両　</t>
    <rPh sb="2" eb="4">
      <t>ハナダ</t>
    </rPh>
    <rPh sb="4" eb="5">
      <t>キン</t>
    </rPh>
    <rPh sb="5" eb="6">
      <t>イチ</t>
    </rPh>
    <rPh sb="6" eb="8">
      <t>イリグチ</t>
    </rPh>
    <rPh sb="10" eb="12">
      <t>ハナダ</t>
    </rPh>
    <rPh sb="15" eb="17">
      <t>ヒメジ</t>
    </rPh>
    <rPh sb="21" eb="23">
      <t>デグチ</t>
    </rPh>
    <rPh sb="25" eb="27">
      <t>ヒメジ</t>
    </rPh>
    <rPh sb="30" eb="32">
      <t>ハナダ</t>
    </rPh>
    <rPh sb="35" eb="37">
      <t>ツウコウ</t>
    </rPh>
    <rPh sb="39" eb="41">
      <t>シャリョウ</t>
    </rPh>
    <phoneticPr fontId="2"/>
  </si>
  <si>
    <t>香　　呂</t>
  </si>
  <si>
    <t>溝　　口</t>
  </si>
  <si>
    <t>（各年度末現在)</t>
    <rPh sb="3" eb="4">
      <t>ド</t>
    </rPh>
    <rPh sb="4" eb="5">
      <t>マツ</t>
    </rPh>
    <phoneticPr fontId="2"/>
  </si>
  <si>
    <t>ひめじ  別所</t>
    <rPh sb="5" eb="7">
      <t>ベッショ</t>
    </rPh>
    <phoneticPr fontId="2"/>
  </si>
  <si>
    <t>国道2号､国道312号</t>
  </si>
  <si>
    <t>十二所前線､駅前幹線</t>
  </si>
  <si>
    <t xml:space="preserve">国道2号､駅前幹線 </t>
  </si>
  <si>
    <t>国道2号ﾊﾞｲﾊﾟｽ､飾磨幹線</t>
  </si>
  <si>
    <t>延末線､県道姫路港線</t>
  </si>
  <si>
    <t>県道北原八家線､県道白浜姫路停車場線</t>
  </si>
  <si>
    <t>県道和久今宿線､県道広畑青山線</t>
  </si>
  <si>
    <t>県道姫路上郡線､県道山之内莇野姫路線</t>
  </si>
  <si>
    <t>国道2号ﾊﾞｲﾊﾟｽ､国道312号</t>
  </si>
  <si>
    <t>国道2号ﾊﾞｲﾊﾟｽ､中央南北幹線</t>
  </si>
  <si>
    <t>県道姫路環状線､県道砥堀本町線</t>
  </si>
  <si>
    <t>国道250号､夢前川右岸線</t>
  </si>
  <si>
    <t>国道250号､市道飾磨1号線</t>
  </si>
  <si>
    <t>国道250号､海岸線</t>
  </si>
  <si>
    <t>城南線､県道砥堀本町線</t>
  </si>
  <si>
    <t>国道312号､国道372号</t>
  </si>
  <si>
    <t>県道和久今宿線､県道才広畑線</t>
  </si>
  <si>
    <t>天満線､県道太子御津線</t>
  </si>
  <si>
    <t>国道250号､県道阿成姫路停車場線</t>
  </si>
  <si>
    <t>国道29号線､県道石倉玉田線</t>
  </si>
  <si>
    <t>揖保川線､浜田下余部線</t>
  </si>
  <si>
    <t>十二所前線､県道姫路停車場線</t>
  </si>
  <si>
    <t>国道2号ﾊﾞｲﾊﾟｽ､大日線</t>
  </si>
  <si>
    <t>国道2号ﾊﾞｲﾊﾟｽ､夢前川右岸線</t>
  </si>
  <si>
    <t>県道広畑青山線､新幹線側道</t>
  </si>
  <si>
    <t>県道和久今宿線､県道英賀保停車場線</t>
  </si>
  <si>
    <t>国道372号､県道飾東御着停車場線</t>
  </si>
  <si>
    <t>県道姫路上郡線､県道田寺今在家線</t>
  </si>
  <si>
    <t>国道2号､県道姫路港線</t>
  </si>
  <si>
    <t>県道姫路港線､公園線</t>
  </si>
  <si>
    <t>県道英賀保停車場線､英賀線</t>
  </si>
  <si>
    <t>県道大江島太子線､天満線</t>
  </si>
  <si>
    <t>県道太子御津線､宮田線</t>
  </si>
  <si>
    <t>県道大江島太子線､県道和久今宿線</t>
  </si>
  <si>
    <t>県道大江島太子線､国道250号</t>
  </si>
  <si>
    <t>県道姫路港線､十二所前線</t>
  </si>
  <si>
    <t>１０－４  車種別自動車保有台数</t>
    <phoneticPr fontId="2"/>
  </si>
  <si>
    <t>（各年度末現在)</t>
    <phoneticPr fontId="2"/>
  </si>
  <si>
    <t>資料：主税課</t>
    <phoneticPr fontId="2"/>
  </si>
  <si>
    <t>１０－６  有料道路利用状況</t>
    <phoneticPr fontId="2"/>
  </si>
  <si>
    <t>国道2号､国道312号</t>
    <phoneticPr fontId="2"/>
  </si>
  <si>
    <t xml:space="preserve">国道250号､県道太子御津線  </t>
    <phoneticPr fontId="2"/>
  </si>
  <si>
    <t>県道和久今宿線､県道大江島太子線</t>
    <phoneticPr fontId="2"/>
  </si>
  <si>
    <t>安志南交差点</t>
    <rPh sb="0" eb="1">
      <t>ヤス</t>
    </rPh>
    <rPh sb="1" eb="2">
      <t>シ</t>
    </rPh>
    <rPh sb="2" eb="3">
      <t>ミナミ</t>
    </rPh>
    <rPh sb="3" eb="6">
      <t>コウサテン</t>
    </rPh>
    <phoneticPr fontId="2"/>
  </si>
  <si>
    <t>前之庄西交差点</t>
    <rPh sb="0" eb="1">
      <t>マエ</t>
    </rPh>
    <rPh sb="1" eb="2">
      <t>ノ</t>
    </rPh>
    <rPh sb="2" eb="3">
      <t>ショウ</t>
    </rPh>
    <rPh sb="3" eb="4">
      <t>ニシ</t>
    </rPh>
    <phoneticPr fontId="2"/>
  </si>
  <si>
    <t>溝口南交差点</t>
    <rPh sb="0" eb="2">
      <t>ミゾグチ</t>
    </rPh>
    <rPh sb="2" eb="3">
      <t>ミナミ</t>
    </rPh>
    <rPh sb="3" eb="6">
      <t>コウサテン</t>
    </rPh>
    <phoneticPr fontId="2"/>
  </si>
  <si>
    <t>国道250号、県道大塩別所線</t>
    <rPh sb="7" eb="9">
      <t>ケンドウ</t>
    </rPh>
    <rPh sb="9" eb="11">
      <t>オオシオ</t>
    </rPh>
    <rPh sb="11" eb="13">
      <t>ベッショ</t>
    </rPh>
    <rPh sb="13" eb="14">
      <t>セン</t>
    </rPh>
    <phoneticPr fontId="2"/>
  </si>
  <si>
    <t>西浜南交差点</t>
    <rPh sb="0" eb="2">
      <t>ニシハマ</t>
    </rPh>
    <rPh sb="2" eb="3">
      <t>ミナミ</t>
    </rPh>
    <phoneticPr fontId="2"/>
  </si>
  <si>
    <t>別所ランプ交差点</t>
    <rPh sb="0" eb="2">
      <t>ベッショ</t>
    </rPh>
    <rPh sb="5" eb="8">
      <t>コウサテン</t>
    </rPh>
    <phoneticPr fontId="2"/>
  </si>
  <si>
    <t>４月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</si>
  <si>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</si>
  <si>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</si>
  <si>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</si>
  <si>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</si>
  <si>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</si>
  <si>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</si>
  <si>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</si>
  <si>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</si>
  <si>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１月</t>
  </si>
  <si>
    <t>２　</t>
  </si>
  <si>
    <t>３　</t>
  </si>
  <si>
    <t>１０－１１  姫路港船舶乗降人員</t>
    <phoneticPr fontId="2"/>
  </si>
  <si>
    <t>（単位：人)</t>
    <phoneticPr fontId="2"/>
  </si>
  <si>
    <t>区       分</t>
    <phoneticPr fontId="2"/>
  </si>
  <si>
    <t>資料：兵庫県県土整備部土木局港湾課「兵庫県港湾統計年報」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18" eb="21">
      <t>ヒョウゴケン</t>
    </rPh>
    <rPh sb="25" eb="27">
      <t>ネンポウ</t>
    </rPh>
    <phoneticPr fontId="2"/>
  </si>
  <si>
    <t xml:space="preserve">     １  日  平  均</t>
    <phoneticPr fontId="2"/>
  </si>
  <si>
    <t>ケ ー ブ ル 総 延 長(km）</t>
    <phoneticPr fontId="2"/>
  </si>
  <si>
    <t>資料：西日本高速道路株式会社関西支社姫路高速道路事務所</t>
    <rPh sb="3" eb="4">
      <t>ニシ</t>
    </rPh>
    <rPh sb="6" eb="8">
      <t>コウソク</t>
    </rPh>
    <rPh sb="8" eb="10">
      <t>ドウロ</t>
    </rPh>
    <rPh sb="10" eb="14">
      <t>カブシキガイシャ</t>
    </rPh>
    <rPh sb="20" eb="22">
      <t>コウソク</t>
    </rPh>
    <rPh sb="22" eb="24">
      <t>ドウロ</t>
    </rPh>
    <phoneticPr fontId="2"/>
  </si>
  <si>
    <t>16　年度</t>
    <rPh sb="4" eb="5">
      <t>ド</t>
    </rPh>
    <phoneticPr fontId="2"/>
  </si>
  <si>
    <t>20　年度</t>
    <rPh sb="4" eb="5">
      <t>ド</t>
    </rPh>
    <phoneticPr fontId="2"/>
  </si>
  <si>
    <t>国道312号､香寺東西線</t>
    <rPh sb="7" eb="9">
      <t>コウデラ</t>
    </rPh>
    <rPh sb="9" eb="12">
      <t>トウザイセン</t>
    </rPh>
    <phoneticPr fontId="2"/>
  </si>
  <si>
    <t>県道三木宍粟線、県道姫路神河線</t>
    <rPh sb="10" eb="12">
      <t>ヒメジ</t>
    </rPh>
    <rPh sb="12" eb="14">
      <t>カミカワ</t>
    </rPh>
    <rPh sb="13" eb="14">
      <t>カワ</t>
    </rPh>
    <rPh sb="14" eb="15">
      <t>セン</t>
    </rPh>
    <phoneticPr fontId="2"/>
  </si>
  <si>
    <t>はりま　勝原</t>
    <rPh sb="4" eb="6">
      <t>カツハラ</t>
    </rPh>
    <phoneticPr fontId="2"/>
  </si>
  <si>
    <t>姫路ケーブルテレビ</t>
    <rPh sb="0" eb="2">
      <t>ヒメジ</t>
    </rPh>
    <phoneticPr fontId="2"/>
  </si>
  <si>
    <t>山陽姫路西ＩＣ</t>
    <phoneticPr fontId="2"/>
  </si>
  <si>
    <t>資料：西日本旅客鉄道株式会社</t>
    <rPh sb="3" eb="6">
      <t>ニシニホン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2"/>
  </si>
  <si>
    <t>資料：山陽電気鉄道株式会社</t>
    <rPh sb="3" eb="5">
      <t>サンヨウ</t>
    </rPh>
    <rPh sb="5" eb="7">
      <t>デンキ</t>
    </rPh>
    <rPh sb="7" eb="9">
      <t>テツドウ</t>
    </rPh>
    <rPh sb="9" eb="11">
      <t>カブシキ</t>
    </rPh>
    <rPh sb="11" eb="13">
      <t>ガイシャ</t>
    </rPh>
    <phoneticPr fontId="2"/>
  </si>
  <si>
    <t>資料:神姫バス株式会社</t>
    <rPh sb="7" eb="9">
      <t>カブシキ</t>
    </rPh>
    <rPh sb="9" eb="11">
      <t>ガイシャ</t>
    </rPh>
    <phoneticPr fontId="2"/>
  </si>
  <si>
    <t>資料：姫路ケーブルテレビ株式会社</t>
    <rPh sb="12" eb="14">
      <t>カブシキ</t>
    </rPh>
    <rPh sb="14" eb="16">
      <t>ガイシャ</t>
    </rPh>
    <phoneticPr fontId="2"/>
  </si>
  <si>
    <t xml:space="preserve"> </t>
    <phoneticPr fontId="2"/>
  </si>
  <si>
    <t>　　舗装率＝（舗装延長／実延長）×100</t>
  </si>
  <si>
    <t xml:space="preserve">   </t>
    <phoneticPr fontId="2"/>
  </si>
  <si>
    <t>24　年度</t>
    <rPh sb="4" eb="5">
      <t>ド</t>
    </rPh>
    <phoneticPr fontId="2"/>
  </si>
  <si>
    <t>白浜の宮駅西交差点</t>
    <rPh sb="0" eb="2">
      <t>シラハマ</t>
    </rPh>
    <rPh sb="3" eb="4">
      <t>ミヤ</t>
    </rPh>
    <rPh sb="4" eb="5">
      <t>エキ</t>
    </rPh>
    <rPh sb="5" eb="6">
      <t>ニシ</t>
    </rPh>
    <rPh sb="6" eb="9">
      <t>コウサテン</t>
    </rPh>
    <phoneticPr fontId="2"/>
  </si>
  <si>
    <t>二輪車については数値に含まない</t>
    <rPh sb="0" eb="3">
      <t>ニリンシャ</t>
    </rPh>
    <rPh sb="8" eb="10">
      <t>スウチ</t>
    </rPh>
    <rPh sb="11" eb="12">
      <t>フク</t>
    </rPh>
    <phoneticPr fontId="2"/>
  </si>
  <si>
    <t>国道2号､県道姫路新宮線</t>
    <rPh sb="5" eb="7">
      <t>ケンドウ</t>
    </rPh>
    <rPh sb="7" eb="9">
      <t>ヒメジ</t>
    </rPh>
    <rPh sb="9" eb="11">
      <t>シングウ</t>
    </rPh>
    <rPh sb="11" eb="12">
      <t>セン</t>
    </rPh>
    <phoneticPr fontId="2"/>
  </si>
  <si>
    <t>県道姫路停車場線､南駅前線</t>
    <rPh sb="9" eb="13">
      <t>ミナミエキマエセン</t>
    </rPh>
    <phoneticPr fontId="2"/>
  </si>
  <si>
    <t>中央南北幹線、手柄山線</t>
    <rPh sb="0" eb="2">
      <t>チュウオウ</t>
    </rPh>
    <rPh sb="2" eb="4">
      <t>ナンボク</t>
    </rPh>
    <rPh sb="4" eb="6">
      <t>カンセン</t>
    </rPh>
    <phoneticPr fontId="2"/>
  </si>
  <si>
    <t>県道姫路神河線､四ツ池線</t>
    <rPh sb="8" eb="9">
      <t>ヨン</t>
    </rPh>
    <rPh sb="10" eb="11">
      <t>イケ</t>
    </rPh>
    <rPh sb="11" eb="12">
      <t>セン</t>
    </rPh>
    <phoneticPr fontId="2"/>
  </si>
  <si>
    <t>国道2号､市川線</t>
    <rPh sb="5" eb="8">
      <t>イチカワセン</t>
    </rPh>
    <phoneticPr fontId="2"/>
  </si>
  <si>
    <t>国道250号､中央南北幹線</t>
    <phoneticPr fontId="2"/>
  </si>
  <si>
    <t>国道2号､中央南北幹線</t>
    <phoneticPr fontId="2"/>
  </si>
  <si>
    <t>十二所前線、中央南北幹線</t>
    <phoneticPr fontId="2"/>
  </si>
  <si>
    <t>国道2号､県道姫路神河線</t>
    <rPh sb="9" eb="11">
      <t>カミカワ</t>
    </rPh>
    <phoneticPr fontId="2"/>
  </si>
  <si>
    <t>姫路駅南交番前交差点</t>
    <rPh sb="0" eb="3">
      <t>ヒメジエキ</t>
    </rPh>
    <rPh sb="3" eb="4">
      <t>ミナミ</t>
    </rPh>
    <rPh sb="4" eb="6">
      <t>コウバン</t>
    </rPh>
    <rPh sb="6" eb="7">
      <t>マエ</t>
    </rPh>
    <rPh sb="7" eb="10">
      <t>コウサテン</t>
    </rPh>
    <phoneticPr fontId="2"/>
  </si>
  <si>
    <t>姫路陸上競技場前交差点</t>
    <rPh sb="0" eb="7">
      <t>ヒメジリクジョウキョウギジョウ</t>
    </rPh>
    <rPh sb="7" eb="8">
      <t>マエ</t>
    </rPh>
    <rPh sb="8" eb="11">
      <t>コウサテン</t>
    </rPh>
    <phoneticPr fontId="2"/>
  </si>
  <si>
    <t>正門四丁目交差点</t>
    <rPh sb="0" eb="2">
      <t>セイモン</t>
    </rPh>
    <rPh sb="2" eb="3">
      <t>ヨン</t>
    </rPh>
    <rPh sb="3" eb="5">
      <t>チョウメ</t>
    </rPh>
    <rPh sb="5" eb="8">
      <t>コウサテン</t>
    </rPh>
    <phoneticPr fontId="2"/>
  </si>
  <si>
    <t>城見台公園前交差点</t>
    <rPh sb="0" eb="5">
      <t>シロミダイコウエン</t>
    </rPh>
    <phoneticPr fontId="2"/>
  </si>
  <si>
    <t>東今宿二丁目交差点</t>
    <rPh sb="0" eb="3">
      <t>ヒガシイマジュク</t>
    </rPh>
    <rPh sb="3" eb="4">
      <t>ニ</t>
    </rPh>
    <rPh sb="4" eb="6">
      <t>チョウメ</t>
    </rPh>
    <rPh sb="6" eb="9">
      <t>コウサテン</t>
    </rPh>
    <phoneticPr fontId="2"/>
  </si>
  <si>
    <t>姫路東ﾗﾝﾌﾟ交差点</t>
    <phoneticPr fontId="2"/>
  </si>
  <si>
    <t>永世橋西詰交差点</t>
    <phoneticPr fontId="2"/>
  </si>
  <si>
    <t>播 但 連 絡 道 路</t>
    <phoneticPr fontId="2"/>
  </si>
  <si>
    <t xml:space="preserve"> 注) 軽自動車には、軽二輪を含まず。</t>
    <rPh sb="1" eb="2">
      <t>チュウイ</t>
    </rPh>
    <rPh sb="4" eb="8">
      <t>ケイジドウシャ</t>
    </rPh>
    <rPh sb="11" eb="12">
      <t>ケイ</t>
    </rPh>
    <rPh sb="12" eb="14">
      <t>ケイニリン</t>
    </rPh>
    <rPh sb="15" eb="16">
      <t>フク</t>
    </rPh>
    <phoneticPr fontId="2"/>
  </si>
  <si>
    <t>兵庫県軽自動車協会　　　　　　　　　　　　　　　</t>
  </si>
  <si>
    <t>子       供</t>
  </si>
  <si>
    <t>大       人</t>
    <phoneticPr fontId="2"/>
  </si>
  <si>
    <t>１０－５  軽二輪・原動機付自転車保有台数</t>
    <phoneticPr fontId="2"/>
  </si>
  <si>
    <t>(ミニカーを含む)</t>
    <phoneticPr fontId="2"/>
  </si>
  <si>
    <t>西日本高速道路株式会社関西支社姫路高速道路事務所</t>
    <rPh sb="0" eb="1">
      <t>ニシ</t>
    </rPh>
    <rPh sb="1" eb="3">
      <t>ニホン</t>
    </rPh>
    <rPh sb="3" eb="5">
      <t>コウソク</t>
    </rPh>
    <rPh sb="5" eb="7">
      <t>ドウロ</t>
    </rPh>
    <rPh sb="7" eb="11">
      <t>カブシキガイシャ</t>
    </rPh>
    <rPh sb="11" eb="13">
      <t>カンサイ</t>
    </rPh>
    <rPh sb="13" eb="15">
      <t>シシャ</t>
    </rPh>
    <rPh sb="15" eb="17">
      <t>ヒメジ</t>
    </rPh>
    <rPh sb="17" eb="21">
      <t>コウソクドウロ</t>
    </rPh>
    <rPh sb="21" eb="24">
      <t>ジムショ</t>
    </rPh>
    <phoneticPr fontId="2"/>
  </si>
  <si>
    <t>東 姫 路</t>
    <rPh sb="0" eb="1">
      <t>ヒガシ</t>
    </rPh>
    <rPh sb="2" eb="3">
      <t>ヒメ</t>
    </rPh>
    <rPh sb="4" eb="5">
      <t>ミチ</t>
    </rPh>
    <phoneticPr fontId="2"/>
  </si>
  <si>
    <t>都市計画課　　　　</t>
    <rPh sb="0" eb="4">
      <t>トシケイカ</t>
    </rPh>
    <rPh sb="4" eb="5">
      <t>カ</t>
    </rPh>
    <phoneticPr fontId="2"/>
  </si>
  <si>
    <t>まちづくり振興機構</t>
  </si>
  <si>
    <t xml:space="preserve">資料:国土交通省近畿地方整備局姫路河川国道事務所 　   </t>
    <phoneticPr fontId="2"/>
  </si>
  <si>
    <t>兵庫県県土整備部土木局道路保全課　　　   　　 　</t>
    <rPh sb="0" eb="3">
      <t>ヒョウゴケン</t>
    </rPh>
    <rPh sb="3" eb="4">
      <t>ケン</t>
    </rPh>
    <rPh sb="4" eb="5">
      <t>ツチ</t>
    </rPh>
    <rPh sb="5" eb="7">
      <t>セイビ</t>
    </rPh>
    <rPh sb="7" eb="8">
      <t>ブ</t>
    </rPh>
    <rPh sb="8" eb="10">
      <t>ドボク</t>
    </rPh>
    <rPh sb="10" eb="11">
      <t>キョク</t>
    </rPh>
    <rPh sb="11" eb="13">
      <t>ドウロ</t>
    </rPh>
    <rPh sb="13" eb="15">
      <t>ホゼン</t>
    </rPh>
    <rPh sb="15" eb="16">
      <t>カ</t>
    </rPh>
    <phoneticPr fontId="2"/>
  </si>
  <si>
    <t>28　年度</t>
    <rPh sb="4" eb="5">
      <t>ド</t>
    </rPh>
    <phoneticPr fontId="2"/>
  </si>
  <si>
    <t>延末1交差点</t>
    <rPh sb="0" eb="2">
      <t>ノブスエ</t>
    </rPh>
    <rPh sb="3" eb="6">
      <t>コウサテン</t>
    </rPh>
    <phoneticPr fontId="2"/>
  </si>
  <si>
    <t>国道250号､県道姫路港線</t>
    <phoneticPr fontId="2"/>
  </si>
  <si>
    <t>県道姫路神河線､県道石倉玉田線､県道姫路環状線</t>
    <rPh sb="4" eb="6">
      <t>カミカワ</t>
    </rPh>
    <rPh sb="8" eb="10">
      <t>ケンドウ</t>
    </rPh>
    <rPh sb="10" eb="12">
      <t>イシクラ</t>
    </rPh>
    <rPh sb="12" eb="14">
      <t>タマダ</t>
    </rPh>
    <rPh sb="14" eb="15">
      <t>セン</t>
    </rPh>
    <rPh sb="16" eb="18">
      <t>ケンドウ</t>
    </rPh>
    <rPh sb="18" eb="20">
      <t>ヒメジ</t>
    </rPh>
    <rPh sb="20" eb="22">
      <t>カンジョウ</t>
    </rPh>
    <rPh sb="22" eb="23">
      <t>セン</t>
    </rPh>
    <phoneticPr fontId="2"/>
  </si>
  <si>
    <t>北条口3交差点</t>
    <rPh sb="0" eb="3">
      <t>ホウジョウグチ</t>
    </rPh>
    <rPh sb="4" eb="7">
      <t>コウサテン</t>
    </rPh>
    <phoneticPr fontId="2"/>
  </si>
  <si>
    <t>国道312号､播但連絡道路</t>
    <rPh sb="11" eb="13">
      <t>ドウロ</t>
    </rPh>
    <phoneticPr fontId="2"/>
  </si>
  <si>
    <t>国道29号､県道三木宍粟線</t>
    <rPh sb="8" eb="10">
      <t>ミキ</t>
    </rPh>
    <rPh sb="10" eb="12">
      <t>シソウ</t>
    </rPh>
    <rPh sb="12" eb="13">
      <t>セン</t>
    </rPh>
    <phoneticPr fontId="2"/>
  </si>
  <si>
    <t>国道250号、県道才広畑線､市道広畑60号</t>
    <rPh sb="0" eb="2">
      <t>コクドウ</t>
    </rPh>
    <rPh sb="5" eb="6">
      <t>ゴウ</t>
    </rPh>
    <rPh sb="7" eb="9">
      <t>ケンドウ</t>
    </rPh>
    <rPh sb="9" eb="10">
      <t>サイ</t>
    </rPh>
    <rPh sb="10" eb="12">
      <t>ヒロハタ</t>
    </rPh>
    <rPh sb="12" eb="13">
      <t>セン</t>
    </rPh>
    <rPh sb="14" eb="16">
      <t>シドウ</t>
    </rPh>
    <rPh sb="16" eb="18">
      <t>ヒロハタ</t>
    </rPh>
    <rPh sb="20" eb="21">
      <t>ゴウ</t>
    </rPh>
    <phoneticPr fontId="4"/>
  </si>
  <si>
    <t>吾妻二丁目交差点</t>
    <rPh sb="0" eb="2">
      <t>アズマ</t>
    </rPh>
    <rPh sb="2" eb="5">
      <t>２チョウメ</t>
    </rPh>
    <rPh sb="5" eb="8">
      <t>コウサテン</t>
    </rPh>
    <phoneticPr fontId="2"/>
  </si>
  <si>
    <t>市道白浜85号､市道白浜313号､市道白浜92号</t>
    <rPh sb="8" eb="10">
      <t>シドウ</t>
    </rPh>
    <rPh sb="10" eb="12">
      <t>シラハマ</t>
    </rPh>
    <rPh sb="15" eb="16">
      <t>ゴウ</t>
    </rPh>
    <rPh sb="17" eb="19">
      <t>シドウ</t>
    </rPh>
    <rPh sb="19" eb="21">
      <t>シラハマ</t>
    </rPh>
    <rPh sb="23" eb="24">
      <t>ゴウ</t>
    </rPh>
    <phoneticPr fontId="2"/>
  </si>
  <si>
    <t>国道2号、市道城南98号</t>
    <rPh sb="0" eb="2">
      <t>コクドウ</t>
    </rPh>
    <rPh sb="3" eb="4">
      <t>ゴウ</t>
    </rPh>
    <rPh sb="5" eb="7">
      <t>シドウ</t>
    </rPh>
    <rPh sb="7" eb="9">
      <t>ジョウナン</t>
    </rPh>
    <rPh sb="11" eb="12">
      <t>ゴウ</t>
    </rPh>
    <phoneticPr fontId="4"/>
  </si>
  <si>
    <t>総社南交差点</t>
    <rPh sb="0" eb="1">
      <t>ソウ</t>
    </rPh>
    <rPh sb="1" eb="2">
      <t>シャ</t>
    </rPh>
    <rPh sb="2" eb="3">
      <t>ミナミ</t>
    </rPh>
    <rPh sb="3" eb="6">
      <t>コウサテン</t>
    </rPh>
    <phoneticPr fontId="2"/>
  </si>
  <si>
    <t>市道城北65号、市道城西４号</t>
    <rPh sb="0" eb="2">
      <t>シドウ</t>
    </rPh>
    <rPh sb="2" eb="4">
      <t>ジョウホク</t>
    </rPh>
    <rPh sb="6" eb="7">
      <t>ゴウ</t>
    </rPh>
    <rPh sb="8" eb="10">
      <t>シドウ</t>
    </rPh>
    <rPh sb="10" eb="12">
      <t>ジョウサイ</t>
    </rPh>
    <rPh sb="13" eb="14">
      <t>ゴウ</t>
    </rPh>
    <phoneticPr fontId="4"/>
  </si>
  <si>
    <t>市道城北65号と城西4号の交点</t>
    <rPh sb="0" eb="2">
      <t>シドウ</t>
    </rPh>
    <rPh sb="2" eb="4">
      <t>ジョウホク</t>
    </rPh>
    <rPh sb="6" eb="7">
      <t>ゴウ</t>
    </rPh>
    <rPh sb="8" eb="10">
      <t>ジョウサイ</t>
    </rPh>
    <rPh sb="11" eb="12">
      <t>ゴウ</t>
    </rPh>
    <rPh sb="13" eb="15">
      <t>コウテン</t>
    </rPh>
    <phoneticPr fontId="2"/>
  </si>
  <si>
    <t>市道置塩134号、中国自動車道</t>
    <rPh sb="0" eb="2">
      <t>シドウ</t>
    </rPh>
    <rPh sb="2" eb="3">
      <t>オ</t>
    </rPh>
    <rPh sb="3" eb="4">
      <t>シオ</t>
    </rPh>
    <rPh sb="7" eb="8">
      <t>ゴウ</t>
    </rPh>
    <rPh sb="9" eb="11">
      <t>チュウゴク</t>
    </rPh>
    <rPh sb="11" eb="14">
      <t>ジドウシャ</t>
    </rPh>
    <rPh sb="14" eb="15">
      <t>ドウ</t>
    </rPh>
    <phoneticPr fontId="4"/>
  </si>
  <si>
    <t>夢前スマートIC乗降口（市道置塩134号）</t>
    <rPh sb="8" eb="10">
      <t>ノリオ</t>
    </rPh>
    <rPh sb="10" eb="11">
      <t>クチ</t>
    </rPh>
    <rPh sb="12" eb="14">
      <t>シドウ</t>
    </rPh>
    <rPh sb="14" eb="15">
      <t>オ</t>
    </rPh>
    <rPh sb="15" eb="16">
      <t>シオ</t>
    </rPh>
    <rPh sb="19" eb="20">
      <t>ゴウ</t>
    </rPh>
    <phoneticPr fontId="1"/>
  </si>
  <si>
    <t>市道置塩134号、県道三木宍粟線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ミキ</t>
    </rPh>
    <rPh sb="13" eb="15">
      <t>シソウ</t>
    </rPh>
    <rPh sb="15" eb="16">
      <t>セン</t>
    </rPh>
    <phoneticPr fontId="4"/>
  </si>
  <si>
    <t>市道置塩134号と主要地方道三木宍粟線の交点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ミキ</t>
    </rPh>
    <rPh sb="16" eb="18">
      <t>シソウ</t>
    </rPh>
    <rPh sb="18" eb="19">
      <t>セン</t>
    </rPh>
    <rPh sb="20" eb="22">
      <t>コウテン</t>
    </rPh>
    <phoneticPr fontId="1"/>
  </si>
  <si>
    <t>市道置塩134号、県道姫路神河線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ヒメジ</t>
    </rPh>
    <rPh sb="13" eb="14">
      <t>カミ</t>
    </rPh>
    <rPh sb="14" eb="15">
      <t>カワ</t>
    </rPh>
    <rPh sb="15" eb="16">
      <t>セン</t>
    </rPh>
    <phoneticPr fontId="4"/>
  </si>
  <si>
    <t>市道置塩134号と主要地方道姫路神河線の交点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ヒメジ</t>
    </rPh>
    <rPh sb="16" eb="17">
      <t>カミ</t>
    </rPh>
    <rPh sb="17" eb="18">
      <t>カワ</t>
    </rPh>
    <rPh sb="18" eb="19">
      <t>セン</t>
    </rPh>
    <rPh sb="20" eb="22">
      <t>コウテン</t>
    </rPh>
    <phoneticPr fontId="1"/>
  </si>
  <si>
    <t>市道城西6号、市道城西72号、市道城西24号</t>
    <rPh sb="0" eb="2">
      <t>シドウ</t>
    </rPh>
    <rPh sb="2" eb="4">
      <t>ジョウサイ</t>
    </rPh>
    <rPh sb="5" eb="6">
      <t>ゴウ</t>
    </rPh>
    <rPh sb="7" eb="9">
      <t>シドウ</t>
    </rPh>
    <rPh sb="9" eb="11">
      <t>ジョウサイ</t>
    </rPh>
    <rPh sb="13" eb="14">
      <t>ゴウ</t>
    </rPh>
    <rPh sb="15" eb="17">
      <t>シドウ</t>
    </rPh>
    <rPh sb="17" eb="19">
      <t>ジョウサイ</t>
    </rPh>
    <rPh sb="21" eb="22">
      <t>ゴウ</t>
    </rPh>
    <phoneticPr fontId="4"/>
  </si>
  <si>
    <t>岡町交差点</t>
    <rPh sb="0" eb="2">
      <t>オカマチ</t>
    </rPh>
    <rPh sb="2" eb="5">
      <t>コウサテン</t>
    </rPh>
    <phoneticPr fontId="1"/>
  </si>
  <si>
    <t>市道幹第39号、市道大津24号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オオツ</t>
    </rPh>
    <rPh sb="14" eb="15">
      <t>ゴウ</t>
    </rPh>
    <phoneticPr fontId="4"/>
  </si>
  <si>
    <t>市道幹第39号と大津24号の交点</t>
    <rPh sb="0" eb="2">
      <t>シドウ</t>
    </rPh>
    <rPh sb="2" eb="3">
      <t>ミキ</t>
    </rPh>
    <rPh sb="3" eb="4">
      <t>ダイ</t>
    </rPh>
    <rPh sb="6" eb="7">
      <t>ゴウ</t>
    </rPh>
    <rPh sb="8" eb="10">
      <t>オオツ</t>
    </rPh>
    <rPh sb="12" eb="13">
      <t>ゴウ</t>
    </rPh>
    <rPh sb="14" eb="16">
      <t>コウテン</t>
    </rPh>
    <phoneticPr fontId="1"/>
  </si>
  <si>
    <t>県道姫路停車場線、市道幹第76号、市道幹第78号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2">
      <t>ミキ</t>
    </rPh>
    <rPh sb="12" eb="13">
      <t>ダイ</t>
    </rPh>
    <rPh sb="15" eb="16">
      <t>ゴウ</t>
    </rPh>
    <rPh sb="17" eb="19">
      <t>シドウ</t>
    </rPh>
    <rPh sb="19" eb="20">
      <t>ミキ</t>
    </rPh>
    <rPh sb="20" eb="21">
      <t>ダイ</t>
    </rPh>
    <rPh sb="23" eb="24">
      <t>ゴウ</t>
    </rPh>
    <phoneticPr fontId="4"/>
  </si>
  <si>
    <t>巽橋交差点</t>
    <rPh sb="0" eb="1">
      <t>タツミ</t>
    </rPh>
    <rPh sb="1" eb="2">
      <t>バシ</t>
    </rPh>
    <rPh sb="2" eb="5">
      <t>コウサテン</t>
    </rPh>
    <phoneticPr fontId="1"/>
  </si>
  <si>
    <t>国道2号、国道372号、県道姫路停車場線</t>
    <rPh sb="0" eb="2">
      <t>コクドウ</t>
    </rPh>
    <rPh sb="3" eb="4">
      <t>ゴウ</t>
    </rPh>
    <rPh sb="5" eb="7">
      <t>コクドウ</t>
    </rPh>
    <rPh sb="10" eb="11">
      <t>ゴウ</t>
    </rPh>
    <rPh sb="12" eb="14">
      <t>ケンドウ</t>
    </rPh>
    <rPh sb="14" eb="16">
      <t>ヒメジ</t>
    </rPh>
    <rPh sb="16" eb="19">
      <t>テイシャジョウ</t>
    </rPh>
    <rPh sb="19" eb="20">
      <t>セン</t>
    </rPh>
    <phoneticPr fontId="4"/>
  </si>
  <si>
    <t>下寺町交差点</t>
    <rPh sb="0" eb="1">
      <t>シタ</t>
    </rPh>
    <rPh sb="1" eb="3">
      <t>テラマチ</t>
    </rPh>
    <rPh sb="3" eb="6">
      <t>コウサテン</t>
    </rPh>
    <phoneticPr fontId="1"/>
  </si>
  <si>
    <t>市道幹第4号、市道幹第8号</t>
    <rPh sb="0" eb="2">
      <t>シドウ</t>
    </rPh>
    <rPh sb="2" eb="3">
      <t>ミキ</t>
    </rPh>
    <rPh sb="3" eb="4">
      <t>ダイ</t>
    </rPh>
    <rPh sb="5" eb="6">
      <t>ゴウ</t>
    </rPh>
    <rPh sb="7" eb="9">
      <t>シドウ</t>
    </rPh>
    <rPh sb="9" eb="10">
      <t>ミキ</t>
    </rPh>
    <rPh sb="10" eb="11">
      <t>ダイ</t>
    </rPh>
    <rPh sb="12" eb="13">
      <t>ゴウ</t>
    </rPh>
    <phoneticPr fontId="4"/>
  </si>
  <si>
    <t>東駅前町交差点</t>
    <rPh sb="0" eb="1">
      <t>ヒガシ</t>
    </rPh>
    <rPh sb="1" eb="2">
      <t>エキ</t>
    </rPh>
    <rPh sb="2" eb="3">
      <t>マエ</t>
    </rPh>
    <rPh sb="3" eb="4">
      <t>マチ</t>
    </rPh>
    <rPh sb="4" eb="7">
      <t>コウサテン</t>
    </rPh>
    <phoneticPr fontId="1"/>
  </si>
  <si>
    <t>国道2号、市道幹第8号</t>
    <rPh sb="0" eb="2">
      <t>コクドウ</t>
    </rPh>
    <rPh sb="3" eb="4">
      <t>ゴウ</t>
    </rPh>
    <rPh sb="5" eb="7">
      <t>シドウ</t>
    </rPh>
    <rPh sb="7" eb="8">
      <t>ミキ</t>
    </rPh>
    <rPh sb="8" eb="9">
      <t>ダイ</t>
    </rPh>
    <rPh sb="10" eb="11">
      <t>ゴウ</t>
    </rPh>
    <phoneticPr fontId="4"/>
  </si>
  <si>
    <t>今宿交差点</t>
    <rPh sb="0" eb="1">
      <t>イマ</t>
    </rPh>
    <rPh sb="1" eb="2">
      <t>ヤド</t>
    </rPh>
    <rPh sb="2" eb="5">
      <t>コウサテン</t>
    </rPh>
    <phoneticPr fontId="1"/>
  </si>
  <si>
    <t>国道2号、県道砥堀本町線、市道幹第4号</t>
    <rPh sb="0" eb="2">
      <t>コクドウ</t>
    </rPh>
    <rPh sb="3" eb="4">
      <t>ゴウ</t>
    </rPh>
    <rPh sb="5" eb="7">
      <t>ケンドウ</t>
    </rPh>
    <rPh sb="7" eb="9">
      <t>トホリ</t>
    </rPh>
    <rPh sb="9" eb="11">
      <t>ホンマチ</t>
    </rPh>
    <rPh sb="11" eb="12">
      <t>セン</t>
    </rPh>
    <rPh sb="13" eb="15">
      <t>シドウ</t>
    </rPh>
    <rPh sb="15" eb="16">
      <t>ミキ</t>
    </rPh>
    <rPh sb="16" eb="17">
      <t>ダイ</t>
    </rPh>
    <rPh sb="18" eb="19">
      <t>ゴウ</t>
    </rPh>
    <phoneticPr fontId="4"/>
  </si>
  <si>
    <t>姫路市民会館前交差点</t>
    <rPh sb="0" eb="2">
      <t>ヒメジ</t>
    </rPh>
    <rPh sb="2" eb="4">
      <t>シミン</t>
    </rPh>
    <rPh sb="4" eb="6">
      <t>カイカン</t>
    </rPh>
    <rPh sb="6" eb="7">
      <t>マエ</t>
    </rPh>
    <rPh sb="7" eb="10">
      <t>コウサテン</t>
    </rPh>
    <phoneticPr fontId="1"/>
  </si>
  <si>
    <t>県道姫路停車場線、市道城南15号、市道城東39号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3">
      <t>ジョウナン</t>
    </rPh>
    <rPh sb="15" eb="16">
      <t>ゴウ</t>
    </rPh>
    <rPh sb="17" eb="19">
      <t>シドウ</t>
    </rPh>
    <rPh sb="19" eb="21">
      <t>ジョウトウ</t>
    </rPh>
    <rPh sb="23" eb="24">
      <t>ゴウ</t>
    </rPh>
    <phoneticPr fontId="4"/>
  </si>
  <si>
    <t>北条口交差点</t>
    <rPh sb="0" eb="2">
      <t>ホウジョウ</t>
    </rPh>
    <rPh sb="2" eb="3">
      <t>グチ</t>
    </rPh>
    <rPh sb="3" eb="6">
      <t>コウサテン</t>
    </rPh>
    <phoneticPr fontId="1"/>
  </si>
  <si>
    <t>市道幹第76号、市道城陽2号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ジョウヨウ</t>
    </rPh>
    <rPh sb="13" eb="14">
      <t>ゴウ</t>
    </rPh>
    <phoneticPr fontId="4"/>
  </si>
  <si>
    <t>北条中交差点</t>
    <rPh sb="0" eb="2">
      <t>ホウジョウ</t>
    </rPh>
    <rPh sb="2" eb="3">
      <t>ナカ</t>
    </rPh>
    <rPh sb="3" eb="6">
      <t>コウサテン</t>
    </rPh>
    <phoneticPr fontId="1"/>
  </si>
  <si>
    <t>県道阿成姫路停車場線、大日線</t>
    <rPh sb="0" eb="2">
      <t>ケンドウ</t>
    </rPh>
    <rPh sb="2" eb="4">
      <t>アナセ</t>
    </rPh>
    <rPh sb="4" eb="6">
      <t>ヒメジ</t>
    </rPh>
    <rPh sb="6" eb="10">
      <t>テイシャジョウセン</t>
    </rPh>
    <rPh sb="11" eb="14">
      <t>ダイニチセン</t>
    </rPh>
    <phoneticPr fontId="4"/>
  </si>
  <si>
    <t>(仮)阿保橋西詰北交差点</t>
    <rPh sb="1" eb="2">
      <t>カリ</t>
    </rPh>
    <rPh sb="3" eb="5">
      <t>アボ</t>
    </rPh>
    <rPh sb="5" eb="6">
      <t>バシ</t>
    </rPh>
    <rPh sb="6" eb="7">
      <t>ニシ</t>
    </rPh>
    <rPh sb="7" eb="8">
      <t>ツ</t>
    </rPh>
    <rPh sb="8" eb="9">
      <t>キタ</t>
    </rPh>
    <rPh sb="9" eb="12">
      <t>コウサテン</t>
    </rPh>
    <phoneticPr fontId="1"/>
  </si>
  <si>
    <t>県道姫路環状線、市道幹第78号、市道城東244号</t>
    <rPh sb="0" eb="2">
      <t>ケンドウ</t>
    </rPh>
    <rPh sb="2" eb="4">
      <t>ヒメジ</t>
    </rPh>
    <rPh sb="4" eb="6">
      <t>カンジョウ</t>
    </rPh>
    <rPh sb="6" eb="7">
      <t>セン</t>
    </rPh>
    <rPh sb="8" eb="10">
      <t>シドウ</t>
    </rPh>
    <rPh sb="10" eb="11">
      <t>ミキ</t>
    </rPh>
    <rPh sb="11" eb="12">
      <t>ダイ</t>
    </rPh>
    <rPh sb="14" eb="15">
      <t>ゴウ</t>
    </rPh>
    <rPh sb="16" eb="18">
      <t>シドウ</t>
    </rPh>
    <rPh sb="18" eb="20">
      <t>ジョウトウ</t>
    </rPh>
    <rPh sb="23" eb="24">
      <t>ゴウ</t>
    </rPh>
    <phoneticPr fontId="4"/>
  </si>
  <si>
    <t>姫路警察署前交差点</t>
    <rPh sb="0" eb="2">
      <t>ヒメジ</t>
    </rPh>
    <rPh sb="2" eb="5">
      <t>ケイサツショ</t>
    </rPh>
    <rPh sb="5" eb="6">
      <t>マエ</t>
    </rPh>
    <rPh sb="6" eb="9">
      <t>コウサテン</t>
    </rPh>
    <phoneticPr fontId="1"/>
  </si>
  <si>
    <t>県道白浜姫路停車場線、市道城陽107号、市道城陽11号</t>
    <rPh sb="0" eb="2">
      <t>ケンドウ</t>
    </rPh>
    <rPh sb="2" eb="4">
      <t>シラハマ</t>
    </rPh>
    <rPh sb="4" eb="6">
      <t>ヒメジ</t>
    </rPh>
    <rPh sb="6" eb="9">
      <t>テイシャジョウ</t>
    </rPh>
    <rPh sb="9" eb="10">
      <t>セン</t>
    </rPh>
    <rPh sb="11" eb="13">
      <t>シドウ</t>
    </rPh>
    <rPh sb="13" eb="15">
      <t>ジョウヨウ</t>
    </rPh>
    <rPh sb="18" eb="19">
      <t>ゴウ</t>
    </rPh>
    <rPh sb="20" eb="22">
      <t>シドウ</t>
    </rPh>
    <rPh sb="22" eb="24">
      <t>ジョウヨウ</t>
    </rPh>
    <rPh sb="26" eb="27">
      <t>ゴウ</t>
    </rPh>
    <phoneticPr fontId="4"/>
  </si>
  <si>
    <t>阿保橋西詰交差点</t>
    <rPh sb="0" eb="2">
      <t>アボ</t>
    </rPh>
    <rPh sb="2" eb="3">
      <t>バシ</t>
    </rPh>
    <rPh sb="3" eb="4">
      <t>ニシ</t>
    </rPh>
    <rPh sb="4" eb="5">
      <t>ツ</t>
    </rPh>
    <rPh sb="5" eb="8">
      <t>コウサテン</t>
    </rPh>
    <phoneticPr fontId="1"/>
  </si>
  <si>
    <t>県道三木宍粟線、市道鹿谷53号</t>
    <rPh sb="0" eb="2">
      <t>ケンドウ</t>
    </rPh>
    <rPh sb="2" eb="4">
      <t>ミキ</t>
    </rPh>
    <rPh sb="4" eb="6">
      <t>シソウ</t>
    </rPh>
    <rPh sb="6" eb="7">
      <t>セン</t>
    </rPh>
    <rPh sb="8" eb="10">
      <t>シドウ</t>
    </rPh>
    <rPh sb="10" eb="11">
      <t>シカ</t>
    </rPh>
    <rPh sb="11" eb="12">
      <t>タニ</t>
    </rPh>
    <rPh sb="14" eb="15">
      <t>ゴウ</t>
    </rPh>
    <phoneticPr fontId="4"/>
  </si>
  <si>
    <t>前之庄交差点</t>
    <rPh sb="0" eb="1">
      <t>マエ</t>
    </rPh>
    <rPh sb="1" eb="2">
      <t>ノ</t>
    </rPh>
    <rPh sb="2" eb="3">
      <t>ショウ</t>
    </rPh>
    <rPh sb="3" eb="6">
      <t>コウサテン</t>
    </rPh>
    <phoneticPr fontId="2"/>
  </si>
  <si>
    <t>国道2号バイパス、市道別所86号</t>
    <rPh sb="0" eb="2">
      <t>コクドウ</t>
    </rPh>
    <rPh sb="3" eb="4">
      <t>ゴウ</t>
    </rPh>
    <rPh sb="9" eb="11">
      <t>シドウ</t>
    </rPh>
    <rPh sb="11" eb="13">
      <t>ベッショ</t>
    </rPh>
    <rPh sb="15" eb="16">
      <t>ゴウ</t>
    </rPh>
    <phoneticPr fontId="2"/>
  </si>
  <si>
    <t>資料:道路総務課</t>
    <rPh sb="0" eb="2">
      <t>シリョウ</t>
    </rPh>
    <rPh sb="3" eb="5">
      <t>ドウロ</t>
    </rPh>
    <rPh sb="5" eb="8">
      <t>ソウムカ</t>
    </rPh>
    <phoneticPr fontId="2"/>
  </si>
  <si>
    <t>１０－１０  ＪＲ貨物発着量（姫路貨物駅）</t>
    <phoneticPr fontId="2"/>
  </si>
  <si>
    <t>資料：道路総務課　　　　</t>
    <rPh sb="3" eb="5">
      <t>ドウロ</t>
    </rPh>
    <phoneticPr fontId="2"/>
  </si>
  <si>
    <t>１０－１２  家島港船舶乗降人員</t>
    <rPh sb="7" eb="9">
      <t>イエシマ</t>
    </rPh>
    <phoneticPr fontId="2"/>
  </si>
  <si>
    <t>１０－１３  神姫バス運輸状況</t>
    <phoneticPr fontId="2"/>
  </si>
  <si>
    <t xml:space="preserve">１０－１４  ロープウェイ乗車人員 </t>
    <phoneticPr fontId="2"/>
  </si>
  <si>
    <t>１０－１６  公営駐車場・駐輪場の設置状況</t>
    <phoneticPr fontId="2"/>
  </si>
  <si>
    <t>乗  船  人  員</t>
    <rPh sb="0" eb="1">
      <t>ジョウ</t>
    </rPh>
    <rPh sb="3" eb="4">
      <t>フネ</t>
    </rPh>
    <phoneticPr fontId="2"/>
  </si>
  <si>
    <t>降  船  人  員</t>
    <rPh sb="0" eb="1">
      <t>オ</t>
    </rPh>
    <rPh sb="3" eb="4">
      <t>フネ</t>
    </rPh>
    <phoneticPr fontId="2"/>
  </si>
  <si>
    <t xml:space="preserve">  30</t>
  </si>
  <si>
    <t>令和元年</t>
    <rPh sb="0" eb="2">
      <t>レイワ</t>
    </rPh>
    <rPh sb="2" eb="3">
      <t>ガン</t>
    </rPh>
    <phoneticPr fontId="2"/>
  </si>
  <si>
    <t>　　 平成30年度は2/13～ 2/24運休</t>
    <rPh sb="20" eb="22">
      <t>ウンキュウ</t>
    </rPh>
    <phoneticPr fontId="2"/>
  </si>
  <si>
    <t>　家島事務所　　　　</t>
    <rPh sb="1" eb="3">
      <t>イエシマ</t>
    </rPh>
    <rPh sb="3" eb="5">
      <t>ジム</t>
    </rPh>
    <rPh sb="5" eb="6">
      <t>ショ</t>
    </rPh>
    <phoneticPr fontId="2"/>
  </si>
  <si>
    <t>…</t>
  </si>
  <si>
    <t xml:space="preserve">    総数には播但線各駅の乗車人員を含む。</t>
    <rPh sb="4" eb="6">
      <t>ソウスウ</t>
    </rPh>
    <rPh sb="8" eb="11">
      <t>バンタンセン</t>
    </rPh>
    <rPh sb="11" eb="13">
      <t>カクエキ</t>
    </rPh>
    <rPh sb="14" eb="16">
      <t>ジョウシャ</t>
    </rPh>
    <rPh sb="16" eb="18">
      <t>ジンイン</t>
    </rPh>
    <rPh sb="19" eb="20">
      <t>フク</t>
    </rPh>
    <phoneticPr fontId="2"/>
  </si>
  <si>
    <t>２年</t>
    <rPh sb="1" eb="2">
      <t>ネン</t>
    </rPh>
    <phoneticPr fontId="2"/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</si>
  <si>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</si>
  <si>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10"/>
  </si>
  <si>
    <t>令 和 元年度</t>
    <rPh sb="0" eb="1">
      <t>レイ</t>
    </rPh>
    <rPh sb="2" eb="3">
      <t>ワ</t>
    </rPh>
    <rPh sb="4" eb="5">
      <t>ガン</t>
    </rPh>
    <rPh sb="5" eb="6">
      <t>ネンド</t>
    </rPh>
    <rPh sb="6" eb="7">
      <t>ド</t>
    </rPh>
    <phoneticPr fontId="2"/>
  </si>
  <si>
    <t>　　 令和元年度は1/20～ 3/17運休</t>
    <rPh sb="3" eb="5">
      <t>レイワ</t>
    </rPh>
    <rPh sb="5" eb="6">
      <t>ガン</t>
    </rPh>
    <rPh sb="19" eb="21">
      <t>ウンキュウ</t>
    </rPh>
    <phoneticPr fontId="2"/>
  </si>
  <si>
    <t>況</t>
    <rPh sb="0" eb="1">
      <t>キョウ</t>
    </rPh>
    <phoneticPr fontId="9"/>
  </si>
  <si>
    <t>状</t>
    <rPh sb="0" eb="1">
      <t>ジョウ</t>
    </rPh>
    <phoneticPr fontId="9"/>
  </si>
  <si>
    <t>置</t>
    <rPh sb="0" eb="1">
      <t>チ</t>
    </rPh>
    <phoneticPr fontId="9"/>
  </si>
  <si>
    <t>設</t>
    <rPh sb="0" eb="1">
      <t>セツ</t>
    </rPh>
    <phoneticPr fontId="9"/>
  </si>
  <si>
    <t>の</t>
    <phoneticPr fontId="9"/>
  </si>
  <si>
    <t>場</t>
    <rPh sb="0" eb="1">
      <t>バ</t>
    </rPh>
    <phoneticPr fontId="9"/>
  </si>
  <si>
    <t>輪</t>
    <rPh sb="0" eb="1">
      <t>リン</t>
    </rPh>
    <phoneticPr fontId="9"/>
  </si>
  <si>
    <t>駐</t>
    <rPh sb="0" eb="1">
      <t>チュウ</t>
    </rPh>
    <phoneticPr fontId="9"/>
  </si>
  <si>
    <t>･</t>
    <phoneticPr fontId="9"/>
  </si>
  <si>
    <t>車</t>
    <rPh sb="0" eb="1">
      <t>クルマ</t>
    </rPh>
    <phoneticPr fontId="9"/>
  </si>
  <si>
    <t>営</t>
    <rPh sb="0" eb="1">
      <t>エイ</t>
    </rPh>
    <phoneticPr fontId="9"/>
  </si>
  <si>
    <t>公</t>
    <rPh sb="0" eb="1">
      <t>オオヤケ</t>
    </rPh>
    <phoneticPr fontId="9"/>
  </si>
  <si>
    <t>１０-１６</t>
  </si>
  <si>
    <t>数</t>
    <rPh sb="0" eb="1">
      <t>スウ</t>
    </rPh>
    <phoneticPr fontId="9"/>
  </si>
  <si>
    <t>件</t>
    <rPh sb="0" eb="1">
      <t>ケン</t>
    </rPh>
    <phoneticPr fontId="9"/>
  </si>
  <si>
    <t>入</t>
    <rPh sb="0" eb="1">
      <t>ニュウ</t>
    </rPh>
    <phoneticPr fontId="9"/>
  </si>
  <si>
    <t>加</t>
    <rPh sb="0" eb="1">
      <t>カ</t>
    </rPh>
    <phoneticPr fontId="9"/>
  </si>
  <si>
    <t>ビ</t>
    <phoneticPr fontId="9"/>
  </si>
  <si>
    <t>レ</t>
    <phoneticPr fontId="9"/>
  </si>
  <si>
    <t>テ</t>
    <phoneticPr fontId="9"/>
  </si>
  <si>
    <t>ル</t>
    <phoneticPr fontId="9"/>
  </si>
  <si>
    <t>ブ</t>
    <phoneticPr fontId="9"/>
  </si>
  <si>
    <t>ー　</t>
    <phoneticPr fontId="9"/>
  </si>
  <si>
    <t>ケ</t>
    <phoneticPr fontId="9"/>
  </si>
  <si>
    <t>路</t>
    <rPh sb="0" eb="1">
      <t>ロ</t>
    </rPh>
    <phoneticPr fontId="9"/>
  </si>
  <si>
    <t>姫</t>
    <rPh sb="0" eb="1">
      <t>ヒメ</t>
    </rPh>
    <phoneticPr fontId="9"/>
  </si>
  <si>
    <t>１０-１５</t>
  </si>
  <si>
    <t>員</t>
    <rPh sb="0" eb="1">
      <t>イン</t>
    </rPh>
    <phoneticPr fontId="9"/>
  </si>
  <si>
    <t>人</t>
    <rPh sb="0" eb="1">
      <t>ヒト</t>
    </rPh>
    <phoneticPr fontId="9"/>
  </si>
  <si>
    <t>車</t>
    <rPh sb="0" eb="1">
      <t>シャ</t>
    </rPh>
    <phoneticPr fontId="9"/>
  </si>
  <si>
    <t>乗</t>
    <rPh sb="0" eb="1">
      <t>ジョウ</t>
    </rPh>
    <phoneticPr fontId="9"/>
  </si>
  <si>
    <t>イ</t>
    <phoneticPr fontId="9"/>
  </si>
  <si>
    <t>ェ</t>
    <phoneticPr fontId="9"/>
  </si>
  <si>
    <t>ウ</t>
    <phoneticPr fontId="9"/>
  </si>
  <si>
    <t>プ</t>
    <phoneticPr fontId="9"/>
  </si>
  <si>
    <t>ー</t>
    <phoneticPr fontId="9"/>
  </si>
  <si>
    <t>ロ</t>
    <phoneticPr fontId="9"/>
  </si>
  <si>
    <t>１０-１４</t>
  </si>
  <si>
    <t>輸</t>
    <rPh sb="0" eb="1">
      <t>ユ</t>
    </rPh>
    <phoneticPr fontId="9"/>
  </si>
  <si>
    <t>運</t>
    <rPh sb="0" eb="1">
      <t>ハコ</t>
    </rPh>
    <phoneticPr fontId="9"/>
  </si>
  <si>
    <t>ス</t>
    <phoneticPr fontId="9"/>
  </si>
  <si>
    <t>バ</t>
    <phoneticPr fontId="9"/>
  </si>
  <si>
    <t>神</t>
    <rPh sb="0" eb="1">
      <t>カミ</t>
    </rPh>
    <phoneticPr fontId="9"/>
  </si>
  <si>
    <t>１０-１３</t>
  </si>
  <si>
    <t>降</t>
    <rPh sb="0" eb="1">
      <t>オ</t>
    </rPh>
    <phoneticPr fontId="9"/>
  </si>
  <si>
    <t>舶</t>
    <rPh sb="0" eb="1">
      <t>オオブネ</t>
    </rPh>
    <phoneticPr fontId="9"/>
  </si>
  <si>
    <t>船</t>
    <rPh sb="0" eb="1">
      <t>フネ</t>
    </rPh>
    <phoneticPr fontId="9"/>
  </si>
  <si>
    <t>港</t>
    <rPh sb="0" eb="1">
      <t>ミナト</t>
    </rPh>
    <phoneticPr fontId="9"/>
  </si>
  <si>
    <t>島</t>
    <rPh sb="0" eb="1">
      <t>シマ</t>
    </rPh>
    <phoneticPr fontId="9"/>
  </si>
  <si>
    <t>家</t>
    <rPh sb="0" eb="1">
      <t>イエ</t>
    </rPh>
    <phoneticPr fontId="9"/>
  </si>
  <si>
    <t>１０-１２</t>
  </si>
  <si>
    <t>路</t>
    <rPh sb="0" eb="1">
      <t>ミチ</t>
    </rPh>
    <phoneticPr fontId="9"/>
  </si>
  <si>
    <t>１０-１１</t>
  </si>
  <si>
    <t>）</t>
    <phoneticPr fontId="10"/>
  </si>
  <si>
    <t>駅</t>
    <rPh sb="0" eb="1">
      <t>エキ</t>
    </rPh>
    <phoneticPr fontId="10"/>
  </si>
  <si>
    <t>物</t>
    <rPh sb="0" eb="1">
      <t>モノ</t>
    </rPh>
    <phoneticPr fontId="10"/>
  </si>
  <si>
    <t>貨</t>
    <rPh sb="0" eb="1">
      <t>カ</t>
    </rPh>
    <phoneticPr fontId="10"/>
  </si>
  <si>
    <t>路</t>
    <rPh sb="0" eb="1">
      <t>ロ</t>
    </rPh>
    <phoneticPr fontId="10"/>
  </si>
  <si>
    <t>姫</t>
    <rPh sb="0" eb="1">
      <t>ヒメ</t>
    </rPh>
    <phoneticPr fontId="10"/>
  </si>
  <si>
    <t>(</t>
    <phoneticPr fontId="10"/>
  </si>
  <si>
    <t>量</t>
    <rPh sb="0" eb="1">
      <t>リョウ</t>
    </rPh>
    <phoneticPr fontId="9"/>
  </si>
  <si>
    <t>着</t>
    <rPh sb="0" eb="1">
      <t>ツ</t>
    </rPh>
    <phoneticPr fontId="9"/>
  </si>
  <si>
    <t>発</t>
    <rPh sb="0" eb="1">
      <t>ハツ</t>
    </rPh>
    <phoneticPr fontId="9"/>
  </si>
  <si>
    <t>物</t>
    <rPh sb="0" eb="1">
      <t>モノ</t>
    </rPh>
    <phoneticPr fontId="9"/>
  </si>
  <si>
    <t>貨</t>
    <rPh sb="0" eb="1">
      <t>カ</t>
    </rPh>
    <phoneticPr fontId="9"/>
  </si>
  <si>
    <t>R</t>
    <phoneticPr fontId="9"/>
  </si>
  <si>
    <t>J</t>
    <phoneticPr fontId="9"/>
  </si>
  <si>
    <t>１０-１０</t>
  </si>
  <si>
    <t>駅</t>
    <rPh sb="0" eb="1">
      <t>エキ</t>
    </rPh>
    <phoneticPr fontId="9"/>
  </si>
  <si>
    <t>各</t>
    <rPh sb="0" eb="1">
      <t>カク</t>
    </rPh>
    <phoneticPr fontId="9"/>
  </si>
  <si>
    <t>鉄</t>
    <rPh sb="0" eb="1">
      <t>テツ</t>
    </rPh>
    <phoneticPr fontId="9"/>
  </si>
  <si>
    <t>電</t>
    <rPh sb="0" eb="1">
      <t>デン</t>
    </rPh>
    <phoneticPr fontId="9"/>
  </si>
  <si>
    <t>陽</t>
    <rPh sb="0" eb="1">
      <t>ヨウ</t>
    </rPh>
    <phoneticPr fontId="9"/>
  </si>
  <si>
    <t>山</t>
    <rPh sb="0" eb="1">
      <t>ヤマ</t>
    </rPh>
    <phoneticPr fontId="9"/>
  </si>
  <si>
    <t>１０-９</t>
  </si>
  <si>
    <t>本</t>
    <rPh sb="0" eb="1">
      <t>ホン</t>
    </rPh>
    <phoneticPr fontId="9"/>
  </si>
  <si>
    <t>日</t>
    <rPh sb="0" eb="1">
      <t>ヒ</t>
    </rPh>
    <phoneticPr fontId="9"/>
  </si>
  <si>
    <t>西</t>
    <rPh sb="0" eb="1">
      <t>ニシ</t>
    </rPh>
    <phoneticPr fontId="9"/>
  </si>
  <si>
    <t>１０-８</t>
  </si>
  <si>
    <t>通</t>
    <rPh sb="0" eb="1">
      <t>トオ</t>
    </rPh>
    <phoneticPr fontId="9"/>
  </si>
  <si>
    <t>交</t>
    <rPh sb="0" eb="1">
      <t>コウ</t>
    </rPh>
    <phoneticPr fontId="9"/>
  </si>
  <si>
    <t>動</t>
    <rPh sb="0" eb="1">
      <t>ドウ</t>
    </rPh>
    <phoneticPr fontId="9"/>
  </si>
  <si>
    <t>自</t>
    <rPh sb="0" eb="1">
      <t>ジ</t>
    </rPh>
    <phoneticPr fontId="9"/>
  </si>
  <si>
    <t>点</t>
    <rPh sb="0" eb="1">
      <t>テン</t>
    </rPh>
    <phoneticPr fontId="9"/>
  </si>
  <si>
    <t>地</t>
    <rPh sb="0" eb="1">
      <t>チ</t>
    </rPh>
    <phoneticPr fontId="9"/>
  </si>
  <si>
    <t>要</t>
    <rPh sb="0" eb="1">
      <t>ヨウ</t>
    </rPh>
    <phoneticPr fontId="9"/>
  </si>
  <si>
    <t>主</t>
    <rPh sb="0" eb="1">
      <t>シュ</t>
    </rPh>
    <phoneticPr fontId="9"/>
  </si>
  <si>
    <t>１０-７</t>
  </si>
  <si>
    <t>用</t>
    <rPh sb="0" eb="1">
      <t>ヨウ</t>
    </rPh>
    <phoneticPr fontId="9"/>
  </si>
  <si>
    <t>利</t>
    <rPh sb="0" eb="1">
      <t>リ</t>
    </rPh>
    <phoneticPr fontId="9"/>
  </si>
  <si>
    <t>道</t>
    <rPh sb="0" eb="1">
      <t>ミチ</t>
    </rPh>
    <phoneticPr fontId="9"/>
  </si>
  <si>
    <t>料</t>
    <rPh sb="0" eb="1">
      <t>リョウ</t>
    </rPh>
    <phoneticPr fontId="9"/>
  </si>
  <si>
    <t>有</t>
    <rPh sb="0" eb="1">
      <t>ユウ</t>
    </rPh>
    <phoneticPr fontId="9"/>
  </si>
  <si>
    <t>１０-６</t>
  </si>
  <si>
    <t>台</t>
    <rPh sb="0" eb="1">
      <t>ダイ</t>
    </rPh>
    <phoneticPr fontId="9"/>
  </si>
  <si>
    <t>保</t>
    <rPh sb="0" eb="1">
      <t>タモツ</t>
    </rPh>
    <phoneticPr fontId="9"/>
  </si>
  <si>
    <t>転</t>
    <rPh sb="0" eb="1">
      <t>テン</t>
    </rPh>
    <phoneticPr fontId="9"/>
  </si>
  <si>
    <t>付</t>
    <rPh sb="0" eb="1">
      <t>ツ</t>
    </rPh>
    <phoneticPr fontId="9"/>
  </si>
  <si>
    <t>機</t>
    <rPh sb="0" eb="1">
      <t>キ</t>
    </rPh>
    <phoneticPr fontId="9"/>
  </si>
  <si>
    <t>原</t>
    <rPh sb="0" eb="1">
      <t>ゲン</t>
    </rPh>
    <phoneticPr fontId="9"/>
  </si>
  <si>
    <t>・</t>
    <phoneticPr fontId="9"/>
  </si>
  <si>
    <t>二</t>
  </si>
  <si>
    <t>軽</t>
    <rPh sb="0" eb="1">
      <t>ケイ</t>
    </rPh>
    <phoneticPr fontId="9"/>
  </si>
  <si>
    <t>１０-５</t>
  </si>
  <si>
    <t>別</t>
    <rPh sb="0" eb="1">
      <t>ベツ</t>
    </rPh>
    <phoneticPr fontId="9"/>
  </si>
  <si>
    <t>種</t>
    <rPh sb="0" eb="1">
      <t>シュ</t>
    </rPh>
    <phoneticPr fontId="9"/>
  </si>
  <si>
    <t>１０-４</t>
  </si>
  <si>
    <t>)</t>
    <phoneticPr fontId="9"/>
  </si>
  <si>
    <t>市</t>
    <rPh sb="0" eb="1">
      <t>シ</t>
    </rPh>
    <phoneticPr fontId="9"/>
  </si>
  <si>
    <t>(</t>
    <phoneticPr fontId="9"/>
  </si>
  <si>
    <t>１０-３</t>
  </si>
  <si>
    <t>県</t>
    <rPh sb="0" eb="1">
      <t>ケン</t>
    </rPh>
    <phoneticPr fontId="9"/>
  </si>
  <si>
    <t>１０-２</t>
  </si>
  <si>
    <t>国</t>
    <rPh sb="0" eb="1">
      <t>クニ</t>
    </rPh>
    <phoneticPr fontId="9"/>
  </si>
  <si>
    <t>１０-１</t>
    <phoneticPr fontId="10"/>
  </si>
  <si>
    <t>10 運輸・通信</t>
    <rPh sb="3" eb="5">
      <t>ウンユ</t>
    </rPh>
    <rPh sb="6" eb="8">
      <t>ツウシン</t>
    </rPh>
    <phoneticPr fontId="2"/>
  </si>
  <si>
    <t xml:space="preserve"> ２ </t>
    <phoneticPr fontId="2"/>
  </si>
  <si>
    <t>注) 道路の面積は有効面積とした｡</t>
    <phoneticPr fontId="2"/>
  </si>
  <si>
    <t xml:space="preserve">                </t>
    <phoneticPr fontId="2"/>
  </si>
  <si>
    <t xml:space="preserve">                   </t>
    <phoneticPr fontId="2"/>
  </si>
  <si>
    <t xml:space="preserve"> 　　 兵庫県道路公社播但連絡道路管理事務所　　　　　</t>
    <phoneticPr fontId="2"/>
  </si>
  <si>
    <t xml:space="preserve"> </t>
    <phoneticPr fontId="2"/>
  </si>
  <si>
    <t>県道姫路神河線､中央南北幹線</t>
    <phoneticPr fontId="2"/>
  </si>
  <si>
    <t>　  観測日時　平成16年度：16年10月27日(水)曇のち晴</t>
    <rPh sb="3" eb="5">
      <t>カンソク</t>
    </rPh>
    <rPh sb="5" eb="7">
      <t>ニチジ</t>
    </rPh>
    <phoneticPr fontId="2"/>
  </si>
  <si>
    <t>…</t>
    <phoneticPr fontId="2"/>
  </si>
  <si>
    <t xml:space="preserve">  ２</t>
    <phoneticPr fontId="2"/>
  </si>
  <si>
    <t>令和３年</t>
    <rPh sb="0" eb="2">
      <t>レイワ</t>
    </rPh>
    <rPh sb="3" eb="4">
      <t>ネン</t>
    </rPh>
    <phoneticPr fontId="2"/>
  </si>
  <si>
    <t>（単位：トン)</t>
    <phoneticPr fontId="2"/>
  </si>
  <si>
    <t>資料：日本貨物鉄道株式会社関西支社</t>
    <phoneticPr fontId="2"/>
  </si>
  <si>
    <t xml:space="preserve"> ２</t>
    <phoneticPr fontId="2"/>
  </si>
  <si>
    <t>資料：観光課</t>
    <rPh sb="3" eb="5">
      <t>カンコウ</t>
    </rPh>
    <rPh sb="5" eb="6">
      <t>カ</t>
    </rPh>
    <phoneticPr fontId="2"/>
  </si>
  <si>
    <t>　　 令和２年度は4/20～5/31運休（緊急事態宣言発令による）、R3/2/8～2/26まで整備運休</t>
    <rPh sb="3" eb="5">
      <t>レイワ</t>
    </rPh>
    <phoneticPr fontId="2"/>
  </si>
  <si>
    <t>１０－１５  姫路ケーブルテレビ加入件数</t>
    <phoneticPr fontId="2"/>
  </si>
  <si>
    <t>（各年末現在)</t>
    <phoneticPr fontId="2"/>
  </si>
  <si>
    <t>３年</t>
    <rPh sb="1" eb="2">
      <t>ネン</t>
    </rPh>
    <phoneticPr fontId="2"/>
  </si>
  <si>
    <t>-</t>
    <phoneticPr fontId="2"/>
  </si>
  <si>
    <t>平成 29 年度</t>
  </si>
  <si>
    <t xml:space="preserve"> ３ </t>
    <phoneticPr fontId="2"/>
  </si>
  <si>
    <t>　　 小型特殊を除く。</t>
  </si>
  <si>
    <t>　　 令和2年以前は貨物自動車、乗合自動車、乗用車、特殊自動車、小型二輪車について、</t>
    <rPh sb="3" eb="5">
      <t>レイワ</t>
    </rPh>
    <rPh sb="6" eb="7">
      <t>ネン</t>
    </rPh>
    <rPh sb="7" eb="9">
      <t>イゼン</t>
    </rPh>
    <rPh sb="10" eb="12">
      <t>カモツ</t>
    </rPh>
    <rPh sb="12" eb="15">
      <t>ジドウシャ</t>
    </rPh>
    <rPh sb="16" eb="18">
      <t>ノリアイ</t>
    </rPh>
    <rPh sb="18" eb="21">
      <t>ジドウシャ</t>
    </rPh>
    <rPh sb="22" eb="25">
      <t>ジョウヨウシャ</t>
    </rPh>
    <rPh sb="26" eb="28">
      <t>トクシュ</t>
    </rPh>
    <rPh sb="28" eb="31">
      <t>ジドウシャ</t>
    </rPh>
    <rPh sb="32" eb="34">
      <t>コガタ</t>
    </rPh>
    <rPh sb="34" eb="37">
      <t>ニリンシャ</t>
    </rPh>
    <phoneticPr fontId="2"/>
  </si>
  <si>
    <t>　　 旧飾磨郡夢前町・家島町、旧神崎郡香寺町、旧宍粟郡安富町での登録車を含まず。</t>
    <rPh sb="3" eb="4">
      <t>キュウ</t>
    </rPh>
    <rPh sb="4" eb="7">
      <t>シカマグン</t>
    </rPh>
    <rPh sb="7" eb="10">
      <t>ユメサキチョウ</t>
    </rPh>
    <rPh sb="11" eb="14">
      <t>イエシマチョウ</t>
    </rPh>
    <rPh sb="15" eb="16">
      <t>キュウ</t>
    </rPh>
    <rPh sb="16" eb="19">
      <t>カンザキグン</t>
    </rPh>
    <rPh sb="19" eb="22">
      <t>コウデラチョウ</t>
    </rPh>
    <rPh sb="23" eb="24">
      <t>キュウ</t>
    </rPh>
    <rPh sb="24" eb="27">
      <t>シソウグン</t>
    </rPh>
    <rPh sb="27" eb="30">
      <t>ヤストミチョウ</t>
    </rPh>
    <rPh sb="32" eb="34">
      <t>トウロク</t>
    </rPh>
    <rPh sb="34" eb="35">
      <t>シャ</t>
    </rPh>
    <rPh sb="36" eb="37">
      <t>フク</t>
    </rPh>
    <phoneticPr fontId="2"/>
  </si>
  <si>
    <t>令　和</t>
    <rPh sb="0" eb="1">
      <t>レイ</t>
    </rPh>
    <rPh sb="2" eb="3">
      <t>カズ</t>
    </rPh>
    <phoneticPr fontId="2"/>
  </si>
  <si>
    <t>３　年度</t>
    <rPh sb="3" eb="4">
      <t>ド</t>
    </rPh>
    <phoneticPr fontId="2"/>
  </si>
  <si>
    <t>国道2号、妻鹿花田線、市道花田7号線</t>
    <rPh sb="0" eb="2">
      <t>コクドウ</t>
    </rPh>
    <rPh sb="3" eb="4">
      <t>ゴウ</t>
    </rPh>
    <rPh sb="5" eb="7">
      <t>メガ</t>
    </rPh>
    <rPh sb="7" eb="10">
      <t>ハナダセン</t>
    </rPh>
    <rPh sb="11" eb="13">
      <t>シドウ</t>
    </rPh>
    <rPh sb="13" eb="15">
      <t>ハナダ</t>
    </rPh>
    <rPh sb="16" eb="18">
      <t>ゴウセン</t>
    </rPh>
    <phoneticPr fontId="2"/>
  </si>
  <si>
    <t>市川橋東詰交差点</t>
    <rPh sb="0" eb="3">
      <t>イチカワバシ</t>
    </rPh>
    <rPh sb="3" eb="4">
      <t>ヒガシ</t>
    </rPh>
    <rPh sb="4" eb="5">
      <t>ヅメ</t>
    </rPh>
    <rPh sb="5" eb="8">
      <t>コウサテン</t>
    </rPh>
    <phoneticPr fontId="2"/>
  </si>
  <si>
    <t>市道高岡1号線、市道高岡16号線</t>
    <phoneticPr fontId="2"/>
  </si>
  <si>
    <t>市道高岡1号線と市道高岡16号線の交点</t>
    <rPh sb="0" eb="2">
      <t>シドウ</t>
    </rPh>
    <rPh sb="2" eb="4">
      <t>タカオカ</t>
    </rPh>
    <rPh sb="5" eb="7">
      <t>ゴウセン</t>
    </rPh>
    <rPh sb="8" eb="10">
      <t>シドウ</t>
    </rPh>
    <rPh sb="10" eb="12">
      <t>タカオカ</t>
    </rPh>
    <rPh sb="14" eb="16">
      <t>ゴウセン</t>
    </rPh>
    <rPh sb="17" eb="19">
      <t>コウテン</t>
    </rPh>
    <phoneticPr fontId="2"/>
  </si>
  <si>
    <t>市道高岡1号線、市道高岡193号線</t>
    <phoneticPr fontId="2"/>
  </si>
  <si>
    <t>市道高岡1号線と市道高岡193号線の交点</t>
    <rPh sb="0" eb="2">
      <t>シドウ</t>
    </rPh>
    <rPh sb="2" eb="4">
      <t>タカオカ</t>
    </rPh>
    <rPh sb="5" eb="7">
      <t>ゴウセン</t>
    </rPh>
    <rPh sb="8" eb="10">
      <t>シドウ</t>
    </rPh>
    <rPh sb="10" eb="12">
      <t>タカオカ</t>
    </rPh>
    <rPh sb="15" eb="17">
      <t>ゴウセン</t>
    </rPh>
    <rPh sb="18" eb="20">
      <t>コウテン</t>
    </rPh>
    <phoneticPr fontId="2"/>
  </si>
  <si>
    <t>市道幹第36号線、市道幹第41号線、市道広畑143号線</t>
    <rPh sb="0" eb="2">
      <t>シドウ</t>
    </rPh>
    <rPh sb="2" eb="3">
      <t>ミキ</t>
    </rPh>
    <rPh sb="3" eb="4">
      <t>ダイ</t>
    </rPh>
    <rPh sb="6" eb="8">
      <t>ゴウセン</t>
    </rPh>
    <rPh sb="9" eb="11">
      <t>シドウ</t>
    </rPh>
    <rPh sb="11" eb="12">
      <t>ミキ</t>
    </rPh>
    <rPh sb="12" eb="13">
      <t>ダイ</t>
    </rPh>
    <rPh sb="15" eb="17">
      <t>ゴウセン</t>
    </rPh>
    <rPh sb="18" eb="20">
      <t>シドウ</t>
    </rPh>
    <rPh sb="20" eb="22">
      <t>ヒロハタ</t>
    </rPh>
    <rPh sb="25" eb="27">
      <t>ゴウセン</t>
    </rPh>
    <phoneticPr fontId="2"/>
  </si>
  <si>
    <t>広畑小学校南交差点</t>
    <rPh sb="0" eb="2">
      <t>ヒロハタ</t>
    </rPh>
    <rPh sb="2" eb="5">
      <t>ショウガッコウ</t>
    </rPh>
    <rPh sb="5" eb="6">
      <t>ミナミ</t>
    </rPh>
    <rPh sb="6" eb="9">
      <t>コウサテン</t>
    </rPh>
    <phoneticPr fontId="2"/>
  </si>
  <si>
    <t>市道幹第77号線、市道城西6号線</t>
    <rPh sb="0" eb="2">
      <t>シドウ</t>
    </rPh>
    <rPh sb="2" eb="3">
      <t>ミキ</t>
    </rPh>
    <rPh sb="3" eb="4">
      <t>ダイ</t>
    </rPh>
    <rPh sb="6" eb="8">
      <t>ゴウセン</t>
    </rPh>
    <rPh sb="9" eb="11">
      <t>シドウ</t>
    </rPh>
    <rPh sb="11" eb="13">
      <t>ジョウサイ</t>
    </rPh>
    <rPh sb="14" eb="16">
      <t>ゴウセン</t>
    </rPh>
    <phoneticPr fontId="2"/>
  </si>
  <si>
    <t>城乾交差点</t>
    <rPh sb="0" eb="2">
      <t>ジョウケン</t>
    </rPh>
    <rPh sb="2" eb="5">
      <t>コウサテン</t>
    </rPh>
    <phoneticPr fontId="2"/>
  </si>
  <si>
    <t>注）調査番号77,79は欠番</t>
    <rPh sb="0" eb="1">
      <t>チュウ</t>
    </rPh>
    <phoneticPr fontId="2"/>
  </si>
  <si>
    <t>資料：地域公共交通課</t>
    <rPh sb="3" eb="5">
      <t>チイキ</t>
    </rPh>
    <rPh sb="5" eb="7">
      <t>コウキョウ</t>
    </rPh>
    <rPh sb="7" eb="9">
      <t>コウツウ</t>
    </rPh>
    <rPh sb="9" eb="10">
      <t>カ</t>
    </rPh>
    <phoneticPr fontId="2"/>
  </si>
  <si>
    <t>平成20年度：20年10月28日(火)晴</t>
    <rPh sb="0" eb="2">
      <t>ヘイセイ</t>
    </rPh>
    <rPh sb="4" eb="6">
      <t>ネンド</t>
    </rPh>
    <rPh sb="9" eb="10">
      <t>ネン</t>
    </rPh>
    <rPh sb="12" eb="13">
      <t>ガツ</t>
    </rPh>
    <rPh sb="15" eb="16">
      <t>ニチ</t>
    </rPh>
    <rPh sb="16" eb="19">
      <t>カ</t>
    </rPh>
    <rPh sb="19" eb="20">
      <t>ハレ</t>
    </rPh>
    <phoneticPr fontId="2"/>
  </si>
  <si>
    <t>　　　　　平成24年度：24年10月23日(火)雨のち曇</t>
    <rPh sb="5" eb="7">
      <t>ヘイセイ</t>
    </rPh>
    <rPh sb="9" eb="11">
      <t>ネンド</t>
    </rPh>
    <rPh sb="14" eb="15">
      <t>ネン</t>
    </rPh>
    <rPh sb="17" eb="18">
      <t>ガツ</t>
    </rPh>
    <rPh sb="20" eb="21">
      <t>ニチ</t>
    </rPh>
    <rPh sb="21" eb="24">
      <t>カ</t>
    </rPh>
    <rPh sb="24" eb="25">
      <t>アメ</t>
    </rPh>
    <rPh sb="27" eb="28">
      <t>クモリ</t>
    </rPh>
    <phoneticPr fontId="2"/>
  </si>
  <si>
    <t>平成28年度：28年10月26日(水)晴一時にわか雨</t>
    <rPh sb="0" eb="2">
      <t>ヘイセイ</t>
    </rPh>
    <rPh sb="4" eb="6">
      <t>ネンド</t>
    </rPh>
    <rPh sb="9" eb="10">
      <t>ネン</t>
    </rPh>
    <rPh sb="12" eb="13">
      <t>ガツ</t>
    </rPh>
    <rPh sb="15" eb="16">
      <t>ニチ</t>
    </rPh>
    <rPh sb="16" eb="19">
      <t>スイ</t>
    </rPh>
    <rPh sb="19" eb="20">
      <t>ハレ</t>
    </rPh>
    <rPh sb="20" eb="22">
      <t>イチジ</t>
    </rPh>
    <rPh sb="25" eb="26">
      <t>アメ</t>
    </rPh>
    <phoneticPr fontId="2"/>
  </si>
  <si>
    <t>　　　　　令和３年度：3年11月11日（木）晴、11月16日（火）晴のち曇、11月17日（水）晴、11月18日（木）曇のち晴、11月25日（木）晴のち曇</t>
    <rPh sb="5" eb="7">
      <t>レイワ</t>
    </rPh>
    <rPh sb="12" eb="13">
      <t>ネン</t>
    </rPh>
    <rPh sb="15" eb="16">
      <t>ツキ</t>
    </rPh>
    <rPh sb="18" eb="19">
      <t>ヒ</t>
    </rPh>
    <rPh sb="20" eb="21">
      <t>モク</t>
    </rPh>
    <rPh sb="22" eb="23">
      <t>ハレ</t>
    </rPh>
    <rPh sb="26" eb="27">
      <t>ガツ</t>
    </rPh>
    <rPh sb="29" eb="30">
      <t>ヒ</t>
    </rPh>
    <rPh sb="31" eb="32">
      <t>ヒ</t>
    </rPh>
    <rPh sb="33" eb="34">
      <t>ハレ</t>
    </rPh>
    <rPh sb="36" eb="37">
      <t>クモリ</t>
    </rPh>
    <rPh sb="40" eb="41">
      <t>ガツ</t>
    </rPh>
    <rPh sb="43" eb="44">
      <t>ヒ</t>
    </rPh>
    <rPh sb="45" eb="46">
      <t>ミズ</t>
    </rPh>
    <rPh sb="47" eb="48">
      <t>ハレ</t>
    </rPh>
    <rPh sb="51" eb="52">
      <t>ガツ</t>
    </rPh>
    <rPh sb="54" eb="55">
      <t>ヒ</t>
    </rPh>
    <rPh sb="56" eb="57">
      <t>モク</t>
    </rPh>
    <rPh sb="58" eb="59">
      <t>クモ</t>
    </rPh>
    <rPh sb="61" eb="62">
      <t>ハレ</t>
    </rPh>
    <rPh sb="65" eb="66">
      <t>ガツ</t>
    </rPh>
    <rPh sb="68" eb="69">
      <t>ヒ</t>
    </rPh>
    <rPh sb="70" eb="71">
      <t>モク</t>
    </rPh>
    <rPh sb="72" eb="73">
      <t>ハレ</t>
    </rPh>
    <rPh sb="75" eb="76">
      <t>クモリ</t>
    </rPh>
    <phoneticPr fontId="2"/>
  </si>
  <si>
    <t>平　成 29年度</t>
    <rPh sb="0" eb="1">
      <t>シゲル</t>
    </rPh>
    <rPh sb="5" eb="7">
      <t>ネンド</t>
    </rPh>
    <phoneticPr fontId="2"/>
  </si>
  <si>
    <t xml:space="preserve">    '  30</t>
    <phoneticPr fontId="2"/>
  </si>
  <si>
    <t xml:space="preserve">   '  ２</t>
    <phoneticPr fontId="2"/>
  </si>
  <si>
    <t xml:space="preserve">   '  ３</t>
    <phoneticPr fontId="2"/>
  </si>
  <si>
    <t xml:space="preserve">  ３</t>
  </si>
  <si>
    <t>４月</t>
    <phoneticPr fontId="2"/>
  </si>
  <si>
    <t>令和４年</t>
    <rPh sb="0" eb="2">
      <t>レイワ</t>
    </rPh>
    <rPh sb="3" eb="4">
      <t>ネン</t>
    </rPh>
    <phoneticPr fontId="2"/>
  </si>
  <si>
    <t xml:space="preserve">  ３</t>
    <phoneticPr fontId="2"/>
  </si>
  <si>
    <t>３</t>
    <phoneticPr fontId="2"/>
  </si>
  <si>
    <t>平成  29 年度</t>
    <rPh sb="0" eb="1">
      <t>ヘイセイ</t>
    </rPh>
    <rPh sb="6" eb="8">
      <t>ネンド</t>
    </rPh>
    <phoneticPr fontId="2"/>
  </si>
  <si>
    <t xml:space="preserve"> ３</t>
    <phoneticPr fontId="2"/>
  </si>
  <si>
    <t xml:space="preserve"> 注）平成29年度は2/25～ 3/17運休</t>
    <rPh sb="20" eb="22">
      <t>ウンキュウ</t>
    </rPh>
    <phoneticPr fontId="2"/>
  </si>
  <si>
    <t>　　 令和３年度は4/25～5/11運休（緊急事態宣言発令）、R4/1/24～3/11まで整備運休</t>
    <rPh sb="3" eb="5">
      <t>レイワ</t>
    </rPh>
    <rPh sb="6" eb="8">
      <t>ネンド</t>
    </rPh>
    <rPh sb="18" eb="20">
      <t>ウンキュウ</t>
    </rPh>
    <rPh sb="21" eb="25">
      <t>キンキュウジタイ</t>
    </rPh>
    <rPh sb="25" eb="27">
      <t>センゲン</t>
    </rPh>
    <rPh sb="27" eb="29">
      <t>ハツレイ</t>
    </rPh>
    <rPh sb="45" eb="47">
      <t>セイビ</t>
    </rPh>
    <rPh sb="47" eb="49">
      <t>ウンキュウ</t>
    </rPh>
    <phoneticPr fontId="2"/>
  </si>
  <si>
    <t>　　 ただし、2/1～3、3/5,6は通常運行</t>
    <rPh sb="19" eb="21">
      <t>ツウジョウ</t>
    </rPh>
    <rPh sb="21" eb="23">
      <t>ウンコウ</t>
    </rPh>
    <phoneticPr fontId="2"/>
  </si>
  <si>
    <t>平成30年</t>
    <rPh sb="0" eb="2">
      <t>ヘイセイ</t>
    </rPh>
    <phoneticPr fontId="2"/>
  </si>
  <si>
    <t>４年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</si>
</sst>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_(* #,##0_);_(* \(#,##0\);_(* &quot;-&quot;_);_(@_)"/>
    <numFmt numFmtId="180" formatCode="_ * #,##0.0_ ;_ * \-#,##0.0_ ;_ * &quot;-&quot;?_ ;_ @_ "/>
  </numFmts>
  <fonts count="17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8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8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Continuous" vertical="center"/>
    </xf>
    <xf numFmtId="3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3" fontId="1" fillId="0" borderId="0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right"/>
    </xf>
    <xf numFmtId="0" fontId="4" fillId="0" borderId="1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41" fontId="4" fillId="0" borderId="0" xfId="0" applyNumberFormat="1" applyFont="1" applyAlignment="1"/>
    <xf numFmtId="0" fontId="4" fillId="0" borderId="0" xfId="0" applyNumberFormat="1" applyFont="1" applyBorder="1" applyAlignment="1" applyProtection="1">
      <protection locked="0"/>
    </xf>
    <xf numFmtId="0" fontId="4" fillId="0" borderId="0" xfId="0" applyNumberFormat="1" applyFont="1" applyAlignment="1">
      <alignment vertical="top"/>
    </xf>
    <xf numFmtId="0" fontId="4" fillId="0" borderId="19" xfId="0" applyNumberFormat="1" applyFont="1" applyBorder="1" applyAlignment="1">
      <alignment horizontal="centerContinuous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/>
    <xf numFmtId="176" fontId="4" fillId="0" borderId="0" xfId="0" applyNumberFormat="1" applyFont="1" applyBorder="1" applyAlignment="1"/>
    <xf numFmtId="0" fontId="4" fillId="0" borderId="29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NumberFormat="1" applyFont="1" applyAlignment="1"/>
    <xf numFmtId="0" fontId="4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>
      <alignment horizontal="center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>
      <alignment vertical="top"/>
    </xf>
    <xf numFmtId="0" fontId="1" fillId="0" borderId="16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  <protection locked="0"/>
    </xf>
    <xf numFmtId="41" fontId="1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2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4" fillId="0" borderId="3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/>
    <xf numFmtId="0" fontId="4" fillId="0" borderId="24" xfId="0" applyNumberFormat="1" applyFont="1" applyBorder="1" applyAlignment="1"/>
    <xf numFmtId="176" fontId="4" fillId="0" borderId="11" xfId="0" applyNumberFormat="1" applyFont="1" applyBorder="1"/>
    <xf numFmtId="176" fontId="4" fillId="0" borderId="0" xfId="0" applyNumberFormat="1" applyFont="1" applyBorder="1"/>
    <xf numFmtId="0" fontId="4" fillId="0" borderId="0" xfId="0" applyFont="1" applyAlignment="1">
      <alignment horizontal="right"/>
    </xf>
    <xf numFmtId="0" fontId="1" fillId="0" borderId="0" xfId="0" applyNumberFormat="1" applyFont="1" applyAlignment="1"/>
    <xf numFmtId="0" fontId="4" fillId="0" borderId="28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/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/>
    <xf numFmtId="0" fontId="4" fillId="0" borderId="3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/>
    <xf numFmtId="0" fontId="4" fillId="0" borderId="1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shrinkToFit="1"/>
    </xf>
    <xf numFmtId="0" fontId="4" fillId="0" borderId="23" xfId="0" quotePrefix="1" applyNumberFormat="1" applyFont="1" applyBorder="1" applyAlignment="1">
      <alignment horizontal="center"/>
    </xf>
    <xf numFmtId="0" fontId="4" fillId="0" borderId="0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 vertical="center"/>
    </xf>
    <xf numFmtId="3" fontId="4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Border="1" applyAlignment="1">
      <alignment vertical="top"/>
    </xf>
    <xf numFmtId="0" fontId="4" fillId="0" borderId="29" xfId="0" applyNumberFormat="1" applyFont="1" applyBorder="1" applyAlignment="1">
      <alignment horizontal="center"/>
    </xf>
    <xf numFmtId="179" fontId="1" fillId="0" borderId="21" xfId="0" applyNumberFormat="1" applyFont="1" applyBorder="1" applyAlignment="1" applyProtection="1">
      <alignment horizontal="right"/>
      <protection locked="0"/>
    </xf>
    <xf numFmtId="38" fontId="4" fillId="0" borderId="0" xfId="0" applyNumberFormat="1" applyFont="1" applyBorder="1" applyAlignment="1"/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1" fillId="0" borderId="14" xfId="0" applyNumberFormat="1" applyFont="1" applyBorder="1" applyAlignment="1">
      <alignment shrinkToFit="1"/>
    </xf>
    <xf numFmtId="178" fontId="4" fillId="0" borderId="0" xfId="0" applyNumberFormat="1" applyFont="1" applyBorder="1" applyAlignment="1"/>
    <xf numFmtId="176" fontId="4" fillId="0" borderId="32" xfId="0" applyNumberFormat="1" applyFont="1" applyBorder="1"/>
    <xf numFmtId="178" fontId="4" fillId="0" borderId="0" xfId="0" applyNumberFormat="1" applyFont="1" applyBorder="1"/>
    <xf numFmtId="38" fontId="4" fillId="0" borderId="0" xfId="1" applyFont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18" xfId="1" applyFont="1" applyBorder="1" applyAlignment="1" applyProtection="1">
      <alignment horizontal="center" vertical="top"/>
      <protection locked="0"/>
    </xf>
    <xf numFmtId="0" fontId="4" fillId="0" borderId="39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38" fontId="4" fillId="0" borderId="0" xfId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4" fillId="0" borderId="31" xfId="0" applyNumberFormat="1" applyFont="1" applyBorder="1" applyAlignment="1" applyProtection="1">
      <alignment horizontal="center"/>
      <protection locked="0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left"/>
    </xf>
    <xf numFmtId="38" fontId="1" fillId="0" borderId="0" xfId="1" applyFont="1" applyAlignment="1">
      <alignment horizontal="right"/>
    </xf>
    <xf numFmtId="38" fontId="1" fillId="0" borderId="0" xfId="1" applyFont="1" applyBorder="1" applyAlignment="1">
      <alignment horizontal="right"/>
    </xf>
    <xf numFmtId="0" fontId="1" fillId="0" borderId="0" xfId="0" applyNumberFormat="1" applyFont="1" applyFill="1" applyAlignment="1"/>
    <xf numFmtId="0" fontId="5" fillId="0" borderId="11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horizontal="left" shrinkToFit="1"/>
    </xf>
    <xf numFmtId="0" fontId="1" fillId="0" borderId="41" xfId="0" applyNumberFormat="1" applyFont="1" applyBorder="1" applyAlignment="1">
      <alignment shrinkToFit="1"/>
    </xf>
    <xf numFmtId="0" fontId="1" fillId="0" borderId="0" xfId="0" applyNumberFormat="1" applyFont="1" applyBorder="1" applyAlignment="1">
      <alignment shrinkToFit="1"/>
    </xf>
    <xf numFmtId="0" fontId="1" fillId="0" borderId="39" xfId="0" applyNumberFormat="1" applyFont="1" applyBorder="1" applyAlignment="1">
      <alignment shrinkToFit="1"/>
    </xf>
    <xf numFmtId="0" fontId="1" fillId="0" borderId="42" xfId="0" applyNumberFormat="1" applyFont="1" applyBorder="1" applyAlignment="1">
      <alignment shrinkToFit="1"/>
    </xf>
    <xf numFmtId="38" fontId="1" fillId="0" borderId="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NumberFormat="1" applyFont="1" applyFill="1" applyAlignment="1"/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34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0" fontId="4" fillId="0" borderId="36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horizont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35" xfId="0" applyNumberFormat="1" applyFont="1" applyFill="1" applyBorder="1"/>
    <xf numFmtId="176" fontId="4" fillId="0" borderId="21" xfId="0" applyNumberFormat="1" applyFont="1" applyFill="1" applyBorder="1"/>
    <xf numFmtId="178" fontId="4" fillId="0" borderId="21" xfId="0" applyNumberFormat="1" applyFont="1" applyFill="1" applyBorder="1"/>
    <xf numFmtId="176" fontId="4" fillId="0" borderId="32" xfId="0" applyNumberFormat="1" applyFont="1" applyFill="1" applyBorder="1" applyAlignment="1"/>
    <xf numFmtId="176" fontId="4" fillId="0" borderId="35" xfId="0" applyNumberFormat="1" applyFont="1" applyFill="1" applyBorder="1" applyAlignment="1"/>
    <xf numFmtId="38" fontId="1" fillId="2" borderId="11" xfId="1" applyFont="1" applyFill="1" applyBorder="1" applyAlignment="1"/>
    <xf numFmtId="38" fontId="1" fillId="2" borderId="0" xfId="1" applyFont="1" applyFill="1" applyBorder="1" applyAlignment="1"/>
    <xf numFmtId="38" fontId="4" fillId="2" borderId="0" xfId="1" applyFont="1" applyFill="1" applyAlignment="1"/>
    <xf numFmtId="41" fontId="4" fillId="2" borderId="32" xfId="0" applyNumberFormat="1" applyFont="1" applyFill="1" applyBorder="1" applyAlignment="1"/>
    <xf numFmtId="41" fontId="4" fillId="2" borderId="0" xfId="0" applyNumberFormat="1" applyFont="1" applyFill="1" applyBorder="1" applyAlignment="1"/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 applyProtection="1">
      <alignment vertical="center"/>
      <protection locked="0"/>
    </xf>
    <xf numFmtId="41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vertical="center"/>
    </xf>
    <xf numFmtId="0" fontId="4" fillId="2" borderId="19" xfId="0" applyNumberFormat="1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41" fontId="4" fillId="2" borderId="40" xfId="0" applyNumberFormat="1" applyFont="1" applyFill="1" applyBorder="1" applyAlignment="1">
      <alignment horizontal="right" vertical="center"/>
    </xf>
    <xf numFmtId="180" fontId="4" fillId="2" borderId="21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/>
    <xf numFmtId="176" fontId="4" fillId="2" borderId="21" xfId="0" applyNumberFormat="1" applyFont="1" applyFill="1" applyBorder="1" applyAlignment="1"/>
    <xf numFmtId="0" fontId="11" fillId="2" borderId="0" xfId="4" applyFill="1"/>
    <xf numFmtId="0" fontId="11" fillId="2" borderId="0" xfId="4" applyFill="1" applyAlignment="1">
      <alignment horizontal="center"/>
    </xf>
    <xf numFmtId="0" fontId="11" fillId="2" borderId="0" xfId="4" applyFill="1" applyAlignment="1">
      <alignment horizontal="right"/>
    </xf>
    <xf numFmtId="0" fontId="12" fillId="2" borderId="0" xfId="4" applyFont="1" applyFill="1" applyAlignment="1">
      <alignment horizontal="right"/>
    </xf>
    <xf numFmtId="0" fontId="12" fillId="2" borderId="0" xfId="4" applyFont="1" applyFill="1" applyAlignment="1">
      <alignment horizontal="center"/>
    </xf>
    <xf numFmtId="0" fontId="12" fillId="2" borderId="0" xfId="4" applyFont="1" applyFill="1"/>
    <xf numFmtId="0" fontId="13" fillId="2" borderId="0" xfId="4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/>
    </xf>
    <xf numFmtId="0" fontId="15" fillId="2" borderId="0" xfId="4" applyFont="1" applyFill="1" applyAlignment="1">
      <alignment horizontal="distributed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176" fontId="4" fillId="0" borderId="32" xfId="0" applyNumberFormat="1" applyFont="1" applyFill="1" applyBorder="1"/>
    <xf numFmtId="176" fontId="4" fillId="0" borderId="0" xfId="0" applyNumberFormat="1" applyFont="1" applyFill="1" applyBorder="1"/>
    <xf numFmtId="178" fontId="4" fillId="0" borderId="0" xfId="0" applyNumberFormat="1" applyFont="1" applyFill="1" applyBorder="1"/>
    <xf numFmtId="0" fontId="4" fillId="0" borderId="39" xfId="0" quotePrefix="1" applyNumberFormat="1" applyFont="1" applyBorder="1" applyAlignment="1">
      <alignment horizont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3" fontId="3" fillId="0" borderId="0" xfId="0" applyNumberFormat="1" applyFont="1" applyFill="1" applyAlignment="1"/>
    <xf numFmtId="3" fontId="1" fillId="0" borderId="38" xfId="0" applyNumberFormat="1" applyFont="1" applyFill="1" applyBorder="1" applyAlignment="1" applyProtection="1">
      <protection locked="0"/>
    </xf>
    <xf numFmtId="3" fontId="1" fillId="0" borderId="30" xfId="0" applyNumberFormat="1" applyFont="1" applyFill="1" applyBorder="1" applyAlignment="1" applyProtection="1">
      <protection locked="0"/>
    </xf>
    <xf numFmtId="0" fontId="1" fillId="0" borderId="30" xfId="0" applyNumberFormat="1" applyFont="1" applyFill="1" applyBorder="1" applyAlignment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/>
    <xf numFmtId="3" fontId="4" fillId="0" borderId="0" xfId="0" applyNumberFormat="1" applyFont="1" applyFill="1" applyAlignment="1" applyProtection="1">
      <protection locked="0"/>
    </xf>
    <xf numFmtId="0" fontId="4" fillId="0" borderId="0" xfId="0" applyFont="1" applyFill="1" applyBorder="1" applyAlignment="1"/>
    <xf numFmtId="3" fontId="4" fillId="0" borderId="30" xfId="0" applyNumberFormat="1" applyFont="1" applyFill="1" applyBorder="1" applyAlignment="1" applyProtection="1">
      <protection locked="0"/>
    </xf>
    <xf numFmtId="0" fontId="4" fillId="0" borderId="3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76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176" fontId="4" fillId="2" borderId="11" xfId="0" applyNumberFormat="1" applyFont="1" applyFill="1" applyBorder="1" applyAlignment="1"/>
    <xf numFmtId="176" fontId="4" fillId="2" borderId="0" xfId="0" applyNumberFormat="1" applyFont="1" applyFill="1" applyBorder="1" applyAlignment="1"/>
    <xf numFmtId="0" fontId="4" fillId="0" borderId="2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49" fontId="14" fillId="2" borderId="0" xfId="5" applyNumberFormat="1" applyFill="1" applyAlignment="1" applyProtection="1">
      <alignment horizontal="left"/>
    </xf>
    <xf numFmtId="0" fontId="14" fillId="0" borderId="0" xfId="5" applyAlignment="1" applyProtection="1"/>
    <xf numFmtId="0" fontId="16" fillId="2" borderId="0" xfId="4" applyFont="1" applyFill="1" applyAlignment="1">
      <alignment horizontal="distributed"/>
    </xf>
    <xf numFmtId="0" fontId="4" fillId="0" borderId="26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" fillId="0" borderId="7" xfId="0" applyNumberFormat="1" applyFont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4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0" borderId="29" xfId="0" quotePrefix="1" applyNumberFormat="1" applyFont="1" applyFill="1" applyBorder="1" applyAlignment="1">
      <alignment horizontal="center"/>
    </xf>
    <xf numFmtId="0" fontId="4" fillId="0" borderId="39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9" xfId="0" quotePrefix="1" applyNumberFormat="1" applyFont="1" applyBorder="1" applyAlignment="1">
      <alignment horizontal="center"/>
    </xf>
    <xf numFmtId="176" fontId="4" fillId="2" borderId="35" xfId="0" applyNumberFormat="1" applyFont="1" applyFill="1" applyBorder="1"/>
    <xf numFmtId="176" fontId="4" fillId="2" borderId="21" xfId="0" applyNumberFormat="1" applyFont="1" applyFill="1" applyBorder="1"/>
    <xf numFmtId="178" fontId="4" fillId="2" borderId="21" xfId="0" applyNumberFormat="1" applyFont="1" applyFill="1" applyBorder="1"/>
    <xf numFmtId="0" fontId="4" fillId="2" borderId="19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vertical="center"/>
    </xf>
    <xf numFmtId="0" fontId="4" fillId="2" borderId="13" xfId="0" applyNumberFormat="1" applyFont="1" applyFill="1" applyBorder="1" applyAlignment="1">
      <alignment horizontal="centerContinuous" vertical="center"/>
    </xf>
    <xf numFmtId="0" fontId="4" fillId="2" borderId="1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left" vertical="center"/>
    </xf>
    <xf numFmtId="0" fontId="4" fillId="2" borderId="16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right" vertical="center"/>
    </xf>
    <xf numFmtId="0" fontId="4" fillId="2" borderId="18" xfId="0" applyNumberFormat="1" applyFont="1" applyFill="1" applyBorder="1" applyAlignment="1">
      <alignment horizontal="right" vertical="center"/>
    </xf>
    <xf numFmtId="0" fontId="4" fillId="2" borderId="28" xfId="0" applyNumberFormat="1" applyFont="1" applyFill="1" applyBorder="1" applyAlignment="1">
      <alignment horizontal="center"/>
    </xf>
    <xf numFmtId="41" fontId="4" fillId="2" borderId="11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0" fontId="4" fillId="2" borderId="23" xfId="0" quotePrefix="1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9" xfId="0" quotePrefix="1" applyNumberFormat="1" applyFont="1" applyFill="1" applyBorder="1" applyAlignment="1">
      <alignment horizontal="center"/>
    </xf>
    <xf numFmtId="0" fontId="4" fillId="2" borderId="39" xfId="0" quotePrefix="1" applyNumberFormat="1" applyFont="1" applyFill="1" applyBorder="1" applyAlignment="1">
      <alignment horizontal="center"/>
    </xf>
    <xf numFmtId="41" fontId="4" fillId="2" borderId="20" xfId="0" applyNumberFormat="1" applyFont="1" applyFill="1" applyBorder="1" applyAlignment="1">
      <alignment vertical="center"/>
    </xf>
    <xf numFmtId="41" fontId="4" fillId="2" borderId="2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26" xfId="0" applyNumberFormat="1" applyFont="1" applyFill="1" applyBorder="1" applyAlignment="1">
      <alignment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/>
    </xf>
    <xf numFmtId="41" fontId="4" fillId="2" borderId="38" xfId="0" applyNumberFormat="1" applyFont="1" applyFill="1" applyBorder="1" applyAlignment="1" applyProtection="1">
      <alignment vertical="center"/>
      <protection locked="0"/>
    </xf>
    <xf numFmtId="41" fontId="4" fillId="2" borderId="3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/>
    <xf numFmtId="0" fontId="4" fillId="2" borderId="26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29" xfId="0" applyNumberFormat="1" applyFont="1" applyBorder="1" applyAlignment="1">
      <alignment shrinkToFit="1"/>
    </xf>
    <xf numFmtId="38" fontId="4" fillId="0" borderId="0" xfId="1" applyFont="1" applyFill="1" applyBorder="1" applyAlignment="1">
      <alignment horizontal="right"/>
    </xf>
    <xf numFmtId="38" fontId="4" fillId="2" borderId="0" xfId="1" applyFont="1" applyFill="1" applyAlignment="1">
      <alignment horizontal="right"/>
    </xf>
    <xf numFmtId="0" fontId="4" fillId="2" borderId="3" xfId="0" applyNumberFormat="1" applyFont="1" applyFill="1" applyBorder="1" applyAlignment="1">
      <alignment horizontal="centerContinuous" vertical="center"/>
    </xf>
    <xf numFmtId="38" fontId="4" fillId="2" borderId="1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/>
    <xf numFmtId="0" fontId="3" fillId="2" borderId="0" xfId="0" applyNumberFormat="1" applyFont="1" applyFill="1" applyBorder="1" applyAlignment="1"/>
    <xf numFmtId="38" fontId="4" fillId="2" borderId="0" xfId="1" applyFont="1" applyFill="1" applyBorder="1" applyAlignment="1"/>
    <xf numFmtId="0" fontId="4" fillId="2" borderId="23" xfId="0" applyNumberFormat="1" applyFont="1" applyFill="1" applyBorder="1" applyAlignment="1"/>
    <xf numFmtId="38" fontId="3" fillId="2" borderId="0" xfId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left"/>
      <protection locked="0"/>
    </xf>
    <xf numFmtId="0" fontId="4" fillId="2" borderId="23" xfId="0" applyNumberFormat="1" applyFont="1" applyFill="1" applyBorder="1" applyAlignment="1" applyProtection="1">
      <alignment horizontal="centerContinuous"/>
      <protection locked="0"/>
    </xf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0" fontId="4" fillId="2" borderId="23" xfId="0" applyNumberFormat="1" applyFont="1" applyFill="1" applyBorder="1" applyAlignment="1" applyProtection="1">
      <alignment horizontal="center"/>
      <protection locked="0"/>
    </xf>
    <xf numFmtId="38" fontId="1" fillId="2" borderId="32" xfId="1" applyFont="1" applyFill="1" applyBorder="1" applyAlignment="1"/>
    <xf numFmtId="0" fontId="4" fillId="2" borderId="23" xfId="0" applyNumberFormat="1" applyFont="1" applyFill="1" applyBorder="1" applyAlignment="1" applyProtection="1">
      <alignment horizontal="left"/>
      <protection locked="0"/>
    </xf>
    <xf numFmtId="0" fontId="4" fillId="2" borderId="23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38" fontId="1" fillId="2" borderId="0" xfId="1" applyFont="1" applyFill="1" applyBorder="1"/>
    <xf numFmtId="38" fontId="1" fillId="2" borderId="0" xfId="1" applyFont="1" applyFill="1" applyAlignment="1"/>
    <xf numFmtId="38" fontId="4" fillId="2" borderId="32" xfId="1" applyFont="1" applyFill="1" applyBorder="1" applyAlignment="1"/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4" fillId="2" borderId="49" xfId="0" applyNumberFormat="1" applyFont="1" applyFill="1" applyBorder="1" applyAlignment="1" applyProtection="1">
      <alignment horizontal="centerContinuous"/>
      <protection locked="0"/>
    </xf>
    <xf numFmtId="0" fontId="4" fillId="2" borderId="30" xfId="0" applyNumberFormat="1" applyFont="1" applyFill="1" applyBorder="1" applyAlignment="1">
      <alignment horizontal="right"/>
    </xf>
    <xf numFmtId="0" fontId="4" fillId="2" borderId="31" xfId="0" applyNumberFormat="1" applyFont="1" applyFill="1" applyBorder="1" applyAlignment="1">
      <alignment horizontal="right"/>
    </xf>
    <xf numFmtId="0" fontId="4" fillId="2" borderId="30" xfId="0" applyNumberFormat="1" applyFont="1" applyFill="1" applyBorder="1" applyAlignment="1"/>
    <xf numFmtId="0" fontId="4" fillId="2" borderId="21" xfId="0" applyNumberFormat="1" applyFont="1" applyFill="1" applyBorder="1" applyAlignment="1"/>
    <xf numFmtId="0" fontId="4" fillId="2" borderId="30" xfId="0" applyFont="1" applyFill="1" applyBorder="1" applyAlignment="1"/>
    <xf numFmtId="0" fontId="4" fillId="2" borderId="31" xfId="0" applyFont="1" applyFill="1" applyBorder="1" applyAlignment="1"/>
    <xf numFmtId="38" fontId="4" fillId="2" borderId="30" xfId="1" applyFont="1" applyFill="1" applyBorder="1" applyAlignment="1"/>
    <xf numFmtId="38" fontId="4" fillId="2" borderId="0" xfId="1" applyFont="1" applyFill="1" applyBorder="1" applyAlignment="1">
      <alignment horizontal="centerContinuous"/>
    </xf>
    <xf numFmtId="38" fontId="4" fillId="2" borderId="0" xfId="1" applyFont="1" applyFill="1" applyBorder="1" applyAlignment="1">
      <alignment horizontal="right"/>
    </xf>
    <xf numFmtId="49" fontId="4" fillId="0" borderId="31" xfId="0" quotePrefix="1" applyNumberFormat="1" applyFont="1" applyBorder="1" applyAlignment="1">
      <alignment horizontal="center"/>
    </xf>
    <xf numFmtId="0" fontId="4" fillId="0" borderId="34" xfId="0" quotePrefix="1" applyNumberFormat="1" applyFont="1" applyBorder="1" applyAlignment="1">
      <alignment horizontal="center"/>
    </xf>
    <xf numFmtId="177" fontId="4" fillId="2" borderId="21" xfId="0" applyNumberFormat="1" applyFont="1" applyFill="1" applyBorder="1" applyAlignment="1">
      <alignment vertical="center"/>
    </xf>
    <xf numFmtId="0" fontId="4" fillId="0" borderId="23" xfId="0" quotePrefix="1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31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4" fillId="2" borderId="45" xfId="0" quotePrefix="1" applyNumberFormat="1" applyFont="1" applyFill="1" applyBorder="1" applyAlignment="1">
      <alignment horizontal="center" vertical="center"/>
    </xf>
    <xf numFmtId="0" fontId="4" fillId="2" borderId="46" xfId="0" quotePrefix="1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29" xfId="0" quotePrefix="1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/>
    <xf numFmtId="41" fontId="4" fillId="2" borderId="0" xfId="0" applyNumberFormat="1" applyFont="1" applyFill="1" applyAlignment="1"/>
    <xf numFmtId="176" fontId="4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21" xfId="0" applyNumberFormat="1" applyFont="1" applyFill="1" applyBorder="1" applyAlignment="1" applyProtection="1">
      <alignment horizontal="right"/>
      <protection locked="0"/>
    </xf>
    <xf numFmtId="0" fontId="4" fillId="2" borderId="34" xfId="0" applyNumberFormat="1" applyFont="1" applyFill="1" applyBorder="1" applyAlignment="1" applyProtection="1">
      <alignment horizontal="right"/>
      <protection locked="0"/>
    </xf>
    <xf numFmtId="176" fontId="4" fillId="2" borderId="30" xfId="0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Alignment="1"/>
    <xf numFmtId="0" fontId="4" fillId="0" borderId="33" xfId="0" applyNumberFormat="1" applyFont="1" applyFill="1" applyBorder="1" applyAlignment="1">
      <alignment horizontal="center" vertical="center"/>
    </xf>
    <xf numFmtId="41" fontId="4" fillId="0" borderId="40" xfId="0" applyNumberFormat="1" applyFont="1" applyFill="1" applyBorder="1" applyAlignment="1">
      <alignment horizontal="right" vertical="center"/>
    </xf>
    <xf numFmtId="180" fontId="4" fillId="0" borderId="21" xfId="0" applyNumberFormat="1" applyFont="1" applyFill="1" applyBorder="1" applyAlignment="1">
      <alignment horizontal="right" vertical="center"/>
    </xf>
  </cellXfs>
  <cellStyles count="6">
    <cellStyle name="ハイパーリンク" xfId="5" builtinId="8"/>
    <cellStyle name="桁区切り" xfId="1" builtinId="6"/>
    <cellStyle name="桁区切り 2" xfId="2"/>
    <cellStyle name="標準" xfId="0" builtinId="0"/>
    <cellStyle name="標準 2" xfId="3"/>
    <cellStyle name="標準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6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7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9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0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2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3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5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8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9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1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2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4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5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7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8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9" name="Rectangle 1">
          <a:extLst>
            <a:ext uri="{FF2B5EF4-FFF2-40B4-BE49-F238E27FC236}">
              <a16:creationId xmlns:a16="http://schemas.microsoft.com/office/drawing/2014/main" id="{00000000-0008-0000-0900-0000014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0" name="Rectangle 2">
          <a:extLst>
            <a:ext uri="{FF2B5EF4-FFF2-40B4-BE49-F238E27FC236}">
              <a16:creationId xmlns:a16="http://schemas.microsoft.com/office/drawing/2014/main" id="{00000000-0008-0000-0900-0000024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31" name="Rectangle 3">
          <a:extLst>
            <a:ext uri="{FF2B5EF4-FFF2-40B4-BE49-F238E27FC236}">
              <a16:creationId xmlns:a16="http://schemas.microsoft.com/office/drawing/2014/main" id="{00000000-0008-0000-0900-0000034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00000000-0008-0000-0900-0000044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3" name="Rectangle 5">
          <a:extLst>
            <a:ext uri="{FF2B5EF4-FFF2-40B4-BE49-F238E27FC236}">
              <a16:creationId xmlns:a16="http://schemas.microsoft.com/office/drawing/2014/main" id="{00000000-0008-0000-0900-0000054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34" name="Rectangle 6">
          <a:extLst>
            <a:ext uri="{FF2B5EF4-FFF2-40B4-BE49-F238E27FC236}">
              <a16:creationId xmlns:a16="http://schemas.microsoft.com/office/drawing/2014/main" id="{00000000-0008-0000-0900-0000064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6" name="Rectangl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37" name="Rectangle 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8" name="Rectangle 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9" name="Rectangle 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0" name="Rectangle 6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42" name="Rectangl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3" name="Rectangle 3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44" name="Rectangle 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45" name="Rectangle 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6" name="Rectangle 6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7" name="Rectangle 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48" name="Rectangle 8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49" name="Rectangle 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51" name="Rectangle 8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52" name="Rectangle 9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3" name="Rectangle 7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54" name="Rectangle 8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55" name="Rectangle 9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Users\141003\Desktop\&#35201;&#35239;\&#20196;&#21644;&#20803;&#24180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tabSelected="1" workbookViewId="0">
      <selection activeCell="AD14" sqref="AD14"/>
    </sheetView>
  </sheetViews>
  <sheetFormatPr defaultColWidth="9" defaultRowHeight="10.8" x14ac:dyDescent="0.15"/>
  <cols>
    <col min="1" max="6" width="2.09765625" style="163" customWidth="1"/>
    <col min="7" max="7" width="2.8984375" style="163" customWidth="1"/>
    <col min="8" max="8" width="1.69921875" style="163" customWidth="1"/>
    <col min="9" max="9" width="4.8984375" style="163" customWidth="1"/>
    <col min="10" max="10" width="0.8984375" style="163" customWidth="1"/>
    <col min="11" max="28" width="2.09765625" style="163" customWidth="1"/>
    <col min="29" max="29" width="4.3984375" style="164" customWidth="1"/>
    <col min="30" max="30" width="3.59765625" style="163" customWidth="1"/>
    <col min="31" max="40" width="2.09765625" style="163" customWidth="1"/>
    <col min="41" max="43" width="2.09765625" style="162" customWidth="1"/>
    <col min="44" max="44" width="1.69921875" style="162" customWidth="1"/>
    <col min="45" max="16384" width="9" style="162"/>
  </cols>
  <sheetData>
    <row r="1" spans="1:40" s="167" customFormat="1" ht="18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5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s="167" customFormat="1" ht="18" customHeight="1" x14ac:dyDescent="0.35">
      <c r="A2" s="166"/>
      <c r="B2" s="166"/>
      <c r="C2" s="166"/>
      <c r="D2" s="166"/>
      <c r="E2" s="166"/>
      <c r="F2" s="166"/>
      <c r="G2" s="166"/>
      <c r="I2" s="228" t="s">
        <v>467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173"/>
      <c r="AC2" s="173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</row>
    <row r="3" spans="1:40" s="167" customFormat="1" ht="18" customHeight="1" x14ac:dyDescent="0.35">
      <c r="A3" s="166"/>
      <c r="B3" s="166"/>
      <c r="C3" s="166"/>
      <c r="D3" s="166"/>
      <c r="E3" s="166"/>
      <c r="F3" s="166"/>
      <c r="G3" s="166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173"/>
      <c r="AC3" s="173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</row>
    <row r="4" spans="1:40" s="167" customFormat="1" ht="18" customHeight="1" x14ac:dyDescent="0.35">
      <c r="A4" s="166"/>
      <c r="B4" s="166"/>
      <c r="C4" s="166"/>
      <c r="D4" s="166"/>
      <c r="E4" s="166"/>
      <c r="F4" s="166"/>
      <c r="G4" s="166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173"/>
      <c r="AC4" s="173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</row>
    <row r="5" spans="1:40" s="170" customFormat="1" ht="15" customHeight="1" x14ac:dyDescent="0.1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8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</row>
    <row r="6" spans="1:40" s="170" customFormat="1" ht="15" customHeight="1" x14ac:dyDescent="0.15">
      <c r="A6" s="169"/>
      <c r="B6" s="169"/>
      <c r="C6" s="169"/>
      <c r="D6" s="169"/>
      <c r="E6" s="169"/>
      <c r="F6" s="169"/>
      <c r="G6" s="172"/>
      <c r="H6" s="172"/>
      <c r="I6" s="172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1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</row>
    <row r="7" spans="1:40" s="170" customFormat="1" ht="15" customHeight="1" x14ac:dyDescent="0.2">
      <c r="A7" s="169"/>
      <c r="B7" s="169"/>
      <c r="C7" s="169"/>
      <c r="D7" s="169"/>
      <c r="E7" s="169"/>
      <c r="F7" s="169"/>
      <c r="G7" s="226" t="s">
        <v>466</v>
      </c>
      <c r="H7" s="226"/>
      <c r="I7" s="226"/>
      <c r="J7" s="166"/>
      <c r="K7" s="166" t="s">
        <v>442</v>
      </c>
      <c r="L7" s="166" t="s">
        <v>376</v>
      </c>
      <c r="M7" s="166" t="s">
        <v>353</v>
      </c>
      <c r="N7" s="166" t="s">
        <v>352</v>
      </c>
      <c r="O7" s="166" t="s">
        <v>461</v>
      </c>
      <c r="P7" s="166" t="s">
        <v>465</v>
      </c>
      <c r="Q7" s="166" t="s">
        <v>442</v>
      </c>
      <c r="R7" s="166" t="s">
        <v>459</v>
      </c>
      <c r="S7" s="166"/>
      <c r="T7" s="166"/>
      <c r="U7" s="166"/>
      <c r="V7" s="166"/>
      <c r="W7" s="166"/>
      <c r="X7" s="166"/>
      <c r="Y7" s="166"/>
      <c r="Z7" s="166"/>
      <c r="AA7" s="166"/>
      <c r="AB7" s="165"/>
      <c r="AC7" s="165"/>
      <c r="AE7" s="169"/>
      <c r="AF7" s="169"/>
      <c r="AG7" s="169"/>
      <c r="AH7" s="169"/>
      <c r="AI7" s="169"/>
      <c r="AJ7" s="169"/>
      <c r="AK7" s="169"/>
      <c r="AL7" s="169"/>
      <c r="AM7" s="169"/>
      <c r="AN7" s="169"/>
    </row>
    <row r="8" spans="1:40" s="170" customFormat="1" ht="15" customHeight="1" x14ac:dyDescent="0.2">
      <c r="A8" s="169"/>
      <c r="B8" s="169"/>
      <c r="C8" s="169"/>
      <c r="D8" s="169"/>
      <c r="E8" s="169"/>
      <c r="F8" s="169"/>
      <c r="G8" s="226" t="s">
        <v>464</v>
      </c>
      <c r="H8" s="226"/>
      <c r="I8" s="226"/>
      <c r="J8" s="166"/>
      <c r="K8" s="166" t="s">
        <v>442</v>
      </c>
      <c r="L8" s="166" t="s">
        <v>376</v>
      </c>
      <c r="M8" s="166" t="s">
        <v>353</v>
      </c>
      <c r="N8" s="166" t="s">
        <v>352</v>
      </c>
      <c r="O8" s="166" t="s">
        <v>461</v>
      </c>
      <c r="P8" s="166" t="s">
        <v>463</v>
      </c>
      <c r="Q8" s="166" t="s">
        <v>442</v>
      </c>
      <c r="R8" s="166" t="s">
        <v>459</v>
      </c>
      <c r="S8" s="166"/>
      <c r="T8" s="166"/>
      <c r="U8" s="166"/>
      <c r="V8" s="166"/>
      <c r="W8" s="166"/>
      <c r="X8" s="166"/>
      <c r="Y8" s="166"/>
      <c r="Z8" s="166"/>
      <c r="AA8" s="166"/>
      <c r="AB8" s="165"/>
      <c r="AC8" s="165"/>
      <c r="AE8" s="169"/>
      <c r="AF8" s="169"/>
      <c r="AG8" s="169"/>
      <c r="AH8" s="169"/>
      <c r="AI8" s="169"/>
      <c r="AJ8" s="169"/>
      <c r="AK8" s="169"/>
      <c r="AL8" s="169"/>
      <c r="AM8" s="169"/>
      <c r="AN8" s="169"/>
    </row>
    <row r="9" spans="1:40" s="170" customFormat="1" ht="15" customHeight="1" x14ac:dyDescent="0.2">
      <c r="A9" s="169"/>
      <c r="B9" s="169"/>
      <c r="C9" s="169"/>
      <c r="D9" s="169"/>
      <c r="E9" s="169"/>
      <c r="F9" s="169"/>
      <c r="G9" s="226" t="s">
        <v>462</v>
      </c>
      <c r="H9" s="226"/>
      <c r="I9" s="226"/>
      <c r="J9" s="166"/>
      <c r="K9" s="166" t="s">
        <v>442</v>
      </c>
      <c r="L9" s="166" t="s">
        <v>376</v>
      </c>
      <c r="M9" s="166" t="s">
        <v>353</v>
      </c>
      <c r="N9" s="166" t="s">
        <v>352</v>
      </c>
      <c r="O9" s="166" t="s">
        <v>461</v>
      </c>
      <c r="P9" s="166" t="s">
        <v>460</v>
      </c>
      <c r="Q9" s="166" t="s">
        <v>442</v>
      </c>
      <c r="R9" s="166" t="s">
        <v>459</v>
      </c>
      <c r="S9" s="166"/>
      <c r="T9" s="166"/>
      <c r="U9" s="166"/>
      <c r="V9" s="166"/>
      <c r="W9" s="166"/>
      <c r="X9" s="166"/>
      <c r="Y9" s="166"/>
      <c r="Z9" s="166"/>
      <c r="AA9" s="166"/>
      <c r="AB9" s="165"/>
      <c r="AC9" s="165"/>
      <c r="AE9" s="169"/>
      <c r="AF9" s="169"/>
      <c r="AG9" s="169"/>
      <c r="AH9" s="169"/>
      <c r="AI9" s="169"/>
      <c r="AJ9" s="169"/>
      <c r="AK9" s="169"/>
      <c r="AL9" s="169"/>
      <c r="AM9" s="169"/>
      <c r="AN9" s="169"/>
    </row>
    <row r="10" spans="1:40" s="170" customFormat="1" ht="15" customHeight="1" x14ac:dyDescent="0.2">
      <c r="A10" s="169"/>
      <c r="B10" s="169"/>
      <c r="C10" s="169"/>
      <c r="D10" s="169"/>
      <c r="E10" s="169"/>
      <c r="F10" s="169"/>
      <c r="G10" s="226" t="s">
        <v>458</v>
      </c>
      <c r="H10" s="226"/>
      <c r="I10" s="226"/>
      <c r="J10" s="166"/>
      <c r="K10" s="166" t="s">
        <v>381</v>
      </c>
      <c r="L10" s="166" t="s">
        <v>457</v>
      </c>
      <c r="M10" s="166" t="s">
        <v>456</v>
      </c>
      <c r="N10" s="166" t="s">
        <v>434</v>
      </c>
      <c r="O10" s="166" t="s">
        <v>433</v>
      </c>
      <c r="P10" s="166" t="s">
        <v>381</v>
      </c>
      <c r="Q10" s="166" t="s">
        <v>447</v>
      </c>
      <c r="R10" s="166" t="s">
        <v>444</v>
      </c>
      <c r="S10" s="166" t="s">
        <v>446</v>
      </c>
      <c r="T10" s="166" t="s">
        <v>365</v>
      </c>
      <c r="U10" s="166"/>
      <c r="V10" s="166"/>
      <c r="W10" s="166"/>
      <c r="X10" s="166"/>
      <c r="Y10" s="166"/>
      <c r="Z10" s="166"/>
      <c r="AA10" s="166"/>
      <c r="AB10" s="165"/>
      <c r="AC10" s="165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</row>
    <row r="11" spans="1:40" s="170" customFormat="1" ht="15" customHeight="1" x14ac:dyDescent="0.2">
      <c r="A11" s="169"/>
      <c r="B11" s="169"/>
      <c r="C11" s="169"/>
      <c r="D11" s="169"/>
      <c r="E11" s="169"/>
      <c r="F11" s="169"/>
      <c r="G11" s="226" t="s">
        <v>455</v>
      </c>
      <c r="H11" s="226"/>
      <c r="I11" s="226"/>
      <c r="J11" s="166"/>
      <c r="K11" s="166" t="s">
        <v>454</v>
      </c>
      <c r="L11" s="166" t="s">
        <v>453</v>
      </c>
      <c r="M11" s="166" t="s">
        <v>358</v>
      </c>
      <c r="N11" s="166" t="s">
        <v>452</v>
      </c>
      <c r="O11" s="166" t="s">
        <v>451</v>
      </c>
      <c r="P11" s="166" t="s">
        <v>433</v>
      </c>
      <c r="Q11" s="166" t="s">
        <v>450</v>
      </c>
      <c r="R11" s="166" t="s">
        <v>449</v>
      </c>
      <c r="S11" s="166" t="s">
        <v>434</v>
      </c>
      <c r="T11" s="166" t="s">
        <v>448</v>
      </c>
      <c r="U11" s="166" t="s">
        <v>381</v>
      </c>
      <c r="V11" s="166" t="s">
        <v>447</v>
      </c>
      <c r="W11" s="166" t="s">
        <v>444</v>
      </c>
      <c r="X11" s="166" t="s">
        <v>446</v>
      </c>
      <c r="Y11" s="166" t="s">
        <v>365</v>
      </c>
      <c r="Z11" s="166"/>
      <c r="AA11" s="166"/>
      <c r="AB11" s="165"/>
      <c r="AC11" s="165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</row>
    <row r="12" spans="1:40" s="170" customFormat="1" ht="15" customHeight="1" x14ac:dyDescent="0.2">
      <c r="A12" s="169"/>
      <c r="B12" s="169"/>
      <c r="C12" s="169"/>
      <c r="D12" s="169"/>
      <c r="E12" s="169"/>
      <c r="F12" s="169"/>
      <c r="G12" s="226" t="s">
        <v>445</v>
      </c>
      <c r="H12" s="226"/>
      <c r="I12" s="226"/>
      <c r="J12" s="166"/>
      <c r="K12" s="166" t="s">
        <v>444</v>
      </c>
      <c r="L12" s="166" t="s">
        <v>443</v>
      </c>
      <c r="M12" s="166" t="s">
        <v>442</v>
      </c>
      <c r="N12" s="166" t="s">
        <v>376</v>
      </c>
      <c r="O12" s="166" t="s">
        <v>441</v>
      </c>
      <c r="P12" s="166" t="s">
        <v>440</v>
      </c>
      <c r="Q12" s="166" t="s">
        <v>353</v>
      </c>
      <c r="R12" s="166" t="s">
        <v>352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5"/>
      <c r="AC12" s="165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</row>
    <row r="13" spans="1:40" s="170" customFormat="1" ht="15" customHeight="1" x14ac:dyDescent="0.2">
      <c r="A13" s="169"/>
      <c r="B13" s="169"/>
      <c r="C13" s="169"/>
      <c r="D13" s="169"/>
      <c r="E13" s="169"/>
      <c r="F13" s="169"/>
      <c r="G13" s="226" t="s">
        <v>439</v>
      </c>
      <c r="H13" s="226"/>
      <c r="I13" s="226"/>
      <c r="J13" s="166"/>
      <c r="K13" s="166" t="s">
        <v>438</v>
      </c>
      <c r="L13" s="166" t="s">
        <v>437</v>
      </c>
      <c r="M13" s="166" t="s">
        <v>436</v>
      </c>
      <c r="N13" s="166" t="s">
        <v>435</v>
      </c>
      <c r="O13" s="166" t="s">
        <v>434</v>
      </c>
      <c r="P13" s="166" t="s">
        <v>433</v>
      </c>
      <c r="Q13" s="166" t="s">
        <v>381</v>
      </c>
      <c r="R13" s="166" t="s">
        <v>432</v>
      </c>
      <c r="S13" s="166" t="s">
        <v>431</v>
      </c>
      <c r="T13" s="166" t="s">
        <v>412</v>
      </c>
      <c r="U13" s="166"/>
      <c r="V13" s="166"/>
      <c r="W13" s="166"/>
      <c r="X13" s="166"/>
      <c r="Y13" s="166"/>
      <c r="Z13" s="166"/>
      <c r="AA13" s="166"/>
      <c r="AB13" s="165"/>
      <c r="AC13" s="165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</row>
    <row r="14" spans="1:40" s="170" customFormat="1" ht="15" customHeight="1" x14ac:dyDescent="0.2">
      <c r="A14" s="169"/>
      <c r="B14" s="169"/>
      <c r="C14" s="169"/>
      <c r="D14" s="169"/>
      <c r="E14" s="169"/>
      <c r="F14" s="169"/>
      <c r="G14" s="226" t="s">
        <v>430</v>
      </c>
      <c r="H14" s="226"/>
      <c r="I14" s="226"/>
      <c r="J14" s="166"/>
      <c r="K14" s="166" t="s">
        <v>418</v>
      </c>
      <c r="L14" s="166" t="s">
        <v>417</v>
      </c>
      <c r="M14" s="166" t="s">
        <v>429</v>
      </c>
      <c r="N14" s="166" t="s">
        <v>428</v>
      </c>
      <c r="O14" s="166" t="s">
        <v>427</v>
      </c>
      <c r="P14" s="166" t="s">
        <v>421</v>
      </c>
      <c r="Q14" s="166" t="s">
        <v>420</v>
      </c>
      <c r="R14" s="166" t="s">
        <v>382</v>
      </c>
      <c r="S14" s="166" t="s">
        <v>381</v>
      </c>
      <c r="T14" s="166" t="s">
        <v>380</v>
      </c>
      <c r="U14" s="166" t="s">
        <v>379</v>
      </c>
      <c r="V14" s="166"/>
      <c r="W14" s="166"/>
      <c r="X14" s="166"/>
      <c r="Y14" s="166"/>
      <c r="Z14" s="166"/>
      <c r="AA14" s="166"/>
      <c r="AB14" s="165"/>
      <c r="AC14" s="165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</row>
    <row r="15" spans="1:40" s="170" customFormat="1" ht="15" customHeight="1" x14ac:dyDescent="0.2">
      <c r="A15" s="169"/>
      <c r="B15" s="169"/>
      <c r="C15" s="169"/>
      <c r="D15" s="169"/>
      <c r="E15" s="169"/>
      <c r="F15" s="169"/>
      <c r="G15" s="226" t="s">
        <v>426</v>
      </c>
      <c r="H15" s="226"/>
      <c r="I15" s="226"/>
      <c r="J15" s="166"/>
      <c r="K15" s="166" t="s">
        <v>425</v>
      </c>
      <c r="L15" s="166" t="s">
        <v>424</v>
      </c>
      <c r="M15" s="166" t="s">
        <v>423</v>
      </c>
      <c r="N15" s="166" t="s">
        <v>422</v>
      </c>
      <c r="O15" s="166" t="s">
        <v>421</v>
      </c>
      <c r="P15" s="166" t="s">
        <v>420</v>
      </c>
      <c r="Q15" s="166" t="s">
        <v>382</v>
      </c>
      <c r="R15" s="166" t="s">
        <v>381</v>
      </c>
      <c r="S15" s="166" t="s">
        <v>380</v>
      </c>
      <c r="T15" s="166" t="s">
        <v>379</v>
      </c>
      <c r="U15" s="166"/>
      <c r="V15" s="166"/>
      <c r="W15" s="166"/>
      <c r="X15" s="166"/>
      <c r="Y15" s="166"/>
      <c r="Z15" s="166"/>
      <c r="AA15" s="166"/>
      <c r="AB15" s="165"/>
      <c r="AC15" s="165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</row>
    <row r="16" spans="1:40" s="170" customFormat="1" ht="15" customHeight="1" x14ac:dyDescent="0.2">
      <c r="A16" s="169"/>
      <c r="B16" s="169"/>
      <c r="C16" s="169"/>
      <c r="D16" s="169"/>
      <c r="E16" s="169"/>
      <c r="F16" s="169"/>
      <c r="G16" s="226" t="s">
        <v>419</v>
      </c>
      <c r="H16" s="226"/>
      <c r="I16" s="226"/>
      <c r="J16" s="166"/>
      <c r="K16" s="166" t="s">
        <v>418</v>
      </c>
      <c r="L16" s="166" t="s">
        <v>417</v>
      </c>
      <c r="M16" s="166" t="s">
        <v>416</v>
      </c>
      <c r="N16" s="166" t="s">
        <v>415</v>
      </c>
      <c r="O16" s="166" t="s">
        <v>414</v>
      </c>
      <c r="P16" s="166" t="s">
        <v>413</v>
      </c>
      <c r="Q16" s="166" t="s">
        <v>412</v>
      </c>
      <c r="R16" s="166" t="s">
        <v>411</v>
      </c>
      <c r="S16" s="166" t="s">
        <v>410</v>
      </c>
      <c r="T16" s="166" t="s">
        <v>409</v>
      </c>
      <c r="U16" s="166" t="s">
        <v>408</v>
      </c>
      <c r="V16" s="166" t="s">
        <v>407</v>
      </c>
      <c r="W16" s="165" t="s">
        <v>406</v>
      </c>
      <c r="X16" s="165" t="s">
        <v>405</v>
      </c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40" s="170" customFormat="1" ht="15" customHeight="1" x14ac:dyDescent="0.2">
      <c r="A17" s="169"/>
      <c r="B17" s="169"/>
      <c r="C17" s="169"/>
      <c r="D17" s="169"/>
      <c r="E17" s="169"/>
      <c r="F17" s="169"/>
      <c r="G17" s="226" t="s">
        <v>404</v>
      </c>
      <c r="H17" s="226"/>
      <c r="I17" s="226"/>
      <c r="J17" s="166"/>
      <c r="K17" s="166" t="s">
        <v>377</v>
      </c>
      <c r="L17" s="166" t="s">
        <v>403</v>
      </c>
      <c r="M17" s="166" t="s">
        <v>399</v>
      </c>
      <c r="N17" s="166" t="s">
        <v>398</v>
      </c>
      <c r="O17" s="166" t="s">
        <v>397</v>
      </c>
      <c r="P17" s="166" t="s">
        <v>382</v>
      </c>
      <c r="Q17" s="166" t="s">
        <v>396</v>
      </c>
      <c r="R17" s="166" t="s">
        <v>380</v>
      </c>
      <c r="S17" s="166" t="s">
        <v>379</v>
      </c>
      <c r="AA17" s="166"/>
      <c r="AB17" s="165"/>
      <c r="AC17" s="165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</row>
    <row r="18" spans="1:40" s="170" customFormat="1" ht="15" customHeight="1" x14ac:dyDescent="0.2">
      <c r="A18" s="169"/>
      <c r="B18" s="169"/>
      <c r="C18" s="169"/>
      <c r="D18" s="169"/>
      <c r="E18" s="169"/>
      <c r="F18" s="169"/>
      <c r="G18" s="226" t="s">
        <v>402</v>
      </c>
      <c r="H18" s="226"/>
      <c r="I18" s="226"/>
      <c r="J18" s="166"/>
      <c r="K18" s="166" t="s">
        <v>401</v>
      </c>
      <c r="L18" s="166" t="s">
        <v>400</v>
      </c>
      <c r="M18" s="166" t="s">
        <v>399</v>
      </c>
      <c r="N18" s="166" t="s">
        <v>398</v>
      </c>
      <c r="O18" s="166" t="s">
        <v>397</v>
      </c>
      <c r="P18" s="166" t="s">
        <v>382</v>
      </c>
      <c r="Q18" s="166" t="s">
        <v>396</v>
      </c>
      <c r="R18" s="166" t="s">
        <v>380</v>
      </c>
      <c r="S18" s="166" t="s">
        <v>379</v>
      </c>
      <c r="T18" s="166"/>
      <c r="U18" s="166"/>
      <c r="V18" s="166"/>
      <c r="W18" s="166"/>
      <c r="X18" s="166"/>
      <c r="Y18" s="166"/>
      <c r="Z18" s="166"/>
      <c r="AA18" s="166"/>
      <c r="AB18" s="165"/>
      <c r="AC18" s="165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</row>
    <row r="19" spans="1:40" s="170" customFormat="1" ht="15" customHeight="1" x14ac:dyDescent="0.2">
      <c r="A19" s="169"/>
      <c r="B19" s="169"/>
      <c r="C19" s="169"/>
      <c r="D19" s="169"/>
      <c r="E19" s="169"/>
      <c r="F19" s="169"/>
      <c r="G19" s="226" t="s">
        <v>395</v>
      </c>
      <c r="H19" s="226"/>
      <c r="I19" s="226"/>
      <c r="J19" s="166"/>
      <c r="K19" s="166" t="s">
        <v>394</v>
      </c>
      <c r="L19" s="166" t="s">
        <v>377</v>
      </c>
      <c r="M19" s="166" t="s">
        <v>393</v>
      </c>
      <c r="N19" s="166" t="s">
        <v>392</v>
      </c>
      <c r="O19" s="166" t="s">
        <v>391</v>
      </c>
      <c r="P19" s="166" t="s">
        <v>390</v>
      </c>
      <c r="Q19" s="166" t="s">
        <v>353</v>
      </c>
      <c r="R19" s="166" t="s">
        <v>352</v>
      </c>
      <c r="S19" s="166"/>
      <c r="T19" s="166"/>
      <c r="U19" s="166"/>
      <c r="V19" s="166"/>
      <c r="W19" s="166"/>
      <c r="X19" s="166"/>
      <c r="Y19" s="166"/>
      <c r="Z19" s="166"/>
      <c r="AA19" s="166"/>
      <c r="AB19" s="165"/>
      <c r="AC19" s="165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</row>
    <row r="20" spans="1:40" s="170" customFormat="1" ht="15" customHeight="1" x14ac:dyDescent="0.2">
      <c r="A20" s="169"/>
      <c r="B20" s="169"/>
      <c r="C20" s="169"/>
      <c r="D20" s="169"/>
      <c r="E20" s="169"/>
      <c r="F20" s="169"/>
      <c r="G20" s="226" t="s">
        <v>389</v>
      </c>
      <c r="H20" s="226"/>
      <c r="I20" s="226"/>
      <c r="J20" s="166"/>
      <c r="K20" s="166" t="s">
        <v>388</v>
      </c>
      <c r="L20" s="166" t="s">
        <v>387</v>
      </c>
      <c r="M20" s="166" t="s">
        <v>386</v>
      </c>
      <c r="N20" s="166" t="s">
        <v>385</v>
      </c>
      <c r="O20" s="166" t="s">
        <v>384</v>
      </c>
      <c r="P20" s="166" t="s">
        <v>383</v>
      </c>
      <c r="Q20" s="166" t="s">
        <v>382</v>
      </c>
      <c r="R20" s="166" t="s">
        <v>381</v>
      </c>
      <c r="S20" s="166" t="s">
        <v>380</v>
      </c>
      <c r="T20" s="166" t="s">
        <v>379</v>
      </c>
      <c r="U20" s="166"/>
      <c r="V20" s="166"/>
      <c r="W20" s="166"/>
      <c r="X20" s="166"/>
      <c r="Y20" s="166"/>
      <c r="Z20" s="166"/>
      <c r="AA20" s="166"/>
      <c r="AB20" s="165"/>
      <c r="AC20" s="165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</row>
    <row r="21" spans="1:40" s="170" customFormat="1" ht="15" customHeight="1" x14ac:dyDescent="0.2">
      <c r="A21" s="169"/>
      <c r="B21" s="169"/>
      <c r="C21" s="169"/>
      <c r="D21" s="169"/>
      <c r="E21" s="169"/>
      <c r="F21" s="169"/>
      <c r="G21" s="226" t="s">
        <v>378</v>
      </c>
      <c r="H21" s="226"/>
      <c r="I21" s="226"/>
      <c r="J21" s="166"/>
      <c r="K21" s="166" t="s">
        <v>377</v>
      </c>
      <c r="L21" s="166" t="s">
        <v>376</v>
      </c>
      <c r="M21" s="166" t="s">
        <v>375</v>
      </c>
      <c r="N21" s="166" t="s">
        <v>374</v>
      </c>
      <c r="O21" s="166" t="s">
        <v>373</v>
      </c>
      <c r="P21" s="166" t="s">
        <v>372</v>
      </c>
      <c r="Q21" s="166" t="s">
        <v>371</v>
      </c>
      <c r="R21" s="166" t="s">
        <v>370</v>
      </c>
      <c r="S21" s="166" t="s">
        <v>369</v>
      </c>
      <c r="T21" s="166" t="s">
        <v>368</v>
      </c>
      <c r="U21" s="166" t="s">
        <v>367</v>
      </c>
      <c r="V21" s="166" t="s">
        <v>366</v>
      </c>
      <c r="W21" s="166" t="s">
        <v>365</v>
      </c>
      <c r="X21" s="166"/>
      <c r="Y21" s="165"/>
      <c r="Z21" s="165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</row>
    <row r="22" spans="1:40" s="170" customFormat="1" ht="15" customHeight="1" x14ac:dyDescent="0.2">
      <c r="A22" s="169"/>
      <c r="B22" s="169"/>
      <c r="C22" s="169"/>
      <c r="D22" s="169"/>
      <c r="E22" s="169"/>
      <c r="F22" s="169"/>
      <c r="G22" s="227" t="s">
        <v>364</v>
      </c>
      <c r="H22" s="227"/>
      <c r="I22" s="227"/>
      <c r="J22" s="169"/>
      <c r="K22" s="166" t="s">
        <v>363</v>
      </c>
      <c r="L22" s="166" t="s">
        <v>362</v>
      </c>
      <c r="M22" s="166" t="s">
        <v>359</v>
      </c>
      <c r="N22" s="166" t="s">
        <v>361</v>
      </c>
      <c r="O22" s="166" t="s">
        <v>357</v>
      </c>
      <c r="P22" s="166" t="s">
        <v>360</v>
      </c>
      <c r="Q22" s="166" t="s">
        <v>359</v>
      </c>
      <c r="R22" s="166" t="s">
        <v>358</v>
      </c>
      <c r="S22" s="166" t="s">
        <v>357</v>
      </c>
      <c r="T22" s="166" t="s">
        <v>356</v>
      </c>
      <c r="U22" s="166" t="s">
        <v>355</v>
      </c>
      <c r="V22" s="166" t="s">
        <v>354</v>
      </c>
      <c r="W22" s="166" t="s">
        <v>353</v>
      </c>
      <c r="X22" s="166" t="s">
        <v>352</v>
      </c>
      <c r="Y22" s="166"/>
      <c r="Z22" s="166"/>
    </row>
    <row r="23" spans="1:40" s="170" customFormat="1" ht="15" customHeight="1" x14ac:dyDescent="0.1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  <row r="24" spans="1:40" s="170" customFormat="1" ht="15" customHeight="1" x14ac:dyDescent="0.1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</row>
    <row r="25" spans="1:40" s="170" customFormat="1" ht="15" customHeight="1" x14ac:dyDescent="0.2">
      <c r="A25" s="169"/>
      <c r="B25" s="169"/>
      <c r="C25" s="169"/>
      <c r="D25" s="169"/>
      <c r="E25" s="169"/>
      <c r="F25" s="169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5"/>
      <c r="AC25" s="165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</row>
    <row r="26" spans="1:40" s="170" customFormat="1" ht="15" customHeight="1" x14ac:dyDescent="0.15">
      <c r="A26" s="169"/>
      <c r="B26" s="169"/>
      <c r="C26" s="169"/>
      <c r="D26" s="169"/>
      <c r="E26" s="169"/>
      <c r="F26" s="169"/>
      <c r="AC26" s="168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</row>
    <row r="27" spans="1:40" s="170" customFormat="1" ht="15" customHeight="1" x14ac:dyDescent="0.15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8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</row>
    <row r="28" spans="1:40" s="170" customFormat="1" ht="15" customHeight="1" x14ac:dyDescent="0.1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8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</row>
    <row r="29" spans="1:40" s="170" customFormat="1" ht="15" customHeight="1" x14ac:dyDescent="0.1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8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</row>
    <row r="30" spans="1:40" s="170" customFormat="1" ht="15" customHeight="1" x14ac:dyDescent="0.1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8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</row>
    <row r="31" spans="1:40" s="170" customFormat="1" ht="15" customHeight="1" x14ac:dyDescent="0.15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8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</row>
    <row r="32" spans="1:40" s="170" customFormat="1" ht="15" customHeight="1" x14ac:dyDescent="0.1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8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</row>
    <row r="33" spans="1:40" s="170" customFormat="1" ht="18" customHeight="1" x14ac:dyDescent="0.1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8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</row>
    <row r="34" spans="1:40" s="170" customFormat="1" ht="18" customHeight="1" x14ac:dyDescent="0.1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8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</row>
    <row r="35" spans="1:40" s="170" customFormat="1" ht="18" customHeight="1" x14ac:dyDescent="0.1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8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</row>
    <row r="36" spans="1:40" s="170" customFormat="1" ht="18" customHeight="1" x14ac:dyDescent="0.1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8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</row>
    <row r="37" spans="1:40" s="170" customFormat="1" ht="18" customHeight="1" x14ac:dyDescent="0.15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8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</row>
    <row r="38" spans="1:40" s="170" customFormat="1" ht="18" customHeight="1" x14ac:dyDescent="0.1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8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</row>
    <row r="39" spans="1:40" s="167" customFormat="1" ht="18" customHeight="1" x14ac:dyDescent="0.2">
      <c r="A39" s="166"/>
      <c r="B39" s="166"/>
      <c r="C39" s="166"/>
      <c r="D39" s="166"/>
      <c r="E39" s="166"/>
      <c r="F39" s="166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8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</row>
    <row r="40" spans="1:40" s="167" customFormat="1" ht="18" customHeight="1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5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</row>
    <row r="41" spans="1:40" s="167" customFormat="1" ht="18" customHeight="1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5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</row>
    <row r="42" spans="1:40" s="167" customFormat="1" ht="18" customHeight="1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5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</row>
    <row r="43" spans="1:40" s="167" customFormat="1" ht="18" customHeight="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</row>
    <row r="44" spans="1:40" s="167" customFormat="1" ht="18" customHeight="1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5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</row>
    <row r="45" spans="1:40" s="167" customFormat="1" ht="18" customHeight="1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5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</row>
    <row r="46" spans="1:40" s="167" customFormat="1" ht="18" customHeight="1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5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</row>
    <row r="47" spans="1:40" s="167" customFormat="1" ht="13.2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5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</row>
    <row r="48" spans="1:40" s="167" customFormat="1" ht="13.2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5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</row>
    <row r="49" spans="1:40" s="167" customFormat="1" ht="13.2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5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</row>
    <row r="50" spans="1:40" s="167" customFormat="1" ht="13.2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5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</row>
    <row r="51" spans="1:40" s="167" customFormat="1" ht="13.2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5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</row>
    <row r="52" spans="1:40" s="167" customFormat="1" ht="13.2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5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</row>
    <row r="53" spans="1:40" s="167" customFormat="1" ht="13.2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5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</row>
    <row r="54" spans="1:40" s="167" customFormat="1" ht="13.2" x14ac:dyDescent="0.2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5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</row>
    <row r="55" spans="1:40" s="167" customFormat="1" ht="13.2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5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1:40" s="167" customFormat="1" ht="13.2" x14ac:dyDescent="0.2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5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</row>
    <row r="57" spans="1:40" s="167" customFormat="1" ht="13.2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5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</row>
    <row r="58" spans="1:40" s="167" customFormat="1" ht="13.2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5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</row>
    <row r="59" spans="1:40" s="167" customFormat="1" ht="13.2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5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</row>
    <row r="60" spans="1:40" s="167" customFormat="1" ht="13.2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5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</row>
    <row r="61" spans="1:40" s="167" customFormat="1" ht="13.2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5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</row>
    <row r="62" spans="1:40" s="167" customFormat="1" ht="13.2" x14ac:dyDescent="0.2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5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</row>
    <row r="63" spans="1:40" s="167" customFormat="1" ht="13.2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5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</row>
    <row r="64" spans="1:40" s="167" customFormat="1" ht="13.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5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</row>
    <row r="65" spans="1:40" s="167" customFormat="1" ht="13.2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5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</row>
    <row r="66" spans="1:40" s="167" customFormat="1" ht="13.2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5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</row>
    <row r="67" spans="1:40" s="167" customFormat="1" ht="13.2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5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</row>
    <row r="68" spans="1:40" s="167" customFormat="1" ht="13.2" x14ac:dyDescent="0.2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5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</row>
    <row r="69" spans="1:40" s="167" customFormat="1" ht="13.2" x14ac:dyDescent="0.2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5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</row>
    <row r="70" spans="1:40" s="167" customFormat="1" ht="13.2" x14ac:dyDescent="0.2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5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</row>
    <row r="71" spans="1:40" s="167" customFormat="1" ht="13.2" x14ac:dyDescent="0.2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5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</row>
    <row r="72" spans="1:40" s="167" customFormat="1" ht="13.2" x14ac:dyDescent="0.2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5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</row>
    <row r="73" spans="1:40" s="167" customFormat="1" ht="13.2" x14ac:dyDescent="0.2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5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</row>
    <row r="74" spans="1:40" s="167" customFormat="1" ht="13.2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5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</row>
    <row r="75" spans="1:40" s="167" customFormat="1" ht="13.2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5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</row>
    <row r="76" spans="1:40" s="167" customFormat="1" ht="13.2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5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</row>
    <row r="77" spans="1:40" s="167" customFormat="1" ht="13.2" x14ac:dyDescent="0.2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5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</row>
    <row r="78" spans="1:40" s="167" customFormat="1" ht="13.2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5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</row>
    <row r="79" spans="1:40" s="167" customFormat="1" ht="13.2" x14ac:dyDescent="0.2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5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</row>
    <row r="80" spans="1:40" s="167" customFormat="1" ht="13.2" x14ac:dyDescent="0.2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5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</row>
    <row r="81" spans="7:29" ht="13.2" x14ac:dyDescent="0.2"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5"/>
    </row>
  </sheetData>
  <mergeCells count="17">
    <mergeCell ref="G17:I17"/>
    <mergeCell ref="I2:AA4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8:I18"/>
    <mergeCell ref="G19:I19"/>
    <mergeCell ref="G20:I20"/>
    <mergeCell ref="G21:I21"/>
    <mergeCell ref="G22:I22"/>
  </mergeCells>
  <phoneticPr fontId="10"/>
  <hyperlinks>
    <hyperlink ref="G7:I7" location="'10-1・2・3'!A1" display="１０-１"/>
    <hyperlink ref="G8:I8" location="'10-1・2・3'!A35" display="１０-２"/>
    <hyperlink ref="G9:I9" location="'10-1・2・3'!A49" display="１０-３"/>
    <hyperlink ref="G10:I10" location="'10-4'!A1" display="１０-４"/>
    <hyperlink ref="G12:I12" location="'10-5・6'!A37" display="１０-６"/>
    <hyperlink ref="G11:I11" location="'10-5・6'!A1" display="１０-５"/>
    <hyperlink ref="G13:I13" location="'10-7'!A1" display="１０-７"/>
    <hyperlink ref="G14:I14" location="'10-8'!A1" display="１０-８"/>
    <hyperlink ref="G15:I15" location="'10-9'!A1" display="１０-９"/>
    <hyperlink ref="G16:I16" location="'10-10・11・12'!A1" display="１０-１０"/>
    <hyperlink ref="G17:I17" location="'10-10・11・12'!A33" display="１０-１１"/>
    <hyperlink ref="G18:I18" location="'10-10・11・12'!A51" display="１０-１２"/>
    <hyperlink ref="G19:I19" location="'10-13'!A1" display="１０-１３"/>
    <hyperlink ref="G20:I20" location="'10-14'!A1" display="１０-１４"/>
    <hyperlink ref="G21:I21" location="'10-15'!A1" display="１０-１５"/>
    <hyperlink ref="G22:I22" location="'10-16'!A1" display="１０-１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showOutlineSymbols="0" zoomScaleNormal="100" zoomScaleSheetLayoutView="100" workbookViewId="0">
      <selection activeCell="C27" sqref="C27"/>
    </sheetView>
  </sheetViews>
  <sheetFormatPr defaultColWidth="10.69921875" defaultRowHeight="13.2" x14ac:dyDescent="0.2"/>
  <cols>
    <col min="1" max="1" width="14.8984375" style="4" customWidth="1"/>
    <col min="2" max="3" width="18.59765625" style="4" customWidth="1"/>
    <col min="4" max="4" width="17.59765625" style="4" customWidth="1"/>
    <col min="5" max="5" width="16.59765625" style="4" customWidth="1"/>
    <col min="6" max="16384" width="10.69921875" style="4"/>
  </cols>
  <sheetData>
    <row r="1" spans="1:5" s="47" customFormat="1" ht="15.9" customHeight="1" x14ac:dyDescent="0.2">
      <c r="A1" s="3" t="s">
        <v>73</v>
      </c>
      <c r="B1" s="4"/>
      <c r="C1" s="4"/>
      <c r="D1" s="4"/>
      <c r="E1" s="4"/>
    </row>
    <row r="2" spans="1:5" s="47" customFormat="1" ht="15.9" customHeight="1" x14ac:dyDescent="0.2">
      <c r="A2" s="4"/>
      <c r="B2" s="4"/>
      <c r="C2" s="4"/>
      <c r="D2" s="4"/>
      <c r="E2" s="21" t="s">
        <v>208</v>
      </c>
    </row>
    <row r="3" spans="1:5" s="47" customFormat="1" ht="17.25" customHeight="1" x14ac:dyDescent="0.2">
      <c r="A3" s="229" t="s">
        <v>34</v>
      </c>
      <c r="B3" s="223" t="s">
        <v>63</v>
      </c>
      <c r="C3" s="214" t="s">
        <v>64</v>
      </c>
      <c r="D3" s="9" t="s">
        <v>65</v>
      </c>
      <c r="E3" s="6"/>
    </row>
    <row r="4" spans="1:5" s="47" customFormat="1" ht="17.25" customHeight="1" x14ac:dyDescent="0.2">
      <c r="A4" s="230"/>
      <c r="B4" s="33" t="s">
        <v>66</v>
      </c>
      <c r="C4" s="33" t="s">
        <v>67</v>
      </c>
      <c r="D4" s="16" t="s">
        <v>68</v>
      </c>
      <c r="E4" s="219" t="s">
        <v>69</v>
      </c>
    </row>
    <row r="5" spans="1:5" s="47" customFormat="1" ht="15.9" customHeight="1" x14ac:dyDescent="0.2">
      <c r="A5" s="134" t="s">
        <v>488</v>
      </c>
      <c r="B5" s="68">
        <v>134628</v>
      </c>
      <c r="C5" s="68">
        <v>2501228</v>
      </c>
      <c r="D5" s="68">
        <v>134628</v>
      </c>
      <c r="E5" s="97">
        <v>100</v>
      </c>
    </row>
    <row r="6" spans="1:5" s="47" customFormat="1" ht="15.9" customHeight="1" x14ac:dyDescent="0.2">
      <c r="A6" s="80" t="s">
        <v>348</v>
      </c>
      <c r="B6" s="98">
        <v>134453</v>
      </c>
      <c r="C6" s="68">
        <v>2509846</v>
      </c>
      <c r="D6" s="68">
        <v>134453</v>
      </c>
      <c r="E6" s="99">
        <v>100</v>
      </c>
    </row>
    <row r="7" spans="1:5" s="48" customFormat="1" ht="15.9" customHeight="1" x14ac:dyDescent="0.2">
      <c r="A7" s="61" t="s">
        <v>349</v>
      </c>
      <c r="B7" s="176">
        <v>134436</v>
      </c>
      <c r="C7" s="177">
        <v>2509316</v>
      </c>
      <c r="D7" s="177">
        <v>134436</v>
      </c>
      <c r="E7" s="178">
        <v>100</v>
      </c>
    </row>
    <row r="8" spans="1:5" s="48" customFormat="1" ht="15.9" customHeight="1" x14ac:dyDescent="0.2">
      <c r="A8" s="258" t="s">
        <v>468</v>
      </c>
      <c r="B8" s="176">
        <v>134622</v>
      </c>
      <c r="C8" s="177">
        <v>2518557</v>
      </c>
      <c r="D8" s="177">
        <v>134622</v>
      </c>
      <c r="E8" s="178">
        <v>100</v>
      </c>
    </row>
    <row r="9" spans="1:5" s="48" customFormat="1" ht="15.9" customHeight="1" x14ac:dyDescent="0.2">
      <c r="A9" s="259" t="s">
        <v>489</v>
      </c>
      <c r="B9" s="136">
        <v>134134</v>
      </c>
      <c r="C9" s="137">
        <v>2514895</v>
      </c>
      <c r="D9" s="137">
        <v>134134</v>
      </c>
      <c r="E9" s="138">
        <v>100</v>
      </c>
    </row>
    <row r="10" spans="1:5" s="47" customFormat="1" ht="13.5" customHeight="1" x14ac:dyDescent="0.2">
      <c r="A10" s="208"/>
      <c r="B10" s="208"/>
      <c r="C10" s="260"/>
      <c r="D10" s="208"/>
      <c r="E10" s="190" t="s">
        <v>283</v>
      </c>
    </row>
    <row r="11" spans="1:5" s="47" customFormat="1" ht="13.5" customHeight="1" x14ac:dyDescent="0.2">
      <c r="A11" s="5"/>
      <c r="B11" s="5"/>
      <c r="D11" s="5"/>
      <c r="E11" s="21" t="s">
        <v>279</v>
      </c>
    </row>
    <row r="12" spans="1:5" s="47" customFormat="1" ht="13.5" customHeight="1" x14ac:dyDescent="0.2">
      <c r="A12" s="5"/>
      <c r="B12" s="5"/>
      <c r="D12" s="5"/>
      <c r="E12" s="69" t="s">
        <v>284</v>
      </c>
    </row>
    <row r="13" spans="1:5" s="47" customFormat="1" ht="8.25" customHeight="1" x14ac:dyDescent="0.2">
      <c r="A13" s="5"/>
      <c r="B13" s="5"/>
      <c r="C13" s="5"/>
      <c r="D13" s="5"/>
      <c r="E13" s="5"/>
    </row>
    <row r="14" spans="1:5" s="47" customFormat="1" ht="15.9" customHeight="1" x14ac:dyDescent="0.2">
      <c r="A14" s="3" t="s">
        <v>74</v>
      </c>
      <c r="B14" s="5"/>
      <c r="C14" s="5"/>
      <c r="D14" s="5"/>
      <c r="E14" s="5"/>
    </row>
    <row r="15" spans="1:5" s="47" customFormat="1" ht="15.9" customHeight="1" x14ac:dyDescent="0.2">
      <c r="B15" s="4"/>
      <c r="C15" s="4"/>
      <c r="D15" s="4"/>
      <c r="E15" s="21" t="s">
        <v>208</v>
      </c>
    </row>
    <row r="16" spans="1:5" s="47" customFormat="1" ht="17.25" customHeight="1" x14ac:dyDescent="0.2">
      <c r="A16" s="229" t="s">
        <v>34</v>
      </c>
      <c r="B16" s="223" t="s">
        <v>63</v>
      </c>
      <c r="C16" s="214" t="s">
        <v>64</v>
      </c>
      <c r="D16" s="9" t="s">
        <v>65</v>
      </c>
      <c r="E16" s="6"/>
    </row>
    <row r="17" spans="1:5" s="47" customFormat="1" ht="17.25" customHeight="1" x14ac:dyDescent="0.2">
      <c r="A17" s="230"/>
      <c r="B17" s="33" t="s">
        <v>66</v>
      </c>
      <c r="C17" s="33" t="s">
        <v>67</v>
      </c>
      <c r="D17" s="16" t="s">
        <v>68</v>
      </c>
      <c r="E17" s="219" t="s">
        <v>69</v>
      </c>
    </row>
    <row r="18" spans="1:5" s="47" customFormat="1" ht="15.9" customHeight="1" x14ac:dyDescent="0.2">
      <c r="A18" s="134" t="s">
        <v>488</v>
      </c>
      <c r="B18" s="67">
        <v>339461</v>
      </c>
      <c r="C18" s="68">
        <v>3293197</v>
      </c>
      <c r="D18" s="68">
        <v>325349</v>
      </c>
      <c r="E18" s="99">
        <v>95.842821413947405</v>
      </c>
    </row>
    <row r="19" spans="1:5" s="47" customFormat="1" ht="15.9" customHeight="1" x14ac:dyDescent="0.2">
      <c r="A19" s="80" t="s">
        <v>348</v>
      </c>
      <c r="B19" s="98">
        <v>339103</v>
      </c>
      <c r="C19" s="68">
        <v>3289871</v>
      </c>
      <c r="D19" s="68">
        <v>324883</v>
      </c>
      <c r="E19" s="99">
        <v>95.842821413947405</v>
      </c>
    </row>
    <row r="20" spans="1:5" s="48" customFormat="1" ht="15.9" customHeight="1" x14ac:dyDescent="0.2">
      <c r="A20" s="61" t="s">
        <v>349</v>
      </c>
      <c r="B20" s="176">
        <v>339304</v>
      </c>
      <c r="C20" s="177">
        <v>3342090</v>
      </c>
      <c r="D20" s="177">
        <v>329921</v>
      </c>
      <c r="E20" s="178">
        <v>97.2</v>
      </c>
    </row>
    <row r="21" spans="1:5" s="48" customFormat="1" ht="15.9" customHeight="1" x14ac:dyDescent="0.2">
      <c r="A21" s="261" t="s">
        <v>468</v>
      </c>
      <c r="B21" s="176">
        <v>339419</v>
      </c>
      <c r="C21" s="177">
        <v>3344396</v>
      </c>
      <c r="D21" s="177">
        <v>330036</v>
      </c>
      <c r="E21" s="178">
        <v>97.2</v>
      </c>
    </row>
    <row r="22" spans="1:5" s="48" customFormat="1" ht="15.9" customHeight="1" x14ac:dyDescent="0.2">
      <c r="A22" s="179" t="s">
        <v>489</v>
      </c>
      <c r="B22" s="262">
        <v>339131</v>
      </c>
      <c r="C22" s="263">
        <v>3352547</v>
      </c>
      <c r="D22" s="263">
        <v>329748</v>
      </c>
      <c r="E22" s="264">
        <v>97.2</v>
      </c>
    </row>
    <row r="23" spans="1:5" s="47" customFormat="1" ht="13.5" customHeight="1" x14ac:dyDescent="0.2">
      <c r="A23" s="5"/>
      <c r="B23" s="5"/>
      <c r="D23" s="5"/>
      <c r="E23" s="49" t="s">
        <v>162</v>
      </c>
    </row>
    <row r="24" spans="1:5" s="47" customFormat="1" ht="13.5" customHeight="1" x14ac:dyDescent="0.2">
      <c r="A24" s="5"/>
      <c r="B24" s="5"/>
      <c r="D24" s="5"/>
      <c r="E24" s="1" t="s">
        <v>163</v>
      </c>
    </row>
    <row r="25" spans="1:5" s="47" customFormat="1" ht="7.5" customHeight="1" x14ac:dyDescent="0.2">
      <c r="A25" s="5"/>
      <c r="B25" s="5"/>
      <c r="C25" s="5"/>
      <c r="D25" s="5"/>
      <c r="E25" s="5"/>
    </row>
    <row r="26" spans="1:5" s="47" customFormat="1" ht="15.9" customHeight="1" x14ac:dyDescent="0.2">
      <c r="A26" s="3" t="s">
        <v>75</v>
      </c>
      <c r="B26" s="5"/>
      <c r="C26" s="5"/>
      <c r="D26" s="5"/>
      <c r="E26" s="5"/>
    </row>
    <row r="27" spans="1:5" s="47" customFormat="1" ht="15.9" customHeight="1" x14ac:dyDescent="0.2">
      <c r="B27" s="4"/>
      <c r="C27" s="4"/>
      <c r="D27" s="4"/>
      <c r="E27" s="21" t="s">
        <v>208</v>
      </c>
    </row>
    <row r="28" spans="1:5" s="47" customFormat="1" ht="17.25" customHeight="1" x14ac:dyDescent="0.2">
      <c r="A28" s="229" t="s">
        <v>34</v>
      </c>
      <c r="B28" s="223" t="s">
        <v>63</v>
      </c>
      <c r="C28" s="223" t="s">
        <v>64</v>
      </c>
      <c r="D28" s="37" t="s">
        <v>65</v>
      </c>
      <c r="E28" s="9"/>
    </row>
    <row r="29" spans="1:5" s="47" customFormat="1" ht="17.25" customHeight="1" x14ac:dyDescent="0.2">
      <c r="A29" s="230"/>
      <c r="B29" s="33" t="s">
        <v>66</v>
      </c>
      <c r="C29" s="32" t="s">
        <v>67</v>
      </c>
      <c r="D29" s="16" t="s">
        <v>68</v>
      </c>
      <c r="E29" s="219" t="s">
        <v>69</v>
      </c>
    </row>
    <row r="30" spans="1:5" s="47" customFormat="1" ht="15.9" customHeight="1" x14ac:dyDescent="0.2">
      <c r="A30" s="134" t="s">
        <v>488</v>
      </c>
      <c r="B30" s="67">
        <v>2522664</v>
      </c>
      <c r="C30" s="68">
        <v>15446573</v>
      </c>
      <c r="D30" s="68">
        <v>2472899</v>
      </c>
      <c r="E30" s="99">
        <v>98</v>
      </c>
    </row>
    <row r="31" spans="1:5" s="47" customFormat="1" ht="15.9" customHeight="1" x14ac:dyDescent="0.2">
      <c r="A31" s="80" t="s">
        <v>348</v>
      </c>
      <c r="B31" s="98">
        <v>2528326</v>
      </c>
      <c r="C31" s="68">
        <v>15495929</v>
      </c>
      <c r="D31" s="68">
        <v>2497925</v>
      </c>
      <c r="E31" s="99">
        <v>98.8</v>
      </c>
    </row>
    <row r="32" spans="1:5" s="48" customFormat="1" ht="15.9" customHeight="1" x14ac:dyDescent="0.2">
      <c r="A32" s="61" t="s">
        <v>349</v>
      </c>
      <c r="B32" s="176">
        <v>2535411</v>
      </c>
      <c r="C32" s="177">
        <v>15566680</v>
      </c>
      <c r="D32" s="177">
        <v>2505327</v>
      </c>
      <c r="E32" s="178">
        <v>98.8</v>
      </c>
    </row>
    <row r="33" spans="1:5" s="48" customFormat="1" ht="15.9" customHeight="1" x14ac:dyDescent="0.2">
      <c r="A33" s="261" t="s">
        <v>468</v>
      </c>
      <c r="B33" s="176">
        <v>2540944</v>
      </c>
      <c r="C33" s="177">
        <v>15603015</v>
      </c>
      <c r="D33" s="177">
        <v>2511149</v>
      </c>
      <c r="E33" s="178">
        <v>98.8</v>
      </c>
    </row>
    <row r="34" spans="1:5" s="48" customFormat="1" ht="15.9" customHeight="1" x14ac:dyDescent="0.2">
      <c r="A34" s="179" t="s">
        <v>489</v>
      </c>
      <c r="B34" s="262">
        <v>2547771</v>
      </c>
      <c r="C34" s="263">
        <v>15663179</v>
      </c>
      <c r="D34" s="263">
        <v>2518091</v>
      </c>
      <c r="E34" s="264">
        <v>98.8</v>
      </c>
    </row>
    <row r="35" spans="1:5" s="47" customFormat="1" ht="13.5" customHeight="1" x14ac:dyDescent="0.2">
      <c r="A35" s="5" t="s">
        <v>469</v>
      </c>
      <c r="B35" s="5"/>
      <c r="C35" s="48"/>
      <c r="D35" s="48"/>
      <c r="E35" s="49" t="s">
        <v>332</v>
      </c>
    </row>
    <row r="36" spans="1:5" s="47" customFormat="1" ht="13.5" customHeight="1" x14ac:dyDescent="0.2">
      <c r="A36" s="4" t="s">
        <v>251</v>
      </c>
      <c r="B36" s="4"/>
      <c r="C36" s="95"/>
      <c r="D36" s="5"/>
      <c r="E36" s="50"/>
    </row>
    <row r="37" spans="1:5" s="47" customFormat="1" ht="13.5" customHeight="1" x14ac:dyDescent="0.2">
      <c r="A37" s="4"/>
      <c r="B37" s="4"/>
      <c r="E37" s="1"/>
    </row>
    <row r="38" spans="1:5" s="47" customFormat="1" ht="13.5" customHeight="1" x14ac:dyDescent="0.2">
      <c r="A38" s="4"/>
      <c r="B38" s="4"/>
      <c r="E38" s="21"/>
    </row>
    <row r="39" spans="1:5" s="47" customFormat="1" ht="13.5" customHeight="1" x14ac:dyDescent="0.2">
      <c r="A39" s="4"/>
      <c r="B39" s="4"/>
      <c r="C39" s="4"/>
      <c r="E39" s="21" t="s">
        <v>470</v>
      </c>
    </row>
    <row r="40" spans="1:5" ht="13.5" customHeight="1" x14ac:dyDescent="0.2">
      <c r="C40" s="4" t="s">
        <v>471</v>
      </c>
      <c r="E40" s="21"/>
    </row>
  </sheetData>
  <mergeCells count="3">
    <mergeCell ref="A3:A4"/>
    <mergeCell ref="A16:A17"/>
    <mergeCell ref="A28:A29"/>
  </mergeCells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OutlineSymbols="0" zoomScaleNormal="100" zoomScaleSheetLayoutView="100" workbookViewId="0">
      <selection activeCell="C21" sqref="C21"/>
    </sheetView>
  </sheetViews>
  <sheetFormatPr defaultColWidth="10.69921875" defaultRowHeight="13.2" x14ac:dyDescent="0.2"/>
  <cols>
    <col min="1" max="1" width="13.09765625" style="4" customWidth="1"/>
    <col min="2" max="2" width="11.69921875" style="4" customWidth="1"/>
    <col min="3" max="3" width="10.69921875" style="4" customWidth="1"/>
    <col min="4" max="6" width="10.59765625" style="4" customWidth="1"/>
    <col min="7" max="8" width="9.59765625" style="4" customWidth="1"/>
    <col min="9" max="16384" width="10.69921875" style="4"/>
  </cols>
  <sheetData>
    <row r="1" spans="1:9" ht="16.5" customHeight="1" x14ac:dyDescent="0.2">
      <c r="A1" s="3" t="s">
        <v>207</v>
      </c>
    </row>
    <row r="2" spans="1:9" ht="13.5" customHeight="1" x14ac:dyDescent="0.2">
      <c r="H2" s="21" t="s">
        <v>208</v>
      </c>
    </row>
    <row r="3" spans="1:9" ht="19.5" customHeight="1" x14ac:dyDescent="0.2">
      <c r="A3" s="231" t="s">
        <v>34</v>
      </c>
      <c r="B3" s="233" t="s">
        <v>70</v>
      </c>
      <c r="C3" s="215" t="s">
        <v>0</v>
      </c>
      <c r="D3" s="41" t="s">
        <v>71</v>
      </c>
      <c r="E3" s="233" t="s">
        <v>2</v>
      </c>
      <c r="F3" s="215" t="s">
        <v>3</v>
      </c>
      <c r="G3" s="233" t="s">
        <v>4</v>
      </c>
      <c r="H3" s="17" t="s">
        <v>5</v>
      </c>
    </row>
    <row r="4" spans="1:9" ht="19.5" customHeight="1" x14ac:dyDescent="0.2">
      <c r="A4" s="232"/>
      <c r="B4" s="234"/>
      <c r="C4" s="18" t="s">
        <v>1</v>
      </c>
      <c r="D4" s="42" t="s">
        <v>72</v>
      </c>
      <c r="E4" s="234"/>
      <c r="F4" s="18" t="s">
        <v>1</v>
      </c>
      <c r="G4" s="234"/>
      <c r="H4" s="19" t="s">
        <v>6</v>
      </c>
    </row>
    <row r="5" spans="1:9" ht="17.100000000000001" customHeight="1" x14ac:dyDescent="0.2">
      <c r="A5" s="134" t="s">
        <v>488</v>
      </c>
      <c r="B5" s="139">
        <v>360166</v>
      </c>
      <c r="C5" s="74">
        <v>26488</v>
      </c>
      <c r="D5" s="74">
        <v>577</v>
      </c>
      <c r="E5" s="74">
        <v>175402</v>
      </c>
      <c r="F5" s="74">
        <v>6254</v>
      </c>
      <c r="G5" s="74">
        <v>145228</v>
      </c>
      <c r="H5" s="74">
        <v>6217</v>
      </c>
    </row>
    <row r="6" spans="1:9" ht="17.100000000000001" customHeight="1" x14ac:dyDescent="0.2">
      <c r="A6" s="80" t="s">
        <v>348</v>
      </c>
      <c r="B6" s="139">
        <v>362646</v>
      </c>
      <c r="C6" s="74">
        <v>26917</v>
      </c>
      <c r="D6" s="74">
        <v>572</v>
      </c>
      <c r="E6" s="74">
        <v>175678</v>
      </c>
      <c r="F6" s="74">
        <v>6390</v>
      </c>
      <c r="G6" s="74">
        <v>146764</v>
      </c>
      <c r="H6" s="74">
        <v>6325</v>
      </c>
    </row>
    <row r="7" spans="1:9" s="5" customFormat="1" ht="17.100000000000001" customHeight="1" x14ac:dyDescent="0.2">
      <c r="A7" s="61" t="s">
        <v>349</v>
      </c>
      <c r="B7" s="139">
        <v>364743</v>
      </c>
      <c r="C7" s="74">
        <v>27245</v>
      </c>
      <c r="D7" s="74">
        <v>564</v>
      </c>
      <c r="E7" s="74">
        <v>176129</v>
      </c>
      <c r="F7" s="74">
        <v>6525</v>
      </c>
      <c r="G7" s="74">
        <v>147788</v>
      </c>
      <c r="H7" s="74">
        <v>6492</v>
      </c>
      <c r="I7" s="14"/>
    </row>
    <row r="8" spans="1:9" ht="17.100000000000001" customHeight="1" x14ac:dyDescent="0.2">
      <c r="A8" s="261" t="s">
        <v>468</v>
      </c>
      <c r="B8" s="139">
        <v>367221</v>
      </c>
      <c r="C8" s="74">
        <v>27690</v>
      </c>
      <c r="D8" s="74">
        <v>535</v>
      </c>
      <c r="E8" s="74">
        <v>176675</v>
      </c>
      <c r="F8" s="74">
        <v>6667</v>
      </c>
      <c r="G8" s="74">
        <v>148841</v>
      </c>
      <c r="H8" s="74">
        <v>6813</v>
      </c>
      <c r="I8" s="10"/>
    </row>
    <row r="9" spans="1:9" ht="17.100000000000001" customHeight="1" x14ac:dyDescent="0.2">
      <c r="A9" s="179" t="s">
        <v>489</v>
      </c>
      <c r="B9" s="140">
        <f>SUM(C9:H9)</f>
        <v>369669</v>
      </c>
      <c r="C9" s="161">
        <v>28311</v>
      </c>
      <c r="D9" s="161">
        <v>518</v>
      </c>
      <c r="E9" s="161">
        <v>176976</v>
      </c>
      <c r="F9" s="161">
        <v>6866</v>
      </c>
      <c r="G9" s="161">
        <v>149817</v>
      </c>
      <c r="H9" s="161">
        <v>7181</v>
      </c>
      <c r="I9" s="10"/>
    </row>
    <row r="10" spans="1:9" ht="13.5" customHeight="1" x14ac:dyDescent="0.2">
      <c r="A10" s="129" t="s">
        <v>273</v>
      </c>
      <c r="B10" s="14"/>
      <c r="C10" s="2"/>
      <c r="H10" s="21" t="s">
        <v>76</v>
      </c>
      <c r="I10" s="10"/>
    </row>
    <row r="11" spans="1:9" ht="13.5" customHeight="1" x14ac:dyDescent="0.2">
      <c r="A11" s="129" t="s">
        <v>490</v>
      </c>
      <c r="B11" s="14"/>
      <c r="C11" s="2"/>
      <c r="H11" s="21" t="s">
        <v>274</v>
      </c>
    </row>
    <row r="12" spans="1:9" x14ac:dyDescent="0.2">
      <c r="A12" s="129" t="s">
        <v>491</v>
      </c>
      <c r="B12" s="14"/>
      <c r="C12" s="2"/>
      <c r="H12" s="21"/>
    </row>
    <row r="13" spans="1:9" x14ac:dyDescent="0.2">
      <c r="A13" s="129" t="s">
        <v>492</v>
      </c>
    </row>
    <row r="14" spans="1:9" x14ac:dyDescent="0.2">
      <c r="E14" s="2"/>
      <c r="F14" s="2"/>
      <c r="G14" s="2"/>
      <c r="H14" s="1"/>
    </row>
  </sheetData>
  <mergeCells count="4">
    <mergeCell ref="A3:A4"/>
    <mergeCell ref="B3:B4"/>
    <mergeCell ref="E3:E4"/>
    <mergeCell ref="G3:G4"/>
  </mergeCells>
  <phoneticPr fontId="10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showOutlineSymbols="0" zoomScaleNormal="100" zoomScaleSheetLayoutView="100" workbookViewId="0">
      <selection activeCell="I19" sqref="I19"/>
    </sheetView>
  </sheetViews>
  <sheetFormatPr defaultColWidth="10.69921875" defaultRowHeight="13.2" x14ac:dyDescent="0.2"/>
  <cols>
    <col min="1" max="1" width="12.09765625" style="4" customWidth="1"/>
    <col min="2" max="7" width="12.59765625" style="4" customWidth="1"/>
    <col min="8" max="16384" width="10.69921875" style="4"/>
  </cols>
  <sheetData>
    <row r="1" spans="1:15" ht="15.9" customHeight="1" x14ac:dyDescent="0.2">
      <c r="A1" s="3" t="s">
        <v>277</v>
      </c>
      <c r="B1" s="3"/>
      <c r="C1" s="3"/>
    </row>
    <row r="2" spans="1:15" ht="15.9" customHeight="1" x14ac:dyDescent="0.2">
      <c r="A2" s="128"/>
      <c r="B2" s="128"/>
      <c r="C2" s="128"/>
      <c r="D2" s="128"/>
      <c r="E2" s="128"/>
      <c r="F2" s="128"/>
      <c r="G2" s="150" t="s">
        <v>169</v>
      </c>
    </row>
    <row r="3" spans="1:15" s="7" customFormat="1" ht="17.25" customHeight="1" x14ac:dyDescent="0.2">
      <c r="A3" s="266"/>
      <c r="B3" s="267"/>
      <c r="C3" s="153" t="s">
        <v>8</v>
      </c>
      <c r="D3" s="268"/>
      <c r="E3" s="268"/>
      <c r="F3" s="269"/>
      <c r="G3" s="220" t="s">
        <v>9</v>
      </c>
    </row>
    <row r="4" spans="1:15" s="7" customFormat="1" ht="17.25" customHeight="1" x14ac:dyDescent="0.2">
      <c r="A4" s="270" t="s">
        <v>7</v>
      </c>
      <c r="B4" s="271" t="s">
        <v>10</v>
      </c>
      <c r="C4" s="272" t="s">
        <v>10</v>
      </c>
      <c r="D4" s="271" t="s">
        <v>11</v>
      </c>
      <c r="E4" s="273" t="s">
        <v>12</v>
      </c>
      <c r="F4" s="274" t="s">
        <v>13</v>
      </c>
      <c r="G4" s="275" t="s">
        <v>14</v>
      </c>
    </row>
    <row r="5" spans="1:15" s="7" customFormat="1" ht="17.25" customHeight="1" x14ac:dyDescent="0.2">
      <c r="A5" s="276"/>
      <c r="B5" s="277"/>
      <c r="C5" s="278"/>
      <c r="D5" s="279" t="s">
        <v>278</v>
      </c>
      <c r="E5" s="280" t="s">
        <v>15</v>
      </c>
      <c r="F5" s="280" t="s">
        <v>16</v>
      </c>
      <c r="G5" s="281" t="s">
        <v>17</v>
      </c>
    </row>
    <row r="6" spans="1:15" s="7" customFormat="1" ht="18" customHeight="1" x14ac:dyDescent="0.2">
      <c r="A6" s="282" t="s">
        <v>488</v>
      </c>
      <c r="B6" s="283">
        <v>38985</v>
      </c>
      <c r="C6" s="284">
        <v>33806</v>
      </c>
      <c r="D6" s="284">
        <v>27601</v>
      </c>
      <c r="E6" s="284">
        <v>1716</v>
      </c>
      <c r="F6" s="284">
        <v>4489</v>
      </c>
      <c r="G6" s="284">
        <v>5179</v>
      </c>
    </row>
    <row r="7" spans="1:15" s="8" customFormat="1" ht="18" customHeight="1" x14ac:dyDescent="0.2">
      <c r="A7" s="285" t="s">
        <v>348</v>
      </c>
      <c r="B7" s="283">
        <v>36816</v>
      </c>
      <c r="C7" s="284">
        <v>31730</v>
      </c>
      <c r="D7" s="284">
        <v>25365</v>
      </c>
      <c r="E7" s="284">
        <v>1619</v>
      </c>
      <c r="F7" s="284">
        <v>4746</v>
      </c>
      <c r="G7" s="284">
        <v>5086</v>
      </c>
    </row>
    <row r="8" spans="1:15" s="8" customFormat="1" ht="18" customHeight="1" x14ac:dyDescent="0.2">
      <c r="A8" s="286" t="s">
        <v>349</v>
      </c>
      <c r="B8" s="283">
        <v>36395</v>
      </c>
      <c r="C8" s="284">
        <v>31117</v>
      </c>
      <c r="D8" s="284">
        <v>24445</v>
      </c>
      <c r="E8" s="284">
        <v>1578</v>
      </c>
      <c r="F8" s="284">
        <v>5094</v>
      </c>
      <c r="G8" s="284">
        <v>5278</v>
      </c>
    </row>
    <row r="9" spans="1:15" s="7" customFormat="1" ht="18" customHeight="1" x14ac:dyDescent="0.2">
      <c r="A9" s="287" t="s">
        <v>468</v>
      </c>
      <c r="B9" s="283">
        <v>36069</v>
      </c>
      <c r="C9" s="284">
        <v>30897</v>
      </c>
      <c r="D9" s="284">
        <v>24344</v>
      </c>
      <c r="E9" s="284">
        <v>1575</v>
      </c>
      <c r="F9" s="284">
        <v>4978</v>
      </c>
      <c r="G9" s="284">
        <v>5172</v>
      </c>
    </row>
    <row r="10" spans="1:15" s="7" customFormat="1" ht="18" customHeight="1" x14ac:dyDescent="0.2">
      <c r="A10" s="288" t="s">
        <v>489</v>
      </c>
      <c r="B10" s="289">
        <f>C10+G10</f>
        <v>35844</v>
      </c>
      <c r="C10" s="290">
        <f>SUM(D10:F10)</f>
        <v>30490</v>
      </c>
      <c r="D10" s="290">
        <v>23544</v>
      </c>
      <c r="E10" s="290">
        <v>1577</v>
      </c>
      <c r="F10" s="290">
        <v>5369</v>
      </c>
      <c r="G10" s="290">
        <v>5354</v>
      </c>
    </row>
    <row r="11" spans="1:15" s="7" customFormat="1" ht="12.6" customHeight="1" x14ac:dyDescent="0.2">
      <c r="A11" s="154"/>
      <c r="B11" s="154"/>
      <c r="C11" s="154"/>
      <c r="D11" s="154"/>
      <c r="E11" s="154"/>
      <c r="F11" s="151"/>
      <c r="G11" s="291" t="s">
        <v>209</v>
      </c>
    </row>
    <row r="12" spans="1:15" s="7" customFormat="1" ht="12.75" customHeight="1" x14ac:dyDescent="0.2">
      <c r="A12" s="154"/>
      <c r="B12" s="154"/>
      <c r="C12" s="154"/>
      <c r="D12" s="154"/>
      <c r="E12" s="154"/>
      <c r="F12" s="151"/>
      <c r="G12" s="291"/>
    </row>
    <row r="13" spans="1:15" s="7" customFormat="1" ht="12.75" customHeight="1" x14ac:dyDescent="0.2">
      <c r="A13" s="154"/>
      <c r="B13" s="154"/>
      <c r="C13" s="154"/>
      <c r="D13" s="154"/>
      <c r="E13" s="154"/>
      <c r="F13" s="151"/>
      <c r="G13" s="291"/>
    </row>
    <row r="14" spans="1:15" s="7" customFormat="1" ht="15.9" customHeight="1" x14ac:dyDescent="0.2">
      <c r="A14" s="292" t="s">
        <v>210</v>
      </c>
      <c r="B14" s="293"/>
      <c r="C14" s="151"/>
      <c r="D14" s="151"/>
      <c r="E14" s="151"/>
      <c r="F14" s="151"/>
      <c r="G14" s="151"/>
      <c r="H14" s="8"/>
      <c r="I14" s="84"/>
      <c r="J14" s="8"/>
      <c r="K14" s="8"/>
      <c r="L14" s="8"/>
      <c r="M14" s="8"/>
      <c r="N14" s="8"/>
      <c r="O14" s="8"/>
    </row>
    <row r="15" spans="1:15" ht="15.9" customHeight="1" x14ac:dyDescent="0.2">
      <c r="A15" s="151"/>
      <c r="B15" s="151"/>
      <c r="C15" s="151"/>
      <c r="D15" s="151"/>
      <c r="E15" s="151"/>
      <c r="F15" s="151"/>
      <c r="G15" s="150" t="s">
        <v>45</v>
      </c>
      <c r="H15" s="5"/>
      <c r="I15" s="8"/>
      <c r="J15" s="8"/>
      <c r="K15" s="8"/>
      <c r="L15" s="8"/>
      <c r="M15" s="8"/>
      <c r="N15" s="1"/>
      <c r="O15" s="5"/>
    </row>
    <row r="16" spans="1:15" ht="14.4" x14ac:dyDescent="0.2">
      <c r="A16" s="294"/>
      <c r="B16" s="235" t="s">
        <v>272</v>
      </c>
      <c r="C16" s="236"/>
      <c r="D16" s="236"/>
      <c r="E16" s="236"/>
      <c r="F16" s="236"/>
      <c r="G16" s="236"/>
      <c r="H16" s="5"/>
      <c r="I16" s="237"/>
      <c r="J16" s="238"/>
      <c r="K16" s="238"/>
      <c r="L16" s="238"/>
      <c r="M16" s="238"/>
      <c r="N16" s="238"/>
      <c r="O16" s="5"/>
    </row>
    <row r="17" spans="1:15" ht="14.4" x14ac:dyDescent="0.2">
      <c r="A17" s="295" t="s">
        <v>7</v>
      </c>
      <c r="B17" s="239" t="s">
        <v>46</v>
      </c>
      <c r="C17" s="240"/>
      <c r="D17" s="239" t="s">
        <v>47</v>
      </c>
      <c r="E17" s="240"/>
      <c r="F17" s="239" t="s">
        <v>48</v>
      </c>
      <c r="G17" s="241"/>
      <c r="H17" s="5"/>
      <c r="I17" s="237"/>
      <c r="J17" s="238"/>
      <c r="K17" s="237"/>
      <c r="L17" s="238"/>
      <c r="M17" s="237"/>
      <c r="N17" s="238"/>
      <c r="O17" s="5"/>
    </row>
    <row r="18" spans="1:15" ht="15" customHeight="1" x14ac:dyDescent="0.2">
      <c r="A18" s="296"/>
      <c r="B18" s="147" t="s">
        <v>49</v>
      </c>
      <c r="C18" s="221" t="s">
        <v>50</v>
      </c>
      <c r="D18" s="221" t="s">
        <v>51</v>
      </c>
      <c r="E18" s="221" t="s">
        <v>52</v>
      </c>
      <c r="F18" s="297" t="s">
        <v>51</v>
      </c>
      <c r="G18" s="155" t="s">
        <v>52</v>
      </c>
      <c r="H18" s="5"/>
      <c r="I18" s="82"/>
      <c r="J18" s="82"/>
      <c r="K18" s="82"/>
      <c r="L18" s="82"/>
      <c r="M18" s="174"/>
      <c r="N18" s="174"/>
      <c r="O18" s="5"/>
    </row>
    <row r="19" spans="1:15" s="7" customFormat="1" ht="18" customHeight="1" x14ac:dyDescent="0.2">
      <c r="A19" s="282" t="s">
        <v>488</v>
      </c>
      <c r="B19" s="148">
        <v>828275</v>
      </c>
      <c r="C19" s="149">
        <v>775217</v>
      </c>
      <c r="D19" s="149">
        <v>3900152</v>
      </c>
      <c r="E19" s="149">
        <v>3773454</v>
      </c>
      <c r="F19" s="149">
        <v>858845</v>
      </c>
      <c r="G19" s="149">
        <v>830343</v>
      </c>
      <c r="H19" s="8"/>
      <c r="I19" s="58"/>
      <c r="J19" s="58"/>
      <c r="K19" s="58"/>
      <c r="L19" s="58"/>
      <c r="M19" s="58"/>
      <c r="N19" s="58"/>
      <c r="O19" s="8"/>
    </row>
    <row r="20" spans="1:15" s="7" customFormat="1" ht="18" customHeight="1" x14ac:dyDescent="0.2">
      <c r="A20" s="285" t="s">
        <v>348</v>
      </c>
      <c r="B20" s="148">
        <v>811917</v>
      </c>
      <c r="C20" s="149">
        <v>773462</v>
      </c>
      <c r="D20" s="149">
        <v>3979945</v>
      </c>
      <c r="E20" s="149">
        <v>3826068</v>
      </c>
      <c r="F20" s="149">
        <v>867818</v>
      </c>
      <c r="G20" s="149">
        <v>823615</v>
      </c>
      <c r="H20" s="8"/>
      <c r="I20" s="58"/>
      <c r="J20" s="58"/>
      <c r="K20" s="58"/>
      <c r="L20" s="58"/>
      <c r="M20" s="58"/>
      <c r="N20" s="58"/>
      <c r="O20" s="8"/>
    </row>
    <row r="21" spans="1:15" s="8" customFormat="1" ht="18" customHeight="1" x14ac:dyDescent="0.2">
      <c r="A21" s="286" t="s">
        <v>349</v>
      </c>
      <c r="B21" s="148">
        <v>796785</v>
      </c>
      <c r="C21" s="149">
        <v>761787</v>
      </c>
      <c r="D21" s="149">
        <v>3927312</v>
      </c>
      <c r="E21" s="149">
        <v>3772421</v>
      </c>
      <c r="F21" s="149">
        <v>853554</v>
      </c>
      <c r="G21" s="149">
        <v>806563</v>
      </c>
      <c r="I21" s="58"/>
      <c r="J21" s="58"/>
      <c r="K21" s="58"/>
      <c r="L21" s="58"/>
      <c r="M21" s="58"/>
      <c r="N21" s="58"/>
    </row>
    <row r="22" spans="1:15" s="7" customFormat="1" ht="18" customHeight="1" x14ac:dyDescent="0.2">
      <c r="A22" s="287" t="s">
        <v>468</v>
      </c>
      <c r="B22" s="148">
        <v>729919</v>
      </c>
      <c r="C22" s="149">
        <v>700391</v>
      </c>
      <c r="D22" s="149">
        <v>3411436</v>
      </c>
      <c r="E22" s="149">
        <v>3288631</v>
      </c>
      <c r="F22" s="149">
        <v>766728</v>
      </c>
      <c r="G22" s="149">
        <v>716886</v>
      </c>
      <c r="H22" s="8"/>
      <c r="I22" s="58"/>
      <c r="J22" s="58"/>
      <c r="K22" s="58"/>
      <c r="L22" s="58"/>
      <c r="M22" s="58"/>
      <c r="N22" s="58"/>
    </row>
    <row r="23" spans="1:15" s="7" customFormat="1" ht="18" customHeight="1" x14ac:dyDescent="0.2">
      <c r="A23" s="288" t="s">
        <v>489</v>
      </c>
      <c r="B23" s="298">
        <v>774152</v>
      </c>
      <c r="C23" s="299">
        <v>736684</v>
      </c>
      <c r="D23" s="299">
        <v>3570269</v>
      </c>
      <c r="E23" s="299">
        <v>3438389</v>
      </c>
      <c r="F23" s="299">
        <v>793398</v>
      </c>
      <c r="G23" s="299">
        <v>733684</v>
      </c>
      <c r="H23" s="8"/>
      <c r="I23" s="58"/>
      <c r="J23" s="58"/>
      <c r="K23" s="58"/>
      <c r="L23" s="58"/>
      <c r="M23" s="58"/>
      <c r="N23" s="58"/>
    </row>
    <row r="24" spans="1:15" s="7" customFormat="1" ht="25.95" customHeight="1" x14ac:dyDescent="0.2">
      <c r="A24" s="300"/>
      <c r="B24" s="146"/>
      <c r="C24" s="146"/>
      <c r="D24" s="146"/>
      <c r="E24" s="146"/>
      <c r="F24" s="146"/>
      <c r="G24" s="146"/>
      <c r="H24" s="8"/>
      <c r="I24" s="15"/>
      <c r="J24" s="15"/>
      <c r="K24" s="15"/>
      <c r="L24" s="15"/>
      <c r="M24" s="15"/>
      <c r="N24" s="15"/>
    </row>
    <row r="25" spans="1:15" ht="14.4" x14ac:dyDescent="0.2">
      <c r="A25" s="294"/>
      <c r="B25" s="235" t="s">
        <v>272</v>
      </c>
      <c r="C25" s="236"/>
      <c r="D25" s="236"/>
      <c r="E25" s="236"/>
      <c r="F25" s="236"/>
      <c r="G25" s="236"/>
      <c r="H25" s="5"/>
      <c r="I25" s="237"/>
      <c r="J25" s="238"/>
      <c r="K25" s="238"/>
      <c r="L25" s="238"/>
      <c r="M25" s="238"/>
      <c r="N25" s="238"/>
    </row>
    <row r="26" spans="1:15" ht="14.4" x14ac:dyDescent="0.2">
      <c r="A26" s="295" t="s">
        <v>7</v>
      </c>
      <c r="B26" s="239" t="s">
        <v>53</v>
      </c>
      <c r="C26" s="240"/>
      <c r="D26" s="239" t="s">
        <v>54</v>
      </c>
      <c r="E26" s="241"/>
      <c r="F26" s="239" t="s">
        <v>55</v>
      </c>
      <c r="G26" s="241"/>
      <c r="H26" s="5"/>
      <c r="I26" s="237"/>
      <c r="J26" s="238"/>
      <c r="K26" s="237"/>
      <c r="L26" s="238"/>
      <c r="M26" s="237"/>
      <c r="N26" s="238"/>
    </row>
    <row r="27" spans="1:15" x14ac:dyDescent="0.2">
      <c r="A27" s="296"/>
      <c r="B27" s="147" t="s">
        <v>49</v>
      </c>
      <c r="C27" s="221" t="s">
        <v>50</v>
      </c>
      <c r="D27" s="221" t="s">
        <v>56</v>
      </c>
      <c r="E27" s="147" t="s">
        <v>57</v>
      </c>
      <c r="F27" s="221" t="s">
        <v>58</v>
      </c>
      <c r="G27" s="222" t="s">
        <v>59</v>
      </c>
      <c r="H27" s="5"/>
      <c r="I27" s="82"/>
      <c r="J27" s="82"/>
      <c r="K27" s="82"/>
      <c r="L27" s="82"/>
      <c r="M27" s="82"/>
      <c r="N27" s="82"/>
    </row>
    <row r="28" spans="1:15" s="7" customFormat="1" ht="18" customHeight="1" x14ac:dyDescent="0.2">
      <c r="A28" s="282" t="s">
        <v>488</v>
      </c>
      <c r="B28" s="148">
        <v>910177</v>
      </c>
      <c r="C28" s="149">
        <v>935136</v>
      </c>
      <c r="D28" s="149">
        <v>958043</v>
      </c>
      <c r="E28" s="149">
        <v>1009133</v>
      </c>
      <c r="F28" s="149">
        <v>1029008</v>
      </c>
      <c r="G28" s="149">
        <v>1014356</v>
      </c>
      <c r="H28" s="8"/>
      <c r="I28" s="58"/>
      <c r="J28" s="58"/>
      <c r="K28" s="58"/>
      <c r="L28" s="58"/>
      <c r="M28" s="58"/>
      <c r="N28" s="58"/>
    </row>
    <row r="29" spans="1:15" s="7" customFormat="1" ht="18" customHeight="1" x14ac:dyDescent="0.2">
      <c r="A29" s="285" t="s">
        <v>348</v>
      </c>
      <c r="B29" s="148">
        <v>891150</v>
      </c>
      <c r="C29" s="149">
        <v>926568</v>
      </c>
      <c r="D29" s="149">
        <v>960783</v>
      </c>
      <c r="E29" s="149">
        <v>1011294</v>
      </c>
      <c r="F29" s="149">
        <v>1026539</v>
      </c>
      <c r="G29" s="149">
        <v>1019170</v>
      </c>
      <c r="H29" s="8"/>
      <c r="I29" s="58"/>
      <c r="J29" s="58"/>
      <c r="K29" s="58"/>
      <c r="L29" s="58"/>
      <c r="M29" s="58"/>
      <c r="N29" s="58"/>
    </row>
    <row r="30" spans="1:15" s="8" customFormat="1" ht="18" customHeight="1" x14ac:dyDescent="0.2">
      <c r="A30" s="286" t="s">
        <v>349</v>
      </c>
      <c r="B30" s="148">
        <v>892243</v>
      </c>
      <c r="C30" s="149">
        <v>930479</v>
      </c>
      <c r="D30" s="149">
        <v>940370</v>
      </c>
      <c r="E30" s="149">
        <v>991616</v>
      </c>
      <c r="F30" s="149">
        <v>1021833</v>
      </c>
      <c r="G30" s="149">
        <v>1017408</v>
      </c>
      <c r="I30" s="58"/>
      <c r="J30" s="58"/>
      <c r="K30" s="58"/>
      <c r="L30" s="58"/>
      <c r="M30" s="58"/>
      <c r="N30" s="58"/>
    </row>
    <row r="31" spans="1:15" s="7" customFormat="1" ht="18" customHeight="1" x14ac:dyDescent="0.2">
      <c r="A31" s="287" t="s">
        <v>468</v>
      </c>
      <c r="B31" s="148">
        <v>816409</v>
      </c>
      <c r="C31" s="149">
        <v>844681</v>
      </c>
      <c r="D31" s="149">
        <v>786521</v>
      </c>
      <c r="E31" s="149">
        <v>825731</v>
      </c>
      <c r="F31" s="149">
        <v>916414</v>
      </c>
      <c r="G31" s="149">
        <v>921478</v>
      </c>
      <c r="H31" s="8"/>
      <c r="I31" s="58"/>
      <c r="J31" s="58"/>
      <c r="K31" s="58"/>
      <c r="L31" s="58"/>
      <c r="M31" s="58"/>
      <c r="N31" s="58"/>
    </row>
    <row r="32" spans="1:15" s="7" customFormat="1" ht="18" customHeight="1" x14ac:dyDescent="0.2">
      <c r="A32" s="288" t="s">
        <v>489</v>
      </c>
      <c r="B32" s="298">
        <v>842354</v>
      </c>
      <c r="C32" s="299">
        <v>866185</v>
      </c>
      <c r="D32" s="299">
        <v>792047</v>
      </c>
      <c r="E32" s="299">
        <v>847378</v>
      </c>
      <c r="F32" s="299">
        <v>940587</v>
      </c>
      <c r="G32" s="299">
        <v>944656</v>
      </c>
      <c r="H32" s="8"/>
      <c r="I32" s="58"/>
      <c r="J32" s="58"/>
      <c r="K32" s="58"/>
      <c r="L32" s="58"/>
      <c r="M32" s="58"/>
      <c r="N32" s="58"/>
    </row>
    <row r="33" spans="1:14" x14ac:dyDescent="0.2">
      <c r="A33" s="128" t="s">
        <v>166</v>
      </c>
      <c r="B33" s="128"/>
      <c r="C33" s="128"/>
      <c r="D33" s="128"/>
      <c r="E33" s="128"/>
      <c r="F33" s="128"/>
      <c r="G33" s="128"/>
      <c r="H33" s="5"/>
      <c r="I33" s="5"/>
      <c r="J33" s="5"/>
      <c r="K33" s="5"/>
      <c r="L33" s="5"/>
      <c r="M33" s="5"/>
      <c r="N33" s="5"/>
    </row>
    <row r="34" spans="1:14" x14ac:dyDescent="0.2">
      <c r="A34" s="128" t="s">
        <v>60</v>
      </c>
      <c r="B34" s="128"/>
      <c r="C34" s="128"/>
      <c r="D34" s="128"/>
      <c r="E34" s="128"/>
      <c r="F34" s="128"/>
      <c r="G34" s="128"/>
      <c r="H34" s="5"/>
      <c r="I34" s="5"/>
      <c r="J34" s="5"/>
      <c r="K34" s="5"/>
      <c r="L34" s="5"/>
      <c r="M34" s="5"/>
      <c r="N34" s="5"/>
    </row>
    <row r="35" spans="1:14" x14ac:dyDescent="0.2">
      <c r="A35" s="128"/>
      <c r="B35" s="128"/>
      <c r="C35" s="128"/>
      <c r="D35" s="128"/>
      <c r="E35" s="128"/>
      <c r="F35" s="128"/>
      <c r="G35" s="128"/>
      <c r="H35" s="5"/>
      <c r="I35" s="5"/>
      <c r="J35" s="5"/>
      <c r="K35" s="5"/>
      <c r="L35" s="5"/>
      <c r="M35" s="5"/>
      <c r="N35" s="5"/>
    </row>
    <row r="36" spans="1:14" ht="12.6" customHeight="1" x14ac:dyDescent="0.2">
      <c r="A36" s="301"/>
      <c r="B36" s="128"/>
      <c r="C36" s="128"/>
      <c r="D36" s="128"/>
      <c r="E36" s="128"/>
      <c r="F36" s="128"/>
      <c r="G36" s="150"/>
      <c r="H36" s="5"/>
      <c r="I36" s="5"/>
      <c r="J36" s="5"/>
      <c r="K36" s="5"/>
      <c r="L36" s="5"/>
      <c r="M36" s="5"/>
      <c r="N36" s="1"/>
    </row>
    <row r="37" spans="1:14" s="7" customFormat="1" ht="15.9" customHeight="1" x14ac:dyDescent="0.2">
      <c r="A37" s="151"/>
      <c r="B37" s="151"/>
      <c r="C37" s="150" t="s">
        <v>45</v>
      </c>
      <c r="D37" s="151"/>
      <c r="E37" s="151"/>
      <c r="F37" s="151"/>
      <c r="G37" s="151"/>
      <c r="H37" s="81"/>
      <c r="I37" s="26"/>
      <c r="J37" s="26"/>
      <c r="K37" s="8"/>
      <c r="L37" s="8"/>
      <c r="M37" s="8"/>
      <c r="N37" s="1"/>
    </row>
    <row r="38" spans="1:14" s="7" customFormat="1" ht="17.25" customHeight="1" x14ac:dyDescent="0.2">
      <c r="A38" s="302" t="s">
        <v>7</v>
      </c>
      <c r="B38" s="152" t="s">
        <v>61</v>
      </c>
      <c r="C38" s="153"/>
      <c r="D38" s="154"/>
      <c r="E38" s="151"/>
      <c r="F38" s="151"/>
      <c r="G38" s="151"/>
      <c r="H38" s="8"/>
      <c r="I38" s="8"/>
      <c r="J38" s="1"/>
      <c r="K38" s="8"/>
      <c r="L38" s="8"/>
      <c r="M38" s="8"/>
      <c r="N38" s="8"/>
    </row>
    <row r="39" spans="1:14" s="7" customFormat="1" ht="17.25" customHeight="1" x14ac:dyDescent="0.2">
      <c r="A39" s="303"/>
      <c r="B39" s="155" t="s">
        <v>245</v>
      </c>
      <c r="C39" s="155" t="s">
        <v>62</v>
      </c>
      <c r="D39" s="154"/>
      <c r="E39" s="151"/>
      <c r="F39" s="151"/>
      <c r="G39" s="151"/>
      <c r="H39" s="174"/>
      <c r="I39" s="83"/>
      <c r="J39" s="83"/>
      <c r="K39" s="8"/>
      <c r="L39" s="8"/>
      <c r="M39" s="8"/>
      <c r="N39" s="8"/>
    </row>
    <row r="40" spans="1:14" s="7" customFormat="1" ht="18" customHeight="1" x14ac:dyDescent="0.2">
      <c r="A40" s="282" t="s">
        <v>488</v>
      </c>
      <c r="B40" s="156">
        <v>3857706</v>
      </c>
      <c r="C40" s="156">
        <v>1288470</v>
      </c>
      <c r="D40" s="151"/>
      <c r="E40" s="151"/>
      <c r="F40" s="151"/>
      <c r="G40" s="151"/>
      <c r="H40" s="43"/>
      <c r="I40" s="26"/>
      <c r="J40" s="26"/>
      <c r="K40" s="8"/>
      <c r="L40" s="8"/>
      <c r="M40" s="8"/>
      <c r="N40" s="8"/>
    </row>
    <row r="41" spans="1:14" s="7" customFormat="1" ht="18" customHeight="1" x14ac:dyDescent="0.2">
      <c r="A41" s="285" t="s">
        <v>348</v>
      </c>
      <c r="B41" s="157">
        <v>3814146</v>
      </c>
      <c r="C41" s="156">
        <v>1274412</v>
      </c>
      <c r="D41" s="154"/>
      <c r="E41" s="154"/>
      <c r="F41" s="154"/>
      <c r="G41" s="154"/>
      <c r="H41" s="81"/>
      <c r="I41" s="26"/>
      <c r="J41" s="26"/>
      <c r="K41" s="8"/>
      <c r="L41" s="8"/>
      <c r="M41" s="8"/>
      <c r="N41" s="8"/>
    </row>
    <row r="42" spans="1:14" s="8" customFormat="1" ht="18" customHeight="1" x14ac:dyDescent="0.2">
      <c r="A42" s="286" t="s">
        <v>349</v>
      </c>
      <c r="B42" s="157">
        <v>3763471</v>
      </c>
      <c r="C42" s="156">
        <v>1296079</v>
      </c>
      <c r="D42" s="151"/>
      <c r="E42" s="151"/>
      <c r="F42" s="151"/>
      <c r="G42" s="151"/>
      <c r="H42" s="81"/>
      <c r="I42" s="26"/>
      <c r="J42" s="26"/>
    </row>
    <row r="43" spans="1:14" s="7" customFormat="1" ht="18" customHeight="1" x14ac:dyDescent="0.2">
      <c r="A43" s="287" t="s">
        <v>468</v>
      </c>
      <c r="B43" s="157">
        <v>3173906</v>
      </c>
      <c r="C43" s="156">
        <v>1075746</v>
      </c>
      <c r="D43" s="151"/>
      <c r="E43" s="151"/>
      <c r="F43" s="151"/>
      <c r="G43" s="151"/>
      <c r="H43" s="81"/>
      <c r="I43" s="26"/>
      <c r="J43" s="26"/>
      <c r="K43" s="8"/>
      <c r="L43" s="8"/>
      <c r="M43" s="8"/>
      <c r="N43" s="8"/>
    </row>
    <row r="44" spans="1:14" s="7" customFormat="1" ht="18" customHeight="1" x14ac:dyDescent="0.2">
      <c r="A44" s="288" t="s">
        <v>489</v>
      </c>
      <c r="B44" s="135">
        <v>3361842</v>
      </c>
      <c r="C44" s="304">
        <v>1147674</v>
      </c>
      <c r="D44" s="151"/>
      <c r="E44" s="151"/>
      <c r="F44" s="151"/>
      <c r="G44" s="151"/>
      <c r="H44" s="81"/>
      <c r="I44" s="26"/>
      <c r="J44" s="26"/>
      <c r="K44" s="8"/>
      <c r="L44" s="8"/>
      <c r="M44" s="8"/>
      <c r="N44" s="8"/>
    </row>
    <row r="45" spans="1:14" ht="13.5" customHeight="1" x14ac:dyDescent="0.2">
      <c r="A45" s="301"/>
      <c r="B45" s="128"/>
      <c r="C45" s="128"/>
      <c r="D45" s="128"/>
      <c r="E45" s="128"/>
      <c r="F45" s="128"/>
      <c r="G45" s="291" t="s">
        <v>238</v>
      </c>
      <c r="H45" s="81"/>
      <c r="I45" s="26"/>
      <c r="J45" s="26"/>
      <c r="K45" s="8"/>
      <c r="L45" s="8"/>
      <c r="M45" s="8"/>
      <c r="N45" s="8"/>
    </row>
    <row r="46" spans="1:14" ht="13.5" customHeight="1" x14ac:dyDescent="0.2">
      <c r="A46" s="301"/>
      <c r="B46" s="128"/>
      <c r="C46" s="128"/>
      <c r="D46" s="305" t="s">
        <v>472</v>
      </c>
      <c r="E46" s="306"/>
      <c r="F46" s="306"/>
      <c r="G46" s="306"/>
      <c r="H46" s="81"/>
      <c r="I46" s="26"/>
      <c r="J46" s="26"/>
      <c r="K46" s="8"/>
      <c r="L46" s="8"/>
      <c r="M46" s="8"/>
      <c r="N46" s="8"/>
    </row>
    <row r="47" spans="1:14" x14ac:dyDescent="0.2">
      <c r="A47" s="128"/>
      <c r="B47" s="128"/>
      <c r="C47" s="128"/>
      <c r="D47" s="128"/>
      <c r="E47" s="128"/>
      <c r="F47" s="128"/>
      <c r="G47" s="128"/>
      <c r="H47" s="5"/>
      <c r="I47" s="5"/>
      <c r="J47" s="5"/>
      <c r="K47" s="5"/>
      <c r="L47" s="5"/>
      <c r="M47" s="5"/>
      <c r="N47" s="1"/>
    </row>
    <row r="48" spans="1:14" x14ac:dyDescent="0.2">
      <c r="G48" s="4" t="s">
        <v>473</v>
      </c>
    </row>
  </sheetData>
  <mergeCells count="19">
    <mergeCell ref="C4:C5"/>
    <mergeCell ref="B16:G16"/>
    <mergeCell ref="I16:N16"/>
    <mergeCell ref="B17:C17"/>
    <mergeCell ref="D17:E17"/>
    <mergeCell ref="F17:G17"/>
    <mergeCell ref="I17:J17"/>
    <mergeCell ref="K17:L17"/>
    <mergeCell ref="M17:N17"/>
    <mergeCell ref="A38:A39"/>
    <mergeCell ref="D46:G46"/>
    <mergeCell ref="B25:G25"/>
    <mergeCell ref="I25:N25"/>
    <mergeCell ref="B26:C26"/>
    <mergeCell ref="D26:E26"/>
    <mergeCell ref="F26:G26"/>
    <mergeCell ref="I26:J26"/>
    <mergeCell ref="K26:L26"/>
    <mergeCell ref="M26:N26"/>
  </mergeCells>
  <phoneticPr fontId="10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showOutlineSymbols="0" topLeftCell="A70" zoomScaleNormal="100" zoomScaleSheetLayoutView="100" workbookViewId="0">
      <selection activeCell="C97" sqref="C97"/>
    </sheetView>
  </sheetViews>
  <sheetFormatPr defaultColWidth="10.69921875" defaultRowHeight="13.2" x14ac:dyDescent="0.2"/>
  <cols>
    <col min="1" max="1" width="3.69921875" style="36" customWidth="1"/>
    <col min="2" max="2" width="33.59765625" style="36" customWidth="1"/>
    <col min="3" max="3" width="27.69921875" style="36" customWidth="1"/>
    <col min="4" max="7" width="11.19921875" style="36" customWidth="1"/>
    <col min="8" max="8" width="11.19921875" style="100" customWidth="1"/>
    <col min="9" max="16384" width="10.69921875" style="36"/>
  </cols>
  <sheetData>
    <row r="1" spans="1:8" ht="16.95" customHeight="1" x14ac:dyDescent="0.2">
      <c r="A1" s="51" t="s">
        <v>119</v>
      </c>
      <c r="D1" s="52"/>
      <c r="E1" s="52"/>
      <c r="F1" s="52"/>
      <c r="G1" s="52"/>
    </row>
    <row r="2" spans="1:8" ht="15.6" customHeight="1" x14ac:dyDescent="0.2">
      <c r="A2" s="51"/>
      <c r="D2" s="52"/>
      <c r="E2" s="52"/>
      <c r="F2" s="52"/>
      <c r="G2" s="52"/>
    </row>
    <row r="3" spans="1:8" ht="13.2" customHeight="1" x14ac:dyDescent="0.2">
      <c r="A3" s="53" t="s">
        <v>77</v>
      </c>
      <c r="B3" s="243" t="s">
        <v>78</v>
      </c>
      <c r="C3" s="243" t="s">
        <v>79</v>
      </c>
      <c r="D3" s="54" t="s">
        <v>80</v>
      </c>
      <c r="E3" s="55"/>
      <c r="F3" s="101"/>
      <c r="G3" s="101"/>
      <c r="H3" s="54" t="s">
        <v>493</v>
      </c>
    </row>
    <row r="4" spans="1:8" ht="13.2" customHeight="1" x14ac:dyDescent="0.2">
      <c r="A4" s="56" t="s">
        <v>81</v>
      </c>
      <c r="B4" s="242"/>
      <c r="C4" s="242"/>
      <c r="D4" s="57" t="s">
        <v>239</v>
      </c>
      <c r="E4" s="57" t="s">
        <v>240</v>
      </c>
      <c r="F4" s="102" t="s">
        <v>253</v>
      </c>
      <c r="G4" s="102" t="s">
        <v>285</v>
      </c>
      <c r="H4" s="102" t="s">
        <v>494</v>
      </c>
    </row>
    <row r="5" spans="1:8" ht="13.95" customHeight="1" x14ac:dyDescent="0.2">
      <c r="A5" s="13">
        <v>1</v>
      </c>
      <c r="B5" s="79" t="s">
        <v>211</v>
      </c>
      <c r="C5" s="96" t="s">
        <v>82</v>
      </c>
      <c r="D5" s="85">
        <v>25119</v>
      </c>
      <c r="E5" s="85">
        <v>24140</v>
      </c>
      <c r="F5" s="114">
        <v>23082</v>
      </c>
      <c r="G5" s="125">
        <v>22956</v>
      </c>
      <c r="H5" s="125">
        <v>19254</v>
      </c>
    </row>
    <row r="6" spans="1:8" ht="13.95" customHeight="1" x14ac:dyDescent="0.2">
      <c r="A6" s="59">
        <v>2</v>
      </c>
      <c r="B6" s="79" t="s">
        <v>171</v>
      </c>
      <c r="C6" s="96" t="s">
        <v>83</v>
      </c>
      <c r="D6" s="85">
        <v>29524</v>
      </c>
      <c r="E6" s="85">
        <v>27475</v>
      </c>
      <c r="F6" s="114">
        <v>27315</v>
      </c>
      <c r="G6" s="125">
        <v>28984</v>
      </c>
      <c r="H6" s="125">
        <v>28400</v>
      </c>
    </row>
    <row r="7" spans="1:8" ht="13.95" customHeight="1" x14ac:dyDescent="0.2">
      <c r="A7" s="59">
        <v>3</v>
      </c>
      <c r="B7" s="79" t="s">
        <v>172</v>
      </c>
      <c r="C7" s="96" t="s">
        <v>120</v>
      </c>
      <c r="D7" s="85">
        <v>32028</v>
      </c>
      <c r="E7" s="85">
        <v>30126</v>
      </c>
      <c r="F7" s="114">
        <v>21457</v>
      </c>
      <c r="G7" s="125">
        <v>19929</v>
      </c>
      <c r="H7" s="125">
        <v>18868</v>
      </c>
    </row>
    <row r="8" spans="1:8" ht="13.95" customHeight="1" x14ac:dyDescent="0.2">
      <c r="A8" s="59">
        <v>4</v>
      </c>
      <c r="B8" s="79" t="s">
        <v>256</v>
      </c>
      <c r="C8" s="96" t="s">
        <v>84</v>
      </c>
      <c r="D8" s="85">
        <v>32590</v>
      </c>
      <c r="E8" s="85">
        <v>31324</v>
      </c>
      <c r="F8" s="114">
        <v>29820</v>
      </c>
      <c r="G8" s="125">
        <v>30689</v>
      </c>
      <c r="H8" s="125">
        <v>28637</v>
      </c>
    </row>
    <row r="9" spans="1:8" ht="13.95" customHeight="1" x14ac:dyDescent="0.2">
      <c r="A9" s="59">
        <v>5</v>
      </c>
      <c r="B9" s="79" t="s">
        <v>173</v>
      </c>
      <c r="C9" s="96" t="s">
        <v>85</v>
      </c>
      <c r="D9" s="85">
        <v>36566</v>
      </c>
      <c r="E9" s="85">
        <v>32049</v>
      </c>
      <c r="F9" s="114">
        <v>27200</v>
      </c>
      <c r="G9" s="125">
        <v>26929</v>
      </c>
      <c r="H9" s="125">
        <v>23427</v>
      </c>
    </row>
    <row r="10" spans="1:8" ht="13.95" customHeight="1" x14ac:dyDescent="0.15">
      <c r="A10" s="60">
        <v>6</v>
      </c>
      <c r="B10" s="117" t="s">
        <v>257</v>
      </c>
      <c r="C10" s="118" t="s">
        <v>265</v>
      </c>
      <c r="D10" s="85">
        <v>19127</v>
      </c>
      <c r="E10" s="85">
        <v>19029</v>
      </c>
      <c r="F10" s="114">
        <v>23745</v>
      </c>
      <c r="G10" s="125">
        <v>22258</v>
      </c>
      <c r="H10" s="125">
        <v>20206</v>
      </c>
    </row>
    <row r="11" spans="1:8" ht="13.95" customHeight="1" x14ac:dyDescent="0.2">
      <c r="A11" s="59">
        <v>7</v>
      </c>
      <c r="B11" s="79" t="s">
        <v>174</v>
      </c>
      <c r="C11" s="96" t="s">
        <v>121</v>
      </c>
      <c r="D11" s="85">
        <v>48987</v>
      </c>
      <c r="E11" s="85">
        <v>51173</v>
      </c>
      <c r="F11" s="114">
        <v>48672</v>
      </c>
      <c r="G11" s="125">
        <v>50102</v>
      </c>
      <c r="H11" s="125">
        <v>43360</v>
      </c>
    </row>
    <row r="12" spans="1:8" ht="13.95" customHeight="1" x14ac:dyDescent="0.2">
      <c r="A12" s="59">
        <v>8</v>
      </c>
      <c r="B12" s="119" t="s">
        <v>175</v>
      </c>
      <c r="C12" s="96" t="s">
        <v>286</v>
      </c>
      <c r="D12" s="85">
        <v>33000</v>
      </c>
      <c r="E12" s="85">
        <v>29651</v>
      </c>
      <c r="F12" s="114">
        <v>28830</v>
      </c>
      <c r="G12" s="125">
        <v>31804</v>
      </c>
      <c r="H12" s="125">
        <v>30231</v>
      </c>
    </row>
    <row r="13" spans="1:8" ht="13.95" customHeight="1" x14ac:dyDescent="0.2">
      <c r="A13" s="59">
        <v>9</v>
      </c>
      <c r="B13" s="79" t="s">
        <v>258</v>
      </c>
      <c r="C13" s="96" t="s">
        <v>266</v>
      </c>
      <c r="D13" s="85">
        <v>32894</v>
      </c>
      <c r="E13" s="85">
        <v>31219</v>
      </c>
      <c r="F13" s="114">
        <v>29911</v>
      </c>
      <c r="G13" s="125">
        <v>29398</v>
      </c>
      <c r="H13" s="125">
        <v>24244</v>
      </c>
    </row>
    <row r="14" spans="1:8" ht="13.95" customHeight="1" x14ac:dyDescent="0.15">
      <c r="A14" s="60">
        <v>10</v>
      </c>
      <c r="B14" s="117" t="s">
        <v>176</v>
      </c>
      <c r="C14" s="118" t="s">
        <v>122</v>
      </c>
      <c r="D14" s="85">
        <v>12629</v>
      </c>
      <c r="E14" s="85">
        <v>11164</v>
      </c>
      <c r="F14" s="114">
        <v>11314</v>
      </c>
      <c r="G14" s="125">
        <v>10971</v>
      </c>
      <c r="H14" s="125">
        <v>10391</v>
      </c>
    </row>
    <row r="15" spans="1:8" ht="13.95" customHeight="1" x14ac:dyDescent="0.2">
      <c r="A15" s="59">
        <v>11</v>
      </c>
      <c r="B15" s="79" t="s">
        <v>287</v>
      </c>
      <c r="C15" s="96" t="s">
        <v>123</v>
      </c>
      <c r="D15" s="85">
        <v>24922</v>
      </c>
      <c r="E15" s="85">
        <v>24802</v>
      </c>
      <c r="F15" s="114">
        <v>24891</v>
      </c>
      <c r="G15" s="125">
        <v>27566</v>
      </c>
      <c r="H15" s="125">
        <v>27043</v>
      </c>
    </row>
    <row r="16" spans="1:8" ht="13.95" customHeight="1" x14ac:dyDescent="0.2">
      <c r="A16" s="59">
        <v>12</v>
      </c>
      <c r="B16" s="79" t="s">
        <v>177</v>
      </c>
      <c r="C16" s="96" t="s">
        <v>124</v>
      </c>
      <c r="D16" s="85">
        <v>28735</v>
      </c>
      <c r="E16" s="85">
        <v>27701</v>
      </c>
      <c r="F16" s="114">
        <v>26628</v>
      </c>
      <c r="G16" s="125">
        <v>26481</v>
      </c>
      <c r="H16" s="125">
        <v>24278</v>
      </c>
    </row>
    <row r="17" spans="1:8" ht="13.95" customHeight="1" x14ac:dyDescent="0.15">
      <c r="A17" s="60">
        <v>13</v>
      </c>
      <c r="B17" s="119" t="s">
        <v>212</v>
      </c>
      <c r="C17" s="96" t="s">
        <v>125</v>
      </c>
      <c r="D17" s="85">
        <v>24356</v>
      </c>
      <c r="E17" s="85">
        <v>20599</v>
      </c>
      <c r="F17" s="114">
        <v>20233</v>
      </c>
      <c r="G17" s="125">
        <v>21527</v>
      </c>
      <c r="H17" s="125">
        <v>19911</v>
      </c>
    </row>
    <row r="18" spans="1:8" ht="13.95" customHeight="1" x14ac:dyDescent="0.2">
      <c r="A18" s="59">
        <v>14</v>
      </c>
      <c r="B18" s="79" t="s">
        <v>213</v>
      </c>
      <c r="C18" s="96" t="s">
        <v>126</v>
      </c>
      <c r="D18" s="85">
        <v>20359</v>
      </c>
      <c r="E18" s="85">
        <v>20428</v>
      </c>
      <c r="F18" s="114">
        <v>20756</v>
      </c>
      <c r="G18" s="125">
        <v>20305</v>
      </c>
      <c r="H18" s="125">
        <v>20367</v>
      </c>
    </row>
    <row r="19" spans="1:8" ht="13.95" customHeight="1" x14ac:dyDescent="0.2">
      <c r="A19" s="59">
        <v>15</v>
      </c>
      <c r="B19" s="79" t="s">
        <v>288</v>
      </c>
      <c r="C19" s="96" t="s">
        <v>127</v>
      </c>
      <c r="D19" s="85">
        <v>23460</v>
      </c>
      <c r="E19" s="85">
        <v>22435</v>
      </c>
      <c r="F19" s="114">
        <v>21661</v>
      </c>
      <c r="G19" s="125">
        <v>21303</v>
      </c>
      <c r="H19" s="125">
        <v>23683</v>
      </c>
    </row>
    <row r="20" spans="1:8" ht="13.95" customHeight="1" x14ac:dyDescent="0.15">
      <c r="A20" s="60">
        <v>16</v>
      </c>
      <c r="B20" s="117" t="s">
        <v>178</v>
      </c>
      <c r="C20" s="118" t="s">
        <v>128</v>
      </c>
      <c r="D20" s="85">
        <v>19323</v>
      </c>
      <c r="E20" s="85">
        <v>17686</v>
      </c>
      <c r="F20" s="114">
        <v>16872</v>
      </c>
      <c r="G20" s="125">
        <v>17326</v>
      </c>
      <c r="H20" s="125">
        <v>15855</v>
      </c>
    </row>
    <row r="21" spans="1:8" ht="13.95" customHeight="1" x14ac:dyDescent="0.2">
      <c r="A21" s="59">
        <v>17</v>
      </c>
      <c r="B21" s="79" t="s">
        <v>179</v>
      </c>
      <c r="C21" s="96" t="s">
        <v>270</v>
      </c>
      <c r="D21" s="85">
        <v>30561</v>
      </c>
      <c r="E21" s="85">
        <v>29114</v>
      </c>
      <c r="F21" s="114">
        <v>28703</v>
      </c>
      <c r="G21" s="125">
        <v>27981</v>
      </c>
      <c r="H21" s="125">
        <v>27834</v>
      </c>
    </row>
    <row r="22" spans="1:8" ht="13.95" customHeight="1" x14ac:dyDescent="0.2">
      <c r="A22" s="59">
        <v>18</v>
      </c>
      <c r="B22" s="79" t="s">
        <v>180</v>
      </c>
      <c r="C22" s="96" t="s">
        <v>86</v>
      </c>
      <c r="D22" s="85">
        <v>37526</v>
      </c>
      <c r="E22" s="85">
        <v>36382</v>
      </c>
      <c r="F22" s="114">
        <v>34806</v>
      </c>
      <c r="G22" s="125">
        <v>35182</v>
      </c>
      <c r="H22" s="125">
        <v>33238</v>
      </c>
    </row>
    <row r="23" spans="1:8" ht="13.95" customHeight="1" x14ac:dyDescent="0.2">
      <c r="A23" s="59">
        <v>19</v>
      </c>
      <c r="B23" s="79" t="s">
        <v>181</v>
      </c>
      <c r="C23" s="96" t="s">
        <v>87</v>
      </c>
      <c r="D23" s="85">
        <v>21032</v>
      </c>
      <c r="E23" s="85">
        <v>19644</v>
      </c>
      <c r="F23" s="114">
        <v>19185</v>
      </c>
      <c r="G23" s="125">
        <v>19351</v>
      </c>
      <c r="H23" s="125">
        <v>17801</v>
      </c>
    </row>
    <row r="24" spans="1:8" ht="13.95" customHeight="1" x14ac:dyDescent="0.15">
      <c r="A24" s="60">
        <v>20</v>
      </c>
      <c r="B24" s="119" t="s">
        <v>182</v>
      </c>
      <c r="C24" s="96" t="s">
        <v>267</v>
      </c>
      <c r="D24" s="85">
        <v>21778</v>
      </c>
      <c r="E24" s="85">
        <v>21074</v>
      </c>
      <c r="F24" s="114">
        <v>20516</v>
      </c>
      <c r="G24" s="125">
        <v>20189</v>
      </c>
      <c r="H24" s="125">
        <v>18016</v>
      </c>
    </row>
    <row r="25" spans="1:8" ht="13.95" customHeight="1" x14ac:dyDescent="0.2">
      <c r="A25" s="59">
        <v>21</v>
      </c>
      <c r="B25" s="79" t="s">
        <v>261</v>
      </c>
      <c r="C25" s="96" t="s">
        <v>129</v>
      </c>
      <c r="D25" s="85">
        <v>26400</v>
      </c>
      <c r="E25" s="85">
        <v>23414</v>
      </c>
      <c r="F25" s="114">
        <v>22605</v>
      </c>
      <c r="G25" s="125">
        <v>21962</v>
      </c>
      <c r="H25" s="125">
        <v>19897</v>
      </c>
    </row>
    <row r="26" spans="1:8" ht="13.95" customHeight="1" x14ac:dyDescent="0.2">
      <c r="A26" s="59">
        <v>22</v>
      </c>
      <c r="B26" s="79" t="s">
        <v>183</v>
      </c>
      <c r="C26" s="96" t="s">
        <v>130</v>
      </c>
      <c r="D26" s="85">
        <v>25211</v>
      </c>
      <c r="E26" s="85">
        <v>30583</v>
      </c>
      <c r="F26" s="114">
        <v>30685</v>
      </c>
      <c r="G26" s="125">
        <v>31445</v>
      </c>
      <c r="H26" s="125">
        <v>29872</v>
      </c>
    </row>
    <row r="27" spans="1:8" ht="13.95" customHeight="1" x14ac:dyDescent="0.2">
      <c r="A27" s="59">
        <v>23</v>
      </c>
      <c r="B27" s="79" t="s">
        <v>184</v>
      </c>
      <c r="C27" s="96" t="s">
        <v>131</v>
      </c>
      <c r="D27" s="85">
        <v>15674</v>
      </c>
      <c r="E27" s="85">
        <v>15093</v>
      </c>
      <c r="F27" s="114">
        <v>17374</v>
      </c>
      <c r="G27" s="125">
        <v>17635</v>
      </c>
      <c r="H27" s="125" t="s">
        <v>487</v>
      </c>
    </row>
    <row r="28" spans="1:8" ht="13.95" customHeight="1" x14ac:dyDescent="0.15">
      <c r="A28" s="60">
        <v>24</v>
      </c>
      <c r="B28" s="119" t="s">
        <v>185</v>
      </c>
      <c r="C28" s="96" t="s">
        <v>268</v>
      </c>
      <c r="D28" s="85">
        <v>27096</v>
      </c>
      <c r="E28" s="85">
        <v>24527</v>
      </c>
      <c r="F28" s="114">
        <v>22817</v>
      </c>
      <c r="G28" s="125">
        <v>23219</v>
      </c>
      <c r="H28" s="125">
        <v>20827</v>
      </c>
    </row>
    <row r="29" spans="1:8" ht="13.95" customHeight="1" x14ac:dyDescent="0.2">
      <c r="A29" s="59">
        <v>25</v>
      </c>
      <c r="B29" s="79" t="s">
        <v>186</v>
      </c>
      <c r="C29" s="96" t="s">
        <v>132</v>
      </c>
      <c r="D29" s="85">
        <v>31594</v>
      </c>
      <c r="E29" s="85">
        <v>29408</v>
      </c>
      <c r="F29" s="114">
        <v>28693</v>
      </c>
      <c r="G29" s="125">
        <v>30120</v>
      </c>
      <c r="H29" s="125">
        <v>30399</v>
      </c>
    </row>
    <row r="30" spans="1:8" ht="13.95" customHeight="1" x14ac:dyDescent="0.2">
      <c r="A30" s="59">
        <v>26</v>
      </c>
      <c r="B30" s="79" t="s">
        <v>187</v>
      </c>
      <c r="C30" s="96" t="s">
        <v>133</v>
      </c>
      <c r="D30" s="85">
        <v>18275</v>
      </c>
      <c r="E30" s="85">
        <v>18196</v>
      </c>
      <c r="F30" s="114">
        <v>18337</v>
      </c>
      <c r="G30" s="125">
        <v>17950</v>
      </c>
      <c r="H30" s="125">
        <v>16919</v>
      </c>
    </row>
    <row r="31" spans="1:8" ht="13.95" customHeight="1" x14ac:dyDescent="0.2">
      <c r="A31" s="59">
        <v>27</v>
      </c>
      <c r="B31" s="79" t="s">
        <v>188</v>
      </c>
      <c r="C31" s="96" t="s">
        <v>88</v>
      </c>
      <c r="D31" s="85">
        <v>18703</v>
      </c>
      <c r="E31" s="85">
        <v>16455</v>
      </c>
      <c r="F31" s="114">
        <v>15360</v>
      </c>
      <c r="G31" s="125">
        <v>15331</v>
      </c>
      <c r="H31" s="125">
        <v>14420</v>
      </c>
    </row>
    <row r="32" spans="1:8" ht="13.95" customHeight="1" x14ac:dyDescent="0.2">
      <c r="A32" s="59">
        <v>28</v>
      </c>
      <c r="B32" s="79" t="s">
        <v>189</v>
      </c>
      <c r="C32" s="96" t="s">
        <v>271</v>
      </c>
      <c r="D32" s="85">
        <v>20133</v>
      </c>
      <c r="E32" s="85">
        <v>18485</v>
      </c>
      <c r="F32" s="114">
        <v>11184</v>
      </c>
      <c r="G32" s="125">
        <v>11359</v>
      </c>
      <c r="H32" s="125" t="s">
        <v>487</v>
      </c>
    </row>
    <row r="33" spans="1:8" ht="13.95" customHeight="1" x14ac:dyDescent="0.15">
      <c r="A33" s="60">
        <v>29</v>
      </c>
      <c r="B33" s="119" t="s">
        <v>474</v>
      </c>
      <c r="C33" s="96" t="s">
        <v>134</v>
      </c>
      <c r="D33" s="85">
        <v>28751</v>
      </c>
      <c r="E33" s="85">
        <v>26990</v>
      </c>
      <c r="F33" s="114">
        <v>25369</v>
      </c>
      <c r="G33" s="125">
        <v>25403</v>
      </c>
      <c r="H33" s="125">
        <v>27614</v>
      </c>
    </row>
    <row r="34" spans="1:8" ht="13.95" customHeight="1" x14ac:dyDescent="0.2">
      <c r="A34" s="59">
        <v>30</v>
      </c>
      <c r="B34" s="79" t="s">
        <v>259</v>
      </c>
      <c r="C34" s="96" t="s">
        <v>135</v>
      </c>
      <c r="D34" s="85">
        <v>26331</v>
      </c>
      <c r="E34" s="85">
        <v>25210</v>
      </c>
      <c r="F34" s="114">
        <v>23910</v>
      </c>
      <c r="G34" s="125">
        <v>23016</v>
      </c>
      <c r="H34" s="125">
        <v>22851</v>
      </c>
    </row>
    <row r="35" spans="1:8" ht="13.95" customHeight="1" x14ac:dyDescent="0.15">
      <c r="A35" s="60">
        <v>31</v>
      </c>
      <c r="B35" s="119" t="s">
        <v>190</v>
      </c>
      <c r="C35" s="96" t="s">
        <v>136</v>
      </c>
      <c r="D35" s="85">
        <v>29533</v>
      </c>
      <c r="E35" s="85">
        <v>26425</v>
      </c>
      <c r="F35" s="114">
        <v>22076</v>
      </c>
      <c r="G35" s="125">
        <v>20327</v>
      </c>
      <c r="H35" s="125">
        <v>20274</v>
      </c>
    </row>
    <row r="36" spans="1:8" ht="13.95" customHeight="1" x14ac:dyDescent="0.2">
      <c r="A36" s="59">
        <v>32</v>
      </c>
      <c r="B36" s="79" t="s">
        <v>191</v>
      </c>
      <c r="C36" s="96" t="s">
        <v>137</v>
      </c>
      <c r="D36" s="85">
        <v>12905</v>
      </c>
      <c r="E36" s="85">
        <v>12081</v>
      </c>
      <c r="F36" s="114">
        <v>12309</v>
      </c>
      <c r="G36" s="125">
        <v>10884</v>
      </c>
      <c r="H36" s="125">
        <v>11049</v>
      </c>
    </row>
    <row r="37" spans="1:8" ht="13.95" customHeight="1" x14ac:dyDescent="0.2">
      <c r="A37" s="59">
        <v>33</v>
      </c>
      <c r="B37" s="79" t="s">
        <v>192</v>
      </c>
      <c r="C37" s="96" t="s">
        <v>289</v>
      </c>
      <c r="D37" s="85">
        <v>29375</v>
      </c>
      <c r="E37" s="85">
        <v>27949</v>
      </c>
      <c r="F37" s="114">
        <v>23694</v>
      </c>
      <c r="G37" s="125">
        <v>21707</v>
      </c>
      <c r="H37" s="125">
        <v>20706</v>
      </c>
    </row>
    <row r="38" spans="1:8" ht="13.95" customHeight="1" x14ac:dyDescent="0.2">
      <c r="A38" s="59">
        <v>34</v>
      </c>
      <c r="B38" s="79" t="s">
        <v>193</v>
      </c>
      <c r="C38" s="96" t="s">
        <v>138</v>
      </c>
      <c r="D38" s="85">
        <v>27709</v>
      </c>
      <c r="E38" s="85">
        <v>30145</v>
      </c>
      <c r="F38" s="114">
        <v>30380</v>
      </c>
      <c r="G38" s="125">
        <v>29629</v>
      </c>
      <c r="H38" s="125">
        <v>29553</v>
      </c>
    </row>
    <row r="39" spans="1:8" ht="13.95" customHeight="1" x14ac:dyDescent="0.2">
      <c r="A39" s="59">
        <v>35</v>
      </c>
      <c r="B39" s="79" t="s">
        <v>194</v>
      </c>
      <c r="C39" s="96" t="s">
        <v>139</v>
      </c>
      <c r="D39" s="85">
        <v>17236</v>
      </c>
      <c r="E39" s="85">
        <v>17752</v>
      </c>
      <c r="F39" s="114">
        <v>16768</v>
      </c>
      <c r="G39" s="125">
        <v>16552</v>
      </c>
      <c r="H39" s="125">
        <v>15470</v>
      </c>
    </row>
    <row r="40" spans="1:8" ht="13.95" customHeight="1" x14ac:dyDescent="0.2">
      <c r="A40" s="61">
        <v>36</v>
      </c>
      <c r="B40" s="96" t="s">
        <v>260</v>
      </c>
      <c r="C40" s="96" t="s">
        <v>140</v>
      </c>
      <c r="D40" s="85">
        <v>27612</v>
      </c>
      <c r="E40" s="85">
        <v>26218</v>
      </c>
      <c r="F40" s="114">
        <v>24100</v>
      </c>
      <c r="G40" s="125">
        <v>25676</v>
      </c>
      <c r="H40" s="125">
        <v>23292</v>
      </c>
    </row>
    <row r="41" spans="1:8" ht="13.95" customHeight="1" x14ac:dyDescent="0.15">
      <c r="A41" s="60">
        <v>37</v>
      </c>
      <c r="B41" s="119" t="s">
        <v>195</v>
      </c>
      <c r="C41" s="96" t="s">
        <v>141</v>
      </c>
      <c r="D41" s="85">
        <v>18033</v>
      </c>
      <c r="E41" s="85">
        <v>17430</v>
      </c>
      <c r="F41" s="114">
        <v>16287</v>
      </c>
      <c r="G41" s="125">
        <v>15822</v>
      </c>
      <c r="H41" s="125" t="s">
        <v>487</v>
      </c>
    </row>
    <row r="42" spans="1:8" ht="13.95" customHeight="1" x14ac:dyDescent="0.2">
      <c r="A42" s="59">
        <v>38</v>
      </c>
      <c r="B42" s="79" t="s">
        <v>290</v>
      </c>
      <c r="C42" s="96" t="s">
        <v>142</v>
      </c>
      <c r="D42" s="85">
        <v>23021</v>
      </c>
      <c r="E42" s="85">
        <v>22547</v>
      </c>
      <c r="F42" s="114">
        <v>21794</v>
      </c>
      <c r="G42" s="125">
        <v>23519</v>
      </c>
      <c r="H42" s="125" t="s">
        <v>487</v>
      </c>
    </row>
    <row r="43" spans="1:8" ht="13.95" customHeight="1" x14ac:dyDescent="0.2">
      <c r="A43" s="61">
        <v>39</v>
      </c>
      <c r="B43" s="120" t="s">
        <v>196</v>
      </c>
      <c r="C43" s="96" t="s">
        <v>143</v>
      </c>
      <c r="D43" s="85">
        <v>23639</v>
      </c>
      <c r="E43" s="85">
        <v>22369</v>
      </c>
      <c r="F43" s="114">
        <v>21130</v>
      </c>
      <c r="G43" s="125">
        <v>20176</v>
      </c>
      <c r="H43" s="125">
        <v>19479</v>
      </c>
    </row>
    <row r="44" spans="1:8" ht="13.95" customHeight="1" x14ac:dyDescent="0.15">
      <c r="A44" s="60">
        <v>40</v>
      </c>
      <c r="B44" s="79" t="s">
        <v>197</v>
      </c>
      <c r="C44" s="96" t="s">
        <v>144</v>
      </c>
      <c r="D44" s="85">
        <v>19934</v>
      </c>
      <c r="E44" s="85">
        <v>22264</v>
      </c>
      <c r="F44" s="114">
        <v>21213</v>
      </c>
      <c r="G44" s="125">
        <v>22257</v>
      </c>
      <c r="H44" s="125">
        <v>18902</v>
      </c>
    </row>
    <row r="45" spans="1:8" ht="13.95" customHeight="1" x14ac:dyDescent="0.2">
      <c r="A45" s="59">
        <v>41</v>
      </c>
      <c r="B45" s="79" t="s">
        <v>198</v>
      </c>
      <c r="C45" s="96" t="s">
        <v>145</v>
      </c>
      <c r="D45" s="85">
        <v>21080</v>
      </c>
      <c r="E45" s="85">
        <v>21044</v>
      </c>
      <c r="F45" s="114">
        <v>21717</v>
      </c>
      <c r="G45" s="125">
        <v>20904</v>
      </c>
      <c r="H45" s="125">
        <v>21301</v>
      </c>
    </row>
    <row r="46" spans="1:8" ht="13.95" customHeight="1" x14ac:dyDescent="0.2">
      <c r="A46" s="61">
        <v>42</v>
      </c>
      <c r="B46" s="79" t="s">
        <v>199</v>
      </c>
      <c r="C46" s="96" t="s">
        <v>146</v>
      </c>
      <c r="D46" s="85">
        <v>31293</v>
      </c>
      <c r="E46" s="85">
        <v>27423</v>
      </c>
      <c r="F46" s="114">
        <v>28782</v>
      </c>
      <c r="G46" s="125">
        <v>26837</v>
      </c>
      <c r="H46" s="125">
        <v>27780</v>
      </c>
    </row>
    <row r="47" spans="1:8" ht="13.95" customHeight="1" x14ac:dyDescent="0.15">
      <c r="A47" s="60">
        <v>43</v>
      </c>
      <c r="B47" s="79" t="s">
        <v>262</v>
      </c>
      <c r="C47" s="96" t="s">
        <v>147</v>
      </c>
      <c r="D47" s="85">
        <v>35938</v>
      </c>
      <c r="E47" s="85">
        <v>32134</v>
      </c>
      <c r="F47" s="114">
        <v>31732</v>
      </c>
      <c r="G47" s="125">
        <v>30740</v>
      </c>
      <c r="H47" s="125">
        <v>29835</v>
      </c>
    </row>
    <row r="48" spans="1:8" ht="13.95" customHeight="1" x14ac:dyDescent="0.2">
      <c r="A48" s="59">
        <v>44</v>
      </c>
      <c r="B48" s="79" t="s">
        <v>263</v>
      </c>
      <c r="C48" s="96" t="s">
        <v>148</v>
      </c>
      <c r="D48" s="85">
        <v>40054</v>
      </c>
      <c r="E48" s="85">
        <v>36049</v>
      </c>
      <c r="F48" s="114">
        <v>35864</v>
      </c>
      <c r="G48" s="125">
        <v>35004</v>
      </c>
      <c r="H48" s="125">
        <v>31111</v>
      </c>
    </row>
    <row r="49" spans="1:8" ht="13.95" customHeight="1" x14ac:dyDescent="0.2">
      <c r="A49" s="61">
        <v>45</v>
      </c>
      <c r="B49" s="79" t="s">
        <v>264</v>
      </c>
      <c r="C49" s="96" t="s">
        <v>269</v>
      </c>
      <c r="D49" s="85">
        <v>24167</v>
      </c>
      <c r="E49" s="85">
        <v>22284</v>
      </c>
      <c r="F49" s="114">
        <v>23319</v>
      </c>
      <c r="G49" s="125">
        <v>23036</v>
      </c>
      <c r="H49" s="125">
        <v>21326</v>
      </c>
    </row>
    <row r="50" spans="1:8" ht="13.95" customHeight="1" x14ac:dyDescent="0.15">
      <c r="A50" s="60">
        <v>46</v>
      </c>
      <c r="B50" s="79" t="s">
        <v>200</v>
      </c>
      <c r="C50" s="96" t="s">
        <v>149</v>
      </c>
      <c r="D50" s="85">
        <v>27090</v>
      </c>
      <c r="E50" s="85">
        <v>22930</v>
      </c>
      <c r="F50" s="114">
        <v>21446</v>
      </c>
      <c r="G50" s="125">
        <v>23090</v>
      </c>
      <c r="H50" s="125">
        <v>22804</v>
      </c>
    </row>
    <row r="51" spans="1:8" ht="13.95" customHeight="1" x14ac:dyDescent="0.2">
      <c r="A51" s="59">
        <v>47</v>
      </c>
      <c r="B51" s="79" t="s">
        <v>201</v>
      </c>
      <c r="C51" s="96" t="s">
        <v>150</v>
      </c>
      <c r="D51" s="85">
        <v>25786</v>
      </c>
      <c r="E51" s="85">
        <v>24431</v>
      </c>
      <c r="F51" s="114">
        <v>23213</v>
      </c>
      <c r="G51" s="125">
        <v>22999</v>
      </c>
      <c r="H51" s="125">
        <v>20170</v>
      </c>
    </row>
    <row r="52" spans="1:8" ht="13.95" customHeight="1" x14ac:dyDescent="0.2">
      <c r="A52" s="61">
        <v>48</v>
      </c>
      <c r="B52" s="79" t="s">
        <v>202</v>
      </c>
      <c r="C52" s="96" t="s">
        <v>151</v>
      </c>
      <c r="D52" s="85">
        <v>17165</v>
      </c>
      <c r="E52" s="85">
        <v>18096</v>
      </c>
      <c r="F52" s="114">
        <v>18332</v>
      </c>
      <c r="G52" s="125">
        <v>19487</v>
      </c>
      <c r="H52" s="125" t="s">
        <v>487</v>
      </c>
    </row>
    <row r="53" spans="1:8" ht="13.95" customHeight="1" x14ac:dyDescent="0.15">
      <c r="A53" s="60">
        <v>49</v>
      </c>
      <c r="B53" s="79" t="s">
        <v>203</v>
      </c>
      <c r="C53" s="96" t="s">
        <v>152</v>
      </c>
      <c r="D53" s="85">
        <v>14269</v>
      </c>
      <c r="E53" s="85">
        <v>12477</v>
      </c>
      <c r="F53" s="114">
        <v>13167</v>
      </c>
      <c r="G53" s="125">
        <v>12947</v>
      </c>
      <c r="H53" s="125">
        <v>11581</v>
      </c>
    </row>
    <row r="54" spans="1:8" ht="13.95" customHeight="1" x14ac:dyDescent="0.2">
      <c r="A54" s="59">
        <v>50</v>
      </c>
      <c r="B54" s="79" t="s">
        <v>204</v>
      </c>
      <c r="C54" s="96" t="s">
        <v>153</v>
      </c>
      <c r="D54" s="85">
        <v>22841</v>
      </c>
      <c r="E54" s="85">
        <v>22851</v>
      </c>
      <c r="F54" s="114">
        <v>23099</v>
      </c>
      <c r="G54" s="125">
        <v>23220</v>
      </c>
      <c r="H54" s="125">
        <v>19323</v>
      </c>
    </row>
    <row r="55" spans="1:8" ht="13.95" customHeight="1" x14ac:dyDescent="0.2">
      <c r="A55" s="61">
        <v>51</v>
      </c>
      <c r="B55" s="79" t="s">
        <v>205</v>
      </c>
      <c r="C55" s="96" t="s">
        <v>154</v>
      </c>
      <c r="D55" s="85">
        <v>23575</v>
      </c>
      <c r="E55" s="85">
        <v>20625</v>
      </c>
      <c r="F55" s="114">
        <v>20790</v>
      </c>
      <c r="G55" s="125">
        <v>21921</v>
      </c>
      <c r="H55" s="125">
        <v>19519</v>
      </c>
    </row>
    <row r="56" spans="1:8" s="86" customFormat="1" ht="13.95" customHeight="1" x14ac:dyDescent="0.15">
      <c r="A56" s="60">
        <v>52</v>
      </c>
      <c r="B56" s="96" t="s">
        <v>206</v>
      </c>
      <c r="C56" s="96" t="s">
        <v>155</v>
      </c>
      <c r="D56" s="85">
        <v>33712</v>
      </c>
      <c r="E56" s="85">
        <v>31245</v>
      </c>
      <c r="F56" s="115">
        <v>33842</v>
      </c>
      <c r="G56" s="125">
        <v>34726</v>
      </c>
      <c r="H56" s="125">
        <v>32178</v>
      </c>
    </row>
    <row r="57" spans="1:8" s="86" customFormat="1" ht="13.95" customHeight="1" x14ac:dyDescent="0.2">
      <c r="A57" s="59">
        <v>53</v>
      </c>
      <c r="B57" s="79" t="s">
        <v>291</v>
      </c>
      <c r="C57" s="121" t="s">
        <v>214</v>
      </c>
      <c r="D57" s="85" t="s">
        <v>89</v>
      </c>
      <c r="E57" s="85">
        <v>12800</v>
      </c>
      <c r="F57" s="115">
        <v>13244</v>
      </c>
      <c r="G57" s="125">
        <v>12887</v>
      </c>
      <c r="H57" s="125">
        <v>12992</v>
      </c>
    </row>
    <row r="58" spans="1:8" s="86" customFormat="1" ht="13.95" customHeight="1" x14ac:dyDescent="0.2">
      <c r="A58" s="61">
        <v>54</v>
      </c>
      <c r="B58" s="122" t="s">
        <v>242</v>
      </c>
      <c r="C58" s="121" t="s">
        <v>215</v>
      </c>
      <c r="D58" s="85" t="s">
        <v>89</v>
      </c>
      <c r="E58" s="85">
        <v>13481</v>
      </c>
      <c r="F58" s="115">
        <v>12191</v>
      </c>
      <c r="G58" s="125">
        <v>11571</v>
      </c>
      <c r="H58" s="125">
        <v>10907</v>
      </c>
    </row>
    <row r="59" spans="1:8" s="86" customFormat="1" ht="13.95" customHeight="1" x14ac:dyDescent="0.15">
      <c r="A59" s="60">
        <v>55</v>
      </c>
      <c r="B59" s="121" t="s">
        <v>241</v>
      </c>
      <c r="C59" s="121" t="s">
        <v>216</v>
      </c>
      <c r="D59" s="85" t="s">
        <v>89</v>
      </c>
      <c r="E59" s="85">
        <v>15729</v>
      </c>
      <c r="F59" s="115">
        <v>17179</v>
      </c>
      <c r="G59" s="125">
        <v>16570</v>
      </c>
      <c r="H59" s="125">
        <v>15737</v>
      </c>
    </row>
    <row r="60" spans="1:8" s="86" customFormat="1" ht="13.95" customHeight="1" x14ac:dyDescent="0.2">
      <c r="A60" s="87">
        <v>56</v>
      </c>
      <c r="B60" s="122" t="s">
        <v>217</v>
      </c>
      <c r="C60" s="121" t="s">
        <v>218</v>
      </c>
      <c r="D60" s="85" t="s">
        <v>89</v>
      </c>
      <c r="E60" s="85">
        <v>10933</v>
      </c>
      <c r="F60" s="115">
        <v>11226</v>
      </c>
      <c r="G60" s="125">
        <v>10962</v>
      </c>
      <c r="H60" s="125">
        <v>10586</v>
      </c>
    </row>
    <row r="61" spans="1:8" s="86" customFormat="1" ht="13.95" customHeight="1" x14ac:dyDescent="0.2">
      <c r="A61" s="87">
        <v>57</v>
      </c>
      <c r="B61" s="122" t="s">
        <v>292</v>
      </c>
      <c r="C61" s="121" t="s">
        <v>293</v>
      </c>
      <c r="D61" s="85" t="s">
        <v>89</v>
      </c>
      <c r="E61" s="85" t="s">
        <v>89</v>
      </c>
      <c r="F61" s="85" t="s">
        <v>89</v>
      </c>
      <c r="G61" s="125">
        <v>21160</v>
      </c>
      <c r="H61" s="125">
        <v>19172</v>
      </c>
    </row>
    <row r="62" spans="1:8" s="86" customFormat="1" ht="13.95" customHeight="1" x14ac:dyDescent="0.15">
      <c r="A62" s="225">
        <v>58</v>
      </c>
      <c r="B62" s="122" t="s">
        <v>294</v>
      </c>
      <c r="C62" s="121" t="s">
        <v>254</v>
      </c>
      <c r="D62" s="85" t="s">
        <v>89</v>
      </c>
      <c r="E62" s="85" t="s">
        <v>89</v>
      </c>
      <c r="F62" s="115">
        <v>10914</v>
      </c>
      <c r="G62" s="125">
        <v>10018</v>
      </c>
      <c r="H62" s="125">
        <v>10214</v>
      </c>
    </row>
    <row r="63" spans="1:8" s="86" customFormat="1" ht="13.95" customHeight="1" x14ac:dyDescent="0.2">
      <c r="A63" s="87">
        <v>59</v>
      </c>
      <c r="B63" s="122" t="s">
        <v>295</v>
      </c>
      <c r="C63" s="121" t="s">
        <v>296</v>
      </c>
      <c r="D63" s="85" t="s">
        <v>89</v>
      </c>
      <c r="E63" s="85" t="s">
        <v>89</v>
      </c>
      <c r="F63" s="85" t="s">
        <v>89</v>
      </c>
      <c r="G63" s="125">
        <v>18958</v>
      </c>
      <c r="H63" s="125">
        <v>18064</v>
      </c>
    </row>
    <row r="64" spans="1:8" s="86" customFormat="1" ht="13.95" customHeight="1" x14ac:dyDescent="0.2">
      <c r="A64" s="87">
        <v>60</v>
      </c>
      <c r="B64" s="122" t="s">
        <v>297</v>
      </c>
      <c r="C64" s="121" t="s">
        <v>298</v>
      </c>
      <c r="D64" s="85" t="s">
        <v>89</v>
      </c>
      <c r="E64" s="85" t="s">
        <v>89</v>
      </c>
      <c r="F64" s="85" t="s">
        <v>89</v>
      </c>
      <c r="G64" s="125">
        <v>12051</v>
      </c>
      <c r="H64" s="125">
        <v>9506</v>
      </c>
    </row>
    <row r="65" spans="1:8" s="86" customFormat="1" ht="13.95" customHeight="1" x14ac:dyDescent="0.15">
      <c r="A65" s="225">
        <v>61</v>
      </c>
      <c r="B65" s="122" t="s">
        <v>299</v>
      </c>
      <c r="C65" s="121" t="s">
        <v>300</v>
      </c>
      <c r="D65" s="85" t="s">
        <v>89</v>
      </c>
      <c r="E65" s="85" t="s">
        <v>89</v>
      </c>
      <c r="F65" s="85" t="s">
        <v>89</v>
      </c>
      <c r="G65" s="125">
        <v>4352</v>
      </c>
      <c r="H65" s="125" t="s">
        <v>487</v>
      </c>
    </row>
    <row r="66" spans="1:8" s="86" customFormat="1" ht="13.95" customHeight="1" x14ac:dyDescent="0.2">
      <c r="A66" s="87">
        <v>62</v>
      </c>
      <c r="B66" s="122" t="s">
        <v>301</v>
      </c>
      <c r="C66" s="121" t="s">
        <v>302</v>
      </c>
      <c r="D66" s="85" t="s">
        <v>89</v>
      </c>
      <c r="E66" s="85" t="s">
        <v>89</v>
      </c>
      <c r="F66" s="85" t="s">
        <v>89</v>
      </c>
      <c r="G66" s="125">
        <v>13971</v>
      </c>
      <c r="H66" s="125">
        <v>13922</v>
      </c>
    </row>
    <row r="67" spans="1:8" s="86" customFormat="1" ht="13.95" customHeight="1" x14ac:dyDescent="0.2">
      <c r="A67" s="87">
        <v>63</v>
      </c>
      <c r="B67" s="122" t="s">
        <v>303</v>
      </c>
      <c r="C67" s="121" t="s">
        <v>304</v>
      </c>
      <c r="D67" s="85" t="s">
        <v>89</v>
      </c>
      <c r="E67" s="85" t="s">
        <v>89</v>
      </c>
      <c r="F67" s="85" t="s">
        <v>89</v>
      </c>
      <c r="G67" s="125">
        <v>9424</v>
      </c>
      <c r="H67" s="125">
        <v>9031</v>
      </c>
    </row>
    <row r="68" spans="1:8" s="86" customFormat="1" ht="13.95" customHeight="1" x14ac:dyDescent="0.15">
      <c r="A68" s="225">
        <v>64</v>
      </c>
      <c r="B68" s="122" t="s">
        <v>305</v>
      </c>
      <c r="C68" s="121" t="s">
        <v>306</v>
      </c>
      <c r="D68" s="85" t="s">
        <v>89</v>
      </c>
      <c r="E68" s="85" t="s">
        <v>89</v>
      </c>
      <c r="F68" s="85" t="s">
        <v>89</v>
      </c>
      <c r="G68" s="125">
        <v>18399</v>
      </c>
      <c r="H68" s="125">
        <v>18272</v>
      </c>
    </row>
    <row r="69" spans="1:8" s="86" customFormat="1" ht="13.95" customHeight="1" x14ac:dyDescent="0.2">
      <c r="A69" s="87">
        <v>65</v>
      </c>
      <c r="B69" s="122" t="s">
        <v>307</v>
      </c>
      <c r="C69" s="121" t="s">
        <v>308</v>
      </c>
      <c r="D69" s="85" t="s">
        <v>89</v>
      </c>
      <c r="E69" s="85" t="s">
        <v>89</v>
      </c>
      <c r="F69" s="85" t="s">
        <v>89</v>
      </c>
      <c r="G69" s="125">
        <v>14749</v>
      </c>
      <c r="H69" s="125" t="s">
        <v>487</v>
      </c>
    </row>
    <row r="70" spans="1:8" s="86" customFormat="1" ht="13.95" customHeight="1" x14ac:dyDescent="0.2">
      <c r="A70" s="87">
        <v>66</v>
      </c>
      <c r="B70" s="122" t="s">
        <v>309</v>
      </c>
      <c r="C70" s="121" t="s">
        <v>310</v>
      </c>
      <c r="D70" s="85" t="s">
        <v>89</v>
      </c>
      <c r="E70" s="85" t="s">
        <v>89</v>
      </c>
      <c r="F70" s="85" t="s">
        <v>89</v>
      </c>
      <c r="G70" s="125">
        <v>14686</v>
      </c>
      <c r="H70" s="125">
        <v>16439</v>
      </c>
    </row>
    <row r="71" spans="1:8" s="86" customFormat="1" ht="13.95" customHeight="1" x14ac:dyDescent="0.15">
      <c r="A71" s="225">
        <v>67</v>
      </c>
      <c r="B71" s="122" t="s">
        <v>311</v>
      </c>
      <c r="C71" s="121" t="s">
        <v>312</v>
      </c>
      <c r="D71" s="85" t="s">
        <v>89</v>
      </c>
      <c r="E71" s="85" t="s">
        <v>89</v>
      </c>
      <c r="F71" s="85" t="s">
        <v>89</v>
      </c>
      <c r="G71" s="125">
        <v>28156</v>
      </c>
      <c r="H71" s="125">
        <v>24150</v>
      </c>
    </row>
    <row r="72" spans="1:8" s="86" customFormat="1" ht="13.95" customHeight="1" x14ac:dyDescent="0.2">
      <c r="A72" s="87">
        <v>68</v>
      </c>
      <c r="B72" s="122" t="s">
        <v>313</v>
      </c>
      <c r="C72" s="121" t="s">
        <v>314</v>
      </c>
      <c r="D72" s="85" t="s">
        <v>89</v>
      </c>
      <c r="E72" s="85" t="s">
        <v>89</v>
      </c>
      <c r="F72" s="85" t="s">
        <v>89</v>
      </c>
      <c r="G72" s="125">
        <v>21802</v>
      </c>
      <c r="H72" s="125" t="s">
        <v>487</v>
      </c>
    </row>
    <row r="73" spans="1:8" s="86" customFormat="1" ht="13.95" customHeight="1" x14ac:dyDescent="0.2">
      <c r="A73" s="87">
        <v>69</v>
      </c>
      <c r="B73" s="122" t="s">
        <v>315</v>
      </c>
      <c r="C73" s="121" t="s">
        <v>316</v>
      </c>
      <c r="D73" s="85" t="s">
        <v>89</v>
      </c>
      <c r="E73" s="85" t="s">
        <v>89</v>
      </c>
      <c r="F73" s="85" t="s">
        <v>89</v>
      </c>
      <c r="G73" s="125">
        <v>30705</v>
      </c>
      <c r="H73" s="125">
        <v>28919</v>
      </c>
    </row>
    <row r="74" spans="1:8" s="86" customFormat="1" ht="13.95" customHeight="1" x14ac:dyDescent="0.15">
      <c r="A74" s="225">
        <v>70</v>
      </c>
      <c r="B74" s="122" t="s">
        <v>317</v>
      </c>
      <c r="C74" s="121" t="s">
        <v>318</v>
      </c>
      <c r="D74" s="85" t="s">
        <v>89</v>
      </c>
      <c r="E74" s="85" t="s">
        <v>89</v>
      </c>
      <c r="F74" s="85" t="s">
        <v>89</v>
      </c>
      <c r="G74" s="125">
        <v>26941</v>
      </c>
      <c r="H74" s="125" t="s">
        <v>487</v>
      </c>
    </row>
    <row r="75" spans="1:8" s="86" customFormat="1" ht="13.95" customHeight="1" x14ac:dyDescent="0.2">
      <c r="A75" s="87">
        <v>71</v>
      </c>
      <c r="B75" s="122" t="s">
        <v>319</v>
      </c>
      <c r="C75" s="121" t="s">
        <v>320</v>
      </c>
      <c r="D75" s="85" t="s">
        <v>89</v>
      </c>
      <c r="E75" s="85" t="s">
        <v>89</v>
      </c>
      <c r="F75" s="85" t="s">
        <v>89</v>
      </c>
      <c r="G75" s="125">
        <v>16003</v>
      </c>
      <c r="H75" s="125" t="s">
        <v>487</v>
      </c>
    </row>
    <row r="76" spans="1:8" s="86" customFormat="1" ht="13.95" customHeight="1" x14ac:dyDescent="0.2">
      <c r="A76" s="87">
        <v>72</v>
      </c>
      <c r="B76" s="122" t="s">
        <v>321</v>
      </c>
      <c r="C76" s="121" t="s">
        <v>322</v>
      </c>
      <c r="D76" s="85" t="s">
        <v>89</v>
      </c>
      <c r="E76" s="85" t="s">
        <v>89</v>
      </c>
      <c r="F76" s="85" t="s">
        <v>89</v>
      </c>
      <c r="G76" s="125">
        <v>11918</v>
      </c>
      <c r="H76" s="125">
        <v>12670</v>
      </c>
    </row>
    <row r="77" spans="1:8" s="86" customFormat="1" ht="13.95" customHeight="1" x14ac:dyDescent="0.15">
      <c r="A77" s="225">
        <v>73</v>
      </c>
      <c r="B77" s="122" t="s">
        <v>323</v>
      </c>
      <c r="C77" s="121" t="s">
        <v>324</v>
      </c>
      <c r="D77" s="85" t="s">
        <v>89</v>
      </c>
      <c r="E77" s="85" t="s">
        <v>89</v>
      </c>
      <c r="F77" s="85" t="s">
        <v>89</v>
      </c>
      <c r="G77" s="125">
        <v>18720</v>
      </c>
      <c r="H77" s="125">
        <v>19580</v>
      </c>
    </row>
    <row r="78" spans="1:8" s="86" customFormat="1" ht="13.95" customHeight="1" x14ac:dyDescent="0.2">
      <c r="A78" s="87">
        <v>74</v>
      </c>
      <c r="B78" s="122" t="s">
        <v>325</v>
      </c>
      <c r="C78" s="121" t="s">
        <v>326</v>
      </c>
      <c r="D78" s="85" t="s">
        <v>89</v>
      </c>
      <c r="E78" s="85" t="s">
        <v>89</v>
      </c>
      <c r="F78" s="85" t="s">
        <v>89</v>
      </c>
      <c r="G78" s="125">
        <v>17307</v>
      </c>
      <c r="H78" s="125">
        <v>21592</v>
      </c>
    </row>
    <row r="79" spans="1:8" s="86" customFormat="1" ht="13.95" customHeight="1" x14ac:dyDescent="0.2">
      <c r="A79" s="87">
        <v>75</v>
      </c>
      <c r="B79" s="122" t="s">
        <v>327</v>
      </c>
      <c r="C79" s="121" t="s">
        <v>328</v>
      </c>
      <c r="D79" s="85" t="s">
        <v>89</v>
      </c>
      <c r="E79" s="85" t="s">
        <v>89</v>
      </c>
      <c r="F79" s="85" t="s">
        <v>89</v>
      </c>
      <c r="G79" s="125">
        <v>19182</v>
      </c>
      <c r="H79" s="125">
        <v>17165</v>
      </c>
    </row>
    <row r="80" spans="1:8" s="86" customFormat="1" ht="13.95" customHeight="1" x14ac:dyDescent="0.15">
      <c r="A80" s="225">
        <v>76</v>
      </c>
      <c r="B80" s="122" t="s">
        <v>329</v>
      </c>
      <c r="C80" s="121" t="s">
        <v>330</v>
      </c>
      <c r="D80" s="85" t="s">
        <v>89</v>
      </c>
      <c r="E80" s="85" t="s">
        <v>89</v>
      </c>
      <c r="F80" s="85" t="s">
        <v>89</v>
      </c>
      <c r="G80" s="125">
        <v>9789</v>
      </c>
      <c r="H80" s="125" t="s">
        <v>487</v>
      </c>
    </row>
    <row r="81" spans="1:8" s="86" customFormat="1" ht="13.95" customHeight="1" x14ac:dyDescent="0.15">
      <c r="A81" s="225">
        <v>78</v>
      </c>
      <c r="B81" s="122" t="s">
        <v>495</v>
      </c>
      <c r="C81" s="121" t="s">
        <v>496</v>
      </c>
      <c r="D81" s="85"/>
      <c r="E81" s="85"/>
      <c r="F81" s="85"/>
      <c r="G81" s="125"/>
      <c r="H81" s="125">
        <v>19072</v>
      </c>
    </row>
    <row r="82" spans="1:8" ht="15.6" customHeight="1" x14ac:dyDescent="0.2">
      <c r="A82" s="87">
        <v>80</v>
      </c>
      <c r="B82" s="307" t="s">
        <v>331</v>
      </c>
      <c r="C82" s="121" t="s">
        <v>219</v>
      </c>
      <c r="D82" s="85" t="s">
        <v>89</v>
      </c>
      <c r="E82" s="85">
        <v>6635</v>
      </c>
      <c r="F82" s="85" t="s">
        <v>89</v>
      </c>
      <c r="G82" s="125">
        <v>11580</v>
      </c>
      <c r="H82" s="125" t="s">
        <v>487</v>
      </c>
    </row>
    <row r="83" spans="1:8" ht="13.95" customHeight="1" x14ac:dyDescent="0.2">
      <c r="A83" s="87">
        <v>81</v>
      </c>
      <c r="B83" s="307" t="s">
        <v>497</v>
      </c>
      <c r="C83" s="121" t="s">
        <v>498</v>
      </c>
      <c r="D83" s="85" t="s">
        <v>89</v>
      </c>
      <c r="E83" s="85" t="s">
        <v>89</v>
      </c>
      <c r="F83" s="85" t="s">
        <v>89</v>
      </c>
      <c r="G83" s="85" t="s">
        <v>89</v>
      </c>
      <c r="H83" s="125">
        <v>5411</v>
      </c>
    </row>
    <row r="84" spans="1:8" ht="13.95" customHeight="1" x14ac:dyDescent="0.2">
      <c r="A84" s="87">
        <v>82</v>
      </c>
      <c r="B84" s="307" t="s">
        <v>499</v>
      </c>
      <c r="C84" s="121" t="s">
        <v>500</v>
      </c>
      <c r="D84" s="85" t="s">
        <v>89</v>
      </c>
      <c r="E84" s="85" t="s">
        <v>89</v>
      </c>
      <c r="F84" s="85" t="s">
        <v>89</v>
      </c>
      <c r="G84" s="85" t="s">
        <v>89</v>
      </c>
      <c r="H84" s="125">
        <v>6305</v>
      </c>
    </row>
    <row r="85" spans="1:8" ht="13.95" customHeight="1" x14ac:dyDescent="0.2">
      <c r="A85" s="87">
        <v>83</v>
      </c>
      <c r="B85" s="307" t="s">
        <v>501</v>
      </c>
      <c r="C85" s="121" t="s">
        <v>502</v>
      </c>
      <c r="D85" s="85" t="s">
        <v>89</v>
      </c>
      <c r="E85" s="85" t="s">
        <v>89</v>
      </c>
      <c r="F85" s="85" t="s">
        <v>89</v>
      </c>
      <c r="G85" s="85" t="s">
        <v>89</v>
      </c>
      <c r="H85" s="125">
        <v>8274</v>
      </c>
    </row>
    <row r="86" spans="1:8" ht="13.95" customHeight="1" x14ac:dyDescent="0.2">
      <c r="A86" s="103">
        <v>84</v>
      </c>
      <c r="B86" s="123" t="s">
        <v>503</v>
      </c>
      <c r="C86" s="124" t="s">
        <v>504</v>
      </c>
      <c r="D86" s="88" t="s">
        <v>89</v>
      </c>
      <c r="E86" s="88" t="s">
        <v>89</v>
      </c>
      <c r="F86" s="88" t="s">
        <v>89</v>
      </c>
      <c r="G86" s="88" t="s">
        <v>89</v>
      </c>
      <c r="H86" s="126">
        <v>5654</v>
      </c>
    </row>
    <row r="87" spans="1:8" x14ac:dyDescent="0.2">
      <c r="A87" s="113" t="s">
        <v>505</v>
      </c>
      <c r="B87" s="63"/>
      <c r="C87" s="63"/>
      <c r="D87" s="85"/>
      <c r="E87" s="85"/>
      <c r="F87" s="4"/>
      <c r="H87" s="308" t="s">
        <v>506</v>
      </c>
    </row>
    <row r="88" spans="1:8" x14ac:dyDescent="0.2">
      <c r="A88" s="62"/>
      <c r="B88" s="244" t="s">
        <v>255</v>
      </c>
      <c r="C88" s="244"/>
      <c r="D88" s="244"/>
      <c r="E88" s="244"/>
      <c r="F88" s="244"/>
      <c r="G88" s="244"/>
      <c r="H88" s="244"/>
    </row>
    <row r="89" spans="1:8" x14ac:dyDescent="0.2">
      <c r="A89" s="70" t="s">
        <v>475</v>
      </c>
      <c r="B89" s="4"/>
      <c r="C89" s="4"/>
      <c r="D89" s="70" t="s">
        <v>507</v>
      </c>
      <c r="E89" s="4"/>
      <c r="F89" s="4"/>
      <c r="G89" s="100"/>
    </row>
    <row r="90" spans="1:8" x14ac:dyDescent="0.2">
      <c r="B90" s="70" t="s">
        <v>508</v>
      </c>
      <c r="C90" s="4"/>
      <c r="D90" s="70" t="s">
        <v>509</v>
      </c>
      <c r="E90" s="4"/>
      <c r="F90" s="4"/>
      <c r="G90" s="100"/>
    </row>
    <row r="91" spans="1:8" x14ac:dyDescent="0.2">
      <c r="B91" s="116" t="s">
        <v>510</v>
      </c>
      <c r="C91" s="92"/>
      <c r="E91" s="4"/>
      <c r="F91" s="4"/>
      <c r="G91" s="4"/>
    </row>
    <row r="92" spans="1:8" x14ac:dyDescent="0.2">
      <c r="C92" s="11"/>
      <c r="D92" s="4"/>
      <c r="E92" s="4"/>
      <c r="F92" s="11"/>
      <c r="G92" s="4"/>
    </row>
  </sheetData>
  <mergeCells count="3">
    <mergeCell ref="B3:B4"/>
    <mergeCell ref="C3:C4"/>
    <mergeCell ref="B88:H88"/>
  </mergeCells>
  <phoneticPr fontId="10"/>
  <pageMargins left="0.51181102362204722" right="0.47244094488188981" top="0.78740157480314965" bottom="0.51181102362204722" header="0" footer="0"/>
  <pageSetup paperSize="9" scale="6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0"/>
  <sheetViews>
    <sheetView showGridLines="0" zoomScaleNormal="100" zoomScaleSheetLayoutView="80" workbookViewId="0">
      <selection activeCell="K10" sqref="K10"/>
    </sheetView>
  </sheetViews>
  <sheetFormatPr defaultColWidth="10.69921875" defaultRowHeight="13.2" x14ac:dyDescent="0.2"/>
  <cols>
    <col min="1" max="1" width="11.59765625" style="4" customWidth="1"/>
    <col min="2" max="10" width="9.19921875" style="4" customWidth="1"/>
    <col min="11" max="16384" width="10.69921875" style="4"/>
  </cols>
  <sheetData>
    <row r="1" spans="1:240" ht="18" customHeight="1" x14ac:dyDescent="0.2">
      <c r="A1" s="3" t="s">
        <v>156</v>
      </c>
    </row>
    <row r="2" spans="1:240" ht="15.9" customHeight="1" x14ac:dyDescent="0.2">
      <c r="J2" s="21" t="s">
        <v>157</v>
      </c>
    </row>
    <row r="3" spans="1:240" ht="34.5" customHeight="1" x14ac:dyDescent="0.2">
      <c r="A3" s="23" t="s">
        <v>7</v>
      </c>
      <c r="B3" s="217" t="s">
        <v>90</v>
      </c>
      <c r="C3" s="24" t="s">
        <v>91</v>
      </c>
      <c r="D3" s="23" t="s">
        <v>280</v>
      </c>
      <c r="E3" s="24" t="s">
        <v>92</v>
      </c>
      <c r="F3" s="78" t="s">
        <v>170</v>
      </c>
      <c r="G3" s="23" t="s">
        <v>93</v>
      </c>
      <c r="H3" s="108" t="s">
        <v>243</v>
      </c>
      <c r="I3" s="24" t="s">
        <v>94</v>
      </c>
      <c r="J3" s="217" t="s">
        <v>95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pans="1:240" ht="9.9" customHeight="1" x14ac:dyDescent="0.2">
      <c r="A4" s="71"/>
      <c r="B4" s="3"/>
      <c r="C4" s="2"/>
      <c r="D4" s="2"/>
      <c r="E4" s="2"/>
      <c r="F4" s="2"/>
      <c r="G4" s="2"/>
      <c r="H4" s="109"/>
      <c r="I4" s="2"/>
      <c r="J4" s="2"/>
    </row>
    <row r="5" spans="1:240" ht="20.100000000000001" customHeight="1" x14ac:dyDescent="0.2">
      <c r="A5" s="44"/>
      <c r="B5" s="3" t="s">
        <v>96</v>
      </c>
      <c r="C5" s="3"/>
      <c r="D5" s="3"/>
      <c r="H5" s="72"/>
    </row>
    <row r="6" spans="1:240" ht="21.75" customHeight="1" x14ac:dyDescent="0.2">
      <c r="A6" s="61" t="s">
        <v>488</v>
      </c>
      <c r="B6" s="112">
        <v>31880</v>
      </c>
      <c r="C6" s="94">
        <v>18859</v>
      </c>
      <c r="D6" s="94">
        <v>396</v>
      </c>
      <c r="E6" s="94">
        <v>1032</v>
      </c>
      <c r="F6" s="94">
        <v>682</v>
      </c>
      <c r="G6" s="94">
        <v>1664</v>
      </c>
      <c r="H6" s="94">
        <v>1894</v>
      </c>
      <c r="I6" s="94">
        <v>2894</v>
      </c>
      <c r="J6" s="94" t="s">
        <v>345</v>
      </c>
    </row>
    <row r="7" spans="1:240" ht="21.75" customHeight="1" x14ac:dyDescent="0.2">
      <c r="A7" s="80" t="s">
        <v>348</v>
      </c>
      <c r="B7" s="112">
        <v>32109</v>
      </c>
      <c r="C7" s="94">
        <v>18908</v>
      </c>
      <c r="D7" s="94">
        <v>458</v>
      </c>
      <c r="E7" s="94">
        <v>1056</v>
      </c>
      <c r="F7" s="94">
        <v>699</v>
      </c>
      <c r="G7" s="94">
        <v>1686</v>
      </c>
      <c r="H7" s="94">
        <v>1952</v>
      </c>
      <c r="I7" s="94">
        <v>2882</v>
      </c>
      <c r="J7" s="94" t="s">
        <v>345</v>
      </c>
    </row>
    <row r="8" spans="1:240" ht="21.75" customHeight="1" x14ac:dyDescent="0.2">
      <c r="A8" s="61" t="s">
        <v>349</v>
      </c>
      <c r="B8" s="112">
        <v>32360</v>
      </c>
      <c r="C8" s="94">
        <v>18945</v>
      </c>
      <c r="D8" s="94">
        <v>517</v>
      </c>
      <c r="E8" s="94">
        <v>1061</v>
      </c>
      <c r="F8" s="94">
        <v>704</v>
      </c>
      <c r="G8" s="94">
        <v>1692</v>
      </c>
      <c r="H8" s="94">
        <v>2016</v>
      </c>
      <c r="I8" s="94">
        <v>2840</v>
      </c>
      <c r="J8" s="94" t="s">
        <v>476</v>
      </c>
    </row>
    <row r="9" spans="1:240" ht="21.75" customHeight="1" x14ac:dyDescent="0.2">
      <c r="A9" s="80" t="s">
        <v>468</v>
      </c>
      <c r="B9" s="182">
        <v>24803</v>
      </c>
      <c r="C9" s="183">
        <v>13877</v>
      </c>
      <c r="D9" s="183">
        <v>454</v>
      </c>
      <c r="E9" s="183">
        <v>887</v>
      </c>
      <c r="F9" s="183">
        <v>583</v>
      </c>
      <c r="G9" s="183">
        <v>1370</v>
      </c>
      <c r="H9" s="183">
        <v>1649</v>
      </c>
      <c r="I9" s="183">
        <v>2241</v>
      </c>
      <c r="J9" s="183" t="s">
        <v>476</v>
      </c>
    </row>
    <row r="10" spans="1:240" ht="21.75" customHeight="1" x14ac:dyDescent="0.2">
      <c r="A10" s="80" t="s">
        <v>489</v>
      </c>
      <c r="B10" s="182">
        <f>SUM(C10:I10)+SUM(G29:I29)+K29</f>
        <v>23535</v>
      </c>
      <c r="C10" s="183">
        <v>14702</v>
      </c>
      <c r="D10" s="183">
        <v>482</v>
      </c>
      <c r="E10" s="183">
        <v>895</v>
      </c>
      <c r="F10" s="183">
        <v>611</v>
      </c>
      <c r="G10" s="183">
        <v>1425</v>
      </c>
      <c r="H10" s="183">
        <v>1745</v>
      </c>
      <c r="I10" s="183">
        <v>2302</v>
      </c>
      <c r="J10" s="183" t="s">
        <v>476</v>
      </c>
    </row>
    <row r="11" spans="1:240" ht="6" customHeight="1" x14ac:dyDescent="0.2">
      <c r="A11" s="224"/>
      <c r="B11" s="184"/>
      <c r="C11" s="106"/>
      <c r="D11" s="106"/>
      <c r="E11" s="106"/>
      <c r="F11" s="106"/>
      <c r="G11" s="106"/>
      <c r="H11" s="185"/>
      <c r="I11" s="106"/>
      <c r="J11" s="105"/>
    </row>
    <row r="12" spans="1:240" ht="20.100000000000001" customHeight="1" x14ac:dyDescent="0.2">
      <c r="A12" s="46"/>
      <c r="B12" s="186" t="s">
        <v>97</v>
      </c>
      <c r="C12" s="105"/>
      <c r="D12" s="105"/>
      <c r="E12" s="105"/>
      <c r="F12" s="106"/>
      <c r="G12" s="106"/>
      <c r="H12" s="105"/>
      <c r="I12" s="106"/>
      <c r="J12" s="106"/>
    </row>
    <row r="13" spans="1:240" ht="21.75" customHeight="1" x14ac:dyDescent="0.2">
      <c r="A13" s="61" t="s">
        <v>488</v>
      </c>
      <c r="B13" s="182">
        <v>20626</v>
      </c>
      <c r="C13" s="183">
        <v>10824</v>
      </c>
      <c r="D13" s="183">
        <v>241</v>
      </c>
      <c r="E13" s="183">
        <v>797</v>
      </c>
      <c r="F13" s="183">
        <v>498</v>
      </c>
      <c r="G13" s="183">
        <v>1250</v>
      </c>
      <c r="H13" s="183">
        <v>1398</v>
      </c>
      <c r="I13" s="183">
        <v>2168</v>
      </c>
      <c r="J13" s="183" t="s">
        <v>345</v>
      </c>
    </row>
    <row r="14" spans="1:240" ht="21.75" customHeight="1" x14ac:dyDescent="0.2">
      <c r="A14" s="80" t="s">
        <v>348</v>
      </c>
      <c r="B14" s="182">
        <v>20778</v>
      </c>
      <c r="C14" s="183">
        <v>10845</v>
      </c>
      <c r="D14" s="183">
        <v>274</v>
      </c>
      <c r="E14" s="183">
        <v>808</v>
      </c>
      <c r="F14" s="183">
        <v>512</v>
      </c>
      <c r="G14" s="183">
        <v>1276</v>
      </c>
      <c r="H14" s="183">
        <v>1443</v>
      </c>
      <c r="I14" s="183">
        <v>2156</v>
      </c>
      <c r="J14" s="183" t="s">
        <v>345</v>
      </c>
    </row>
    <row r="15" spans="1:240" ht="21.75" customHeight="1" x14ac:dyDescent="0.2">
      <c r="A15" s="61" t="s">
        <v>349</v>
      </c>
      <c r="B15" s="183" t="s">
        <v>476</v>
      </c>
      <c r="C15" s="183">
        <v>10993</v>
      </c>
      <c r="D15" s="183">
        <v>314</v>
      </c>
      <c r="E15" s="183">
        <v>823</v>
      </c>
      <c r="F15" s="183">
        <v>522</v>
      </c>
      <c r="G15" s="183">
        <v>1286</v>
      </c>
      <c r="H15" s="183">
        <v>1496</v>
      </c>
      <c r="I15" s="183">
        <v>2130</v>
      </c>
      <c r="J15" s="183" t="s">
        <v>345</v>
      </c>
    </row>
    <row r="16" spans="1:240" ht="21.75" customHeight="1" x14ac:dyDescent="0.2">
      <c r="A16" s="80" t="s">
        <v>468</v>
      </c>
      <c r="B16" s="183" t="s">
        <v>476</v>
      </c>
      <c r="C16" s="183">
        <v>9525</v>
      </c>
      <c r="D16" s="183">
        <v>304</v>
      </c>
      <c r="E16" s="183">
        <v>719</v>
      </c>
      <c r="F16" s="183">
        <v>476</v>
      </c>
      <c r="G16" s="183">
        <v>1101</v>
      </c>
      <c r="H16" s="183">
        <v>1314</v>
      </c>
      <c r="I16" s="183">
        <v>1829</v>
      </c>
      <c r="J16" s="183" t="s">
        <v>345</v>
      </c>
    </row>
    <row r="17" spans="1:10" ht="21.75" customHeight="1" x14ac:dyDescent="0.2">
      <c r="A17" s="80" t="s">
        <v>489</v>
      </c>
      <c r="B17" s="183" t="s">
        <v>476</v>
      </c>
      <c r="C17" s="183">
        <v>9773</v>
      </c>
      <c r="D17" s="183">
        <v>322</v>
      </c>
      <c r="E17" s="183">
        <v>723</v>
      </c>
      <c r="F17" s="183">
        <v>493</v>
      </c>
      <c r="G17" s="183">
        <v>1135</v>
      </c>
      <c r="H17" s="183">
        <v>1381</v>
      </c>
      <c r="I17" s="183">
        <v>1869</v>
      </c>
      <c r="J17" s="183" t="s">
        <v>345</v>
      </c>
    </row>
    <row r="18" spans="1:10" ht="6" customHeight="1" x14ac:dyDescent="0.2">
      <c r="A18" s="64"/>
      <c r="B18" s="187" t="s">
        <v>252</v>
      </c>
      <c r="C18" s="188"/>
      <c r="D18" s="188"/>
      <c r="E18" s="188"/>
      <c r="F18" s="188"/>
      <c r="G18" s="188"/>
      <c r="H18" s="189"/>
      <c r="I18" s="188"/>
      <c r="J18" s="188"/>
    </row>
    <row r="19" spans="1:10" ht="9.9" customHeight="1" x14ac:dyDescent="0.2"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ht="13.5" customHeight="1" x14ac:dyDescent="0.2"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13.5" customHeight="1" x14ac:dyDescent="0.2">
      <c r="B21" s="105"/>
      <c r="C21" s="105"/>
      <c r="D21" s="105"/>
      <c r="E21" s="105"/>
      <c r="F21" s="105"/>
      <c r="G21" s="105"/>
      <c r="H21" s="190"/>
      <c r="I21" s="190" t="s">
        <v>157</v>
      </c>
      <c r="J21" s="92"/>
    </row>
    <row r="22" spans="1:10" ht="34.5" customHeight="1" x14ac:dyDescent="0.2">
      <c r="A22" s="23" t="s">
        <v>7</v>
      </c>
      <c r="B22" s="191" t="s">
        <v>98</v>
      </c>
      <c r="C22" s="192" t="s">
        <v>99</v>
      </c>
      <c r="D22" s="192" t="s">
        <v>100</v>
      </c>
      <c r="E22" s="193" t="s">
        <v>167</v>
      </c>
      <c r="F22" s="193" t="s">
        <v>168</v>
      </c>
      <c r="G22" s="194" t="s">
        <v>101</v>
      </c>
      <c r="H22" s="193" t="s">
        <v>102</v>
      </c>
      <c r="I22" s="192" t="s">
        <v>103</v>
      </c>
      <c r="J22" s="195"/>
    </row>
    <row r="23" spans="1:10" ht="9.9" customHeight="1" x14ac:dyDescent="0.2">
      <c r="A23" s="71"/>
      <c r="B23" s="92"/>
      <c r="C23" s="105"/>
      <c r="D23" s="105"/>
      <c r="E23" s="196"/>
      <c r="F23" s="196"/>
      <c r="G23" s="196"/>
      <c r="H23" s="196"/>
      <c r="I23" s="197"/>
      <c r="J23" s="197"/>
    </row>
    <row r="24" spans="1:10" ht="20.100000000000001" customHeight="1" x14ac:dyDescent="0.2">
      <c r="A24" s="44"/>
      <c r="B24" s="198" t="s">
        <v>96</v>
      </c>
      <c r="C24" s="199"/>
      <c r="D24" s="199"/>
      <c r="E24" s="200"/>
      <c r="F24" s="200"/>
      <c r="G24" s="200"/>
      <c r="H24" s="200"/>
      <c r="I24" s="200"/>
      <c r="J24" s="74"/>
    </row>
    <row r="25" spans="1:10" ht="21.75" customHeight="1" x14ac:dyDescent="0.2">
      <c r="A25" s="61" t="s">
        <v>488</v>
      </c>
      <c r="B25" s="183" t="s">
        <v>345</v>
      </c>
      <c r="C25" s="183" t="s">
        <v>345</v>
      </c>
      <c r="D25" s="183" t="s">
        <v>345</v>
      </c>
      <c r="E25" s="183" t="s">
        <v>345</v>
      </c>
      <c r="F25" s="183" t="s">
        <v>345</v>
      </c>
      <c r="G25" s="183">
        <v>600</v>
      </c>
      <c r="H25" s="183">
        <v>827</v>
      </c>
      <c r="I25" s="183">
        <v>144</v>
      </c>
      <c r="J25" s="183"/>
    </row>
    <row r="26" spans="1:10" ht="21.75" customHeight="1" x14ac:dyDescent="0.2">
      <c r="A26" s="80" t="s">
        <v>348</v>
      </c>
      <c r="B26" s="183" t="s">
        <v>345</v>
      </c>
      <c r="C26" s="183" t="s">
        <v>345</v>
      </c>
      <c r="D26" s="183" t="s">
        <v>345</v>
      </c>
      <c r="E26" s="183" t="s">
        <v>345</v>
      </c>
      <c r="F26" s="183" t="s">
        <v>345</v>
      </c>
      <c r="G26" s="183">
        <v>608</v>
      </c>
      <c r="H26" s="183">
        <v>823</v>
      </c>
      <c r="I26" s="183">
        <v>145</v>
      </c>
      <c r="J26" s="183"/>
    </row>
    <row r="27" spans="1:10" ht="21.75" customHeight="1" x14ac:dyDescent="0.2">
      <c r="A27" s="61" t="s">
        <v>349</v>
      </c>
      <c r="B27" s="183" t="s">
        <v>476</v>
      </c>
      <c r="C27" s="183" t="s">
        <v>476</v>
      </c>
      <c r="D27" s="183" t="s">
        <v>476</v>
      </c>
      <c r="E27" s="183" t="s">
        <v>476</v>
      </c>
      <c r="F27" s="183" t="s">
        <v>476</v>
      </c>
      <c r="G27" s="183">
        <v>634</v>
      </c>
      <c r="H27" s="183">
        <v>815</v>
      </c>
      <c r="I27" s="183">
        <v>146</v>
      </c>
      <c r="J27" s="183"/>
    </row>
    <row r="28" spans="1:10" ht="21.75" customHeight="1" x14ac:dyDescent="0.2">
      <c r="A28" s="80" t="s">
        <v>468</v>
      </c>
      <c r="B28" s="183" t="s">
        <v>476</v>
      </c>
      <c r="C28" s="183" t="s">
        <v>476</v>
      </c>
      <c r="D28" s="183" t="s">
        <v>476</v>
      </c>
      <c r="E28" s="183" t="s">
        <v>476</v>
      </c>
      <c r="F28" s="183" t="s">
        <v>476</v>
      </c>
      <c r="G28" s="183">
        <v>529</v>
      </c>
      <c r="H28" s="183">
        <v>652</v>
      </c>
      <c r="I28" s="183">
        <v>111</v>
      </c>
      <c r="J28" s="183"/>
    </row>
    <row r="29" spans="1:10" ht="21.75" customHeight="1" x14ac:dyDescent="0.2">
      <c r="A29" s="80" t="s">
        <v>489</v>
      </c>
      <c r="B29" s="183" t="s">
        <v>476</v>
      </c>
      <c r="C29" s="183" t="s">
        <v>476</v>
      </c>
      <c r="D29" s="183" t="s">
        <v>476</v>
      </c>
      <c r="E29" s="183" t="s">
        <v>476</v>
      </c>
      <c r="F29" s="183" t="s">
        <v>476</v>
      </c>
      <c r="G29" s="183">
        <v>557</v>
      </c>
      <c r="H29" s="183">
        <v>697</v>
      </c>
      <c r="I29" s="183">
        <v>119</v>
      </c>
      <c r="J29" s="183"/>
    </row>
    <row r="30" spans="1:10" ht="6" customHeight="1" x14ac:dyDescent="0.2">
      <c r="A30" s="38"/>
      <c r="B30" s="183"/>
      <c r="C30" s="183"/>
      <c r="D30" s="183"/>
      <c r="E30" s="183"/>
      <c r="F30" s="183"/>
      <c r="G30" s="201"/>
      <c r="H30" s="201"/>
      <c r="I30" s="185"/>
      <c r="J30" s="197"/>
    </row>
    <row r="31" spans="1:10" ht="20.100000000000001" customHeight="1" x14ac:dyDescent="0.2">
      <c r="A31" s="44"/>
      <c r="B31" s="186" t="s">
        <v>97</v>
      </c>
      <c r="C31" s="186"/>
      <c r="D31" s="186"/>
      <c r="E31" s="105"/>
      <c r="F31" s="105"/>
      <c r="G31" s="106"/>
      <c r="H31" s="106"/>
      <c r="I31" s="105"/>
      <c r="J31" s="202"/>
    </row>
    <row r="32" spans="1:10" ht="21.75" customHeight="1" x14ac:dyDescent="0.2">
      <c r="A32" s="61" t="s">
        <v>488</v>
      </c>
      <c r="B32" s="183" t="s">
        <v>345</v>
      </c>
      <c r="C32" s="183" t="s">
        <v>345</v>
      </c>
      <c r="D32" s="183" t="s">
        <v>345</v>
      </c>
      <c r="E32" s="183" t="s">
        <v>345</v>
      </c>
      <c r="F32" s="183" t="s">
        <v>345</v>
      </c>
      <c r="G32" s="183">
        <v>485</v>
      </c>
      <c r="H32" s="183">
        <v>654</v>
      </c>
      <c r="I32" s="183">
        <v>105</v>
      </c>
      <c r="J32" s="183"/>
    </row>
    <row r="33" spans="1:10" ht="21.75" customHeight="1" x14ac:dyDescent="0.2">
      <c r="A33" s="80" t="s">
        <v>348</v>
      </c>
      <c r="B33" s="183" t="s">
        <v>345</v>
      </c>
      <c r="C33" s="183" t="s">
        <v>345</v>
      </c>
      <c r="D33" s="183" t="s">
        <v>345</v>
      </c>
      <c r="E33" s="183" t="s">
        <v>345</v>
      </c>
      <c r="F33" s="183" t="s">
        <v>345</v>
      </c>
      <c r="G33" s="183">
        <v>491</v>
      </c>
      <c r="H33" s="183">
        <v>650</v>
      </c>
      <c r="I33" s="183">
        <v>107</v>
      </c>
      <c r="J33" s="183"/>
    </row>
    <row r="34" spans="1:10" ht="21.75" customHeight="1" x14ac:dyDescent="0.2">
      <c r="A34" s="61" t="s">
        <v>349</v>
      </c>
      <c r="B34" s="183" t="s">
        <v>476</v>
      </c>
      <c r="C34" s="183" t="s">
        <v>476</v>
      </c>
      <c r="D34" s="183" t="s">
        <v>476</v>
      </c>
      <c r="E34" s="183" t="s">
        <v>476</v>
      </c>
      <c r="F34" s="183" t="s">
        <v>476</v>
      </c>
      <c r="G34" s="183">
        <v>511</v>
      </c>
      <c r="H34" s="183">
        <v>640</v>
      </c>
      <c r="I34" s="183">
        <v>108</v>
      </c>
      <c r="J34" s="183"/>
    </row>
    <row r="35" spans="1:10" ht="21.75" customHeight="1" x14ac:dyDescent="0.2">
      <c r="A35" s="80" t="s">
        <v>468</v>
      </c>
      <c r="B35" s="183" t="s">
        <v>476</v>
      </c>
      <c r="C35" s="183" t="s">
        <v>476</v>
      </c>
      <c r="D35" s="183" t="s">
        <v>476</v>
      </c>
      <c r="E35" s="183" t="s">
        <v>476</v>
      </c>
      <c r="F35" s="183" t="s">
        <v>476</v>
      </c>
      <c r="G35" s="183">
        <v>443</v>
      </c>
      <c r="H35" s="183">
        <v>537</v>
      </c>
      <c r="I35" s="183">
        <v>89</v>
      </c>
      <c r="J35" s="183"/>
    </row>
    <row r="36" spans="1:10" ht="21.75" customHeight="1" x14ac:dyDescent="0.2">
      <c r="A36" s="80" t="s">
        <v>489</v>
      </c>
      <c r="B36" s="183" t="s">
        <v>476</v>
      </c>
      <c r="C36" s="183" t="s">
        <v>476</v>
      </c>
      <c r="D36" s="183" t="s">
        <v>476</v>
      </c>
      <c r="E36" s="183" t="s">
        <v>476</v>
      </c>
      <c r="F36" s="183" t="s">
        <v>476</v>
      </c>
      <c r="G36" s="183">
        <v>460</v>
      </c>
      <c r="H36" s="183">
        <v>576</v>
      </c>
      <c r="I36" s="183">
        <v>94</v>
      </c>
      <c r="J36" s="183"/>
    </row>
    <row r="37" spans="1:10" ht="6" customHeight="1" x14ac:dyDescent="0.2">
      <c r="A37" s="110"/>
      <c r="B37" s="203"/>
      <c r="C37" s="203"/>
      <c r="D37" s="203"/>
      <c r="E37" s="203"/>
      <c r="F37" s="203"/>
      <c r="G37" s="203"/>
      <c r="H37" s="203"/>
      <c r="I37" s="204"/>
      <c r="J37" s="205"/>
    </row>
    <row r="38" spans="1:10" x14ac:dyDescent="0.2">
      <c r="A38" s="5" t="s">
        <v>158</v>
      </c>
      <c r="B38" s="5"/>
      <c r="C38" s="5"/>
      <c r="D38" s="5"/>
      <c r="E38" s="5"/>
      <c r="F38" s="5"/>
      <c r="G38" s="5"/>
      <c r="H38" s="5"/>
    </row>
    <row r="39" spans="1:10" x14ac:dyDescent="0.2">
      <c r="A39" s="4" t="s">
        <v>159</v>
      </c>
      <c r="J39" s="1"/>
    </row>
    <row r="40" spans="1:10" x14ac:dyDescent="0.2">
      <c r="A40" s="4" t="s">
        <v>346</v>
      </c>
      <c r="J40" s="1"/>
    </row>
    <row r="41" spans="1:10" x14ac:dyDescent="0.2">
      <c r="A41" s="5"/>
      <c r="B41" s="5"/>
      <c r="C41" s="5"/>
      <c r="D41" s="5"/>
      <c r="E41" s="5"/>
      <c r="I41" s="1" t="s">
        <v>246</v>
      </c>
    </row>
    <row r="42" spans="1:10" ht="18" customHeight="1" x14ac:dyDescent="0.2">
      <c r="A42" s="5"/>
      <c r="B42" s="77"/>
      <c r="C42" s="45"/>
      <c r="D42" s="45"/>
      <c r="E42" s="45"/>
    </row>
    <row r="43" spans="1:10" x14ac:dyDescent="0.2">
      <c r="A43" s="76"/>
      <c r="B43" s="45"/>
      <c r="C43" s="45"/>
      <c r="D43" s="45"/>
      <c r="E43" s="45"/>
      <c r="F43" s="45"/>
      <c r="G43" s="45"/>
      <c r="H43" s="45"/>
      <c r="I43" s="5"/>
    </row>
    <row r="44" spans="1:10" x14ac:dyDescent="0.2">
      <c r="A44" s="175"/>
      <c r="B44" s="45"/>
      <c r="C44" s="45"/>
      <c r="D44" s="45"/>
      <c r="E44" s="45"/>
      <c r="F44" s="45"/>
      <c r="G44" s="45"/>
      <c r="H44" s="45"/>
      <c r="I44" s="89"/>
    </row>
    <row r="45" spans="1:10" x14ac:dyDescent="0.2">
      <c r="A45" s="175"/>
      <c r="B45" s="45"/>
      <c r="C45" s="45"/>
      <c r="D45" s="45"/>
      <c r="E45" s="45"/>
      <c r="F45" s="45"/>
      <c r="G45" s="45"/>
      <c r="H45" s="45"/>
      <c r="I45" s="89"/>
    </row>
    <row r="46" spans="1:10" x14ac:dyDescent="0.2">
      <c r="A46" s="175"/>
      <c r="B46" s="45"/>
      <c r="C46" s="45"/>
      <c r="D46" s="45"/>
      <c r="E46" s="45"/>
      <c r="F46" s="45"/>
      <c r="G46" s="45"/>
      <c r="H46" s="45"/>
      <c r="I46" s="89"/>
    </row>
    <row r="47" spans="1:10" x14ac:dyDescent="0.2">
      <c r="A47" s="175"/>
      <c r="B47" s="45"/>
      <c r="C47" s="45"/>
      <c r="D47" s="45"/>
      <c r="E47" s="45"/>
      <c r="F47" s="45"/>
      <c r="G47" s="45"/>
      <c r="H47" s="45"/>
      <c r="I47" s="89"/>
    </row>
    <row r="48" spans="1:10" x14ac:dyDescent="0.2">
      <c r="A48" s="76"/>
      <c r="B48" s="35"/>
      <c r="C48" s="2"/>
      <c r="D48" s="45"/>
      <c r="E48" s="2"/>
      <c r="F48" s="45"/>
      <c r="G48" s="45"/>
      <c r="H48" s="45"/>
      <c r="I48" s="89"/>
    </row>
    <row r="49" spans="1:9" x14ac:dyDescent="0.2">
      <c r="A49" s="5"/>
      <c r="B49" s="65"/>
      <c r="C49" s="5"/>
      <c r="D49" s="45"/>
      <c r="E49" s="5"/>
      <c r="F49" s="2"/>
      <c r="G49" s="2"/>
      <c r="H49" s="35"/>
      <c r="I49" s="5"/>
    </row>
    <row r="50" spans="1:9" x14ac:dyDescent="0.2">
      <c r="A50" s="76"/>
      <c r="B50" s="89"/>
      <c r="C50" s="89"/>
      <c r="D50" s="45"/>
      <c r="E50" s="89"/>
      <c r="F50" s="14"/>
      <c r="G50" s="14"/>
      <c r="H50" s="5"/>
      <c r="I50" s="14"/>
    </row>
    <row r="51" spans="1:9" x14ac:dyDescent="0.2">
      <c r="A51" s="175"/>
      <c r="B51" s="89"/>
      <c r="C51" s="89"/>
      <c r="D51" s="89"/>
      <c r="E51" s="89"/>
      <c r="F51" s="89"/>
      <c r="G51" s="89"/>
      <c r="H51" s="89"/>
      <c r="I51" s="89"/>
    </row>
    <row r="52" spans="1:9" x14ac:dyDescent="0.2">
      <c r="A52" s="175"/>
      <c r="B52" s="89"/>
      <c r="C52" s="89"/>
      <c r="D52" s="89"/>
      <c r="E52" s="89"/>
      <c r="F52" s="89"/>
      <c r="G52" s="89"/>
      <c r="H52" s="89"/>
      <c r="I52" s="89"/>
    </row>
    <row r="53" spans="1:9" x14ac:dyDescent="0.2">
      <c r="A53" s="175"/>
      <c r="B53" s="89"/>
      <c r="C53" s="89"/>
      <c r="D53" s="89"/>
      <c r="E53" s="89"/>
      <c r="F53" s="89"/>
      <c r="G53" s="89"/>
      <c r="H53" s="89"/>
      <c r="I53" s="89"/>
    </row>
    <row r="54" spans="1:9" x14ac:dyDescent="0.2">
      <c r="A54" s="175"/>
      <c r="B54" s="89"/>
      <c r="C54" s="89"/>
      <c r="D54" s="89"/>
      <c r="E54" s="89"/>
      <c r="F54" s="89"/>
      <c r="G54" s="89"/>
      <c r="H54" s="89"/>
      <c r="I54" s="89"/>
    </row>
    <row r="55" spans="1:9" x14ac:dyDescent="0.2">
      <c r="A55" s="76"/>
      <c r="B55" s="35"/>
      <c r="C55" s="2"/>
      <c r="D55" s="2"/>
      <c r="E55" s="2"/>
      <c r="F55" s="89"/>
      <c r="G55" s="89"/>
      <c r="H55" s="89"/>
      <c r="I55" s="89"/>
    </row>
    <row r="56" spans="1:9" x14ac:dyDescent="0.2">
      <c r="A56" s="5"/>
      <c r="B56" s="5"/>
      <c r="C56" s="5"/>
      <c r="D56" s="5"/>
      <c r="E56" s="5"/>
      <c r="F56" s="2"/>
      <c r="G56" s="2"/>
      <c r="H56" s="35"/>
      <c r="I56" s="2"/>
    </row>
    <row r="57" spans="1:9" x14ac:dyDescent="0.2">
      <c r="F57" s="5"/>
      <c r="G57" s="5"/>
      <c r="H57" s="5"/>
    </row>
    <row r="58" spans="1:9" x14ac:dyDescent="0.2">
      <c r="A58" s="5"/>
      <c r="B58" s="5"/>
      <c r="C58" s="5"/>
      <c r="D58" s="5"/>
      <c r="E58" s="5"/>
    </row>
    <row r="59" spans="1:9" x14ac:dyDescent="0.2">
      <c r="H59" s="1"/>
    </row>
    <row r="60" spans="1:9" x14ac:dyDescent="0.2">
      <c r="I60" s="5"/>
    </row>
  </sheetData>
  <phoneticPr fontId="10"/>
  <pageMargins left="0.51181102362204722" right="0.51181102362204722" top="0.70866141732283472" bottom="0.51181102362204722" header="0" footer="0"/>
  <pageSetup paperSize="9" scale="90" orientation="portrait" r:id="rId1"/>
  <headerFooter alignWithMargins="0"/>
  <rowBreaks count="2" manualBreakCount="2">
    <brk id="42" max="8" man="1"/>
    <brk id="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showGridLines="0" zoomScaleNormal="100" zoomScaleSheetLayoutView="80" workbookViewId="0">
      <selection activeCell="I24" sqref="I24"/>
    </sheetView>
  </sheetViews>
  <sheetFormatPr defaultColWidth="9" defaultRowHeight="13.2" x14ac:dyDescent="0.2"/>
  <cols>
    <col min="1" max="1" width="8" style="4" customWidth="1"/>
    <col min="2" max="2" width="4.69921875" style="4" customWidth="1"/>
    <col min="3" max="3" width="10.59765625" style="4" customWidth="1"/>
    <col min="4" max="4" width="9.59765625" style="4" customWidth="1"/>
    <col min="5" max="5" width="8.69921875" style="4" customWidth="1"/>
    <col min="6" max="6" width="8.59765625" style="4" customWidth="1"/>
    <col min="7" max="7" width="9.59765625" style="4" customWidth="1"/>
    <col min="8" max="8" width="8.59765625" style="4" customWidth="1"/>
    <col min="9" max="9" width="9.59765625" style="4" customWidth="1"/>
    <col min="10" max="10" width="8.59765625" style="4" customWidth="1"/>
    <col min="11" max="11" width="8" style="4" customWidth="1"/>
    <col min="12" max="12" width="4.69921875" style="4" customWidth="1"/>
    <col min="13" max="20" width="9.19921875" style="107" customWidth="1"/>
    <col min="21" max="16384" width="9" style="4"/>
  </cols>
  <sheetData>
    <row r="1" spans="1:255" ht="15.6" customHeight="1" x14ac:dyDescent="0.2">
      <c r="A1" s="3" t="s">
        <v>160</v>
      </c>
      <c r="B1" s="3"/>
      <c r="K1" s="3" t="s">
        <v>161</v>
      </c>
      <c r="L1" s="3"/>
    </row>
    <row r="2" spans="1:255" ht="15.6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50" t="s">
        <v>233</v>
      </c>
      <c r="K2" s="128"/>
      <c r="L2" s="128"/>
      <c r="M2" s="143"/>
      <c r="N2" s="143"/>
      <c r="O2" s="143"/>
      <c r="P2" s="143"/>
      <c r="Q2" s="143"/>
      <c r="R2" s="143"/>
      <c r="S2" s="143"/>
      <c r="T2" s="309" t="s">
        <v>233</v>
      </c>
    </row>
    <row r="3" spans="1:255" ht="35.4" customHeight="1" x14ac:dyDescent="0.2">
      <c r="A3" s="310" t="s">
        <v>7</v>
      </c>
      <c r="B3" s="152"/>
      <c r="C3" s="265" t="s">
        <v>70</v>
      </c>
      <c r="D3" s="265" t="s">
        <v>104</v>
      </c>
      <c r="E3" s="265" t="s">
        <v>105</v>
      </c>
      <c r="F3" s="265" t="s">
        <v>106</v>
      </c>
      <c r="G3" s="265" t="s">
        <v>107</v>
      </c>
      <c r="H3" s="265" t="s">
        <v>108</v>
      </c>
      <c r="I3" s="265" t="s">
        <v>109</v>
      </c>
      <c r="J3" s="220" t="s">
        <v>110</v>
      </c>
      <c r="K3" s="310" t="s">
        <v>7</v>
      </c>
      <c r="L3" s="152"/>
      <c r="M3" s="311" t="s">
        <v>111</v>
      </c>
      <c r="N3" s="311" t="s">
        <v>112</v>
      </c>
      <c r="O3" s="311" t="s">
        <v>113</v>
      </c>
      <c r="P3" s="311" t="s">
        <v>114</v>
      </c>
      <c r="Q3" s="311" t="s">
        <v>115</v>
      </c>
      <c r="R3" s="311" t="s">
        <v>116</v>
      </c>
      <c r="S3" s="311" t="s">
        <v>117</v>
      </c>
      <c r="T3" s="312" t="s">
        <v>118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17.399999999999999" customHeight="1" x14ac:dyDescent="0.2">
      <c r="A4" s="301"/>
      <c r="B4" s="313"/>
      <c r="C4" s="314"/>
      <c r="D4" s="301"/>
      <c r="E4" s="301"/>
      <c r="F4" s="301"/>
      <c r="G4" s="301"/>
      <c r="H4" s="301"/>
      <c r="I4" s="301"/>
      <c r="J4" s="301"/>
      <c r="K4" s="301"/>
      <c r="L4" s="313"/>
      <c r="M4" s="315"/>
      <c r="N4" s="315"/>
      <c r="O4" s="315"/>
      <c r="P4" s="315"/>
      <c r="Q4" s="315"/>
      <c r="R4" s="315"/>
      <c r="S4" s="315"/>
      <c r="T4" s="315"/>
    </row>
    <row r="5" spans="1:255" ht="17.399999999999999" customHeight="1" x14ac:dyDescent="0.2">
      <c r="A5" s="301"/>
      <c r="B5" s="316"/>
      <c r="C5" s="314" t="s">
        <v>96</v>
      </c>
      <c r="D5" s="301"/>
      <c r="E5" s="301"/>
      <c r="F5" s="128"/>
      <c r="G5" s="301"/>
      <c r="H5" s="301"/>
      <c r="I5" s="301"/>
      <c r="J5" s="301"/>
      <c r="K5" s="301"/>
      <c r="L5" s="316"/>
      <c r="M5" s="317" t="s">
        <v>96</v>
      </c>
      <c r="N5" s="315"/>
      <c r="O5" s="315"/>
      <c r="P5" s="143"/>
      <c r="Q5" s="315"/>
      <c r="R5" s="315"/>
      <c r="S5" s="315"/>
      <c r="T5" s="315"/>
    </row>
    <row r="6" spans="1:255" ht="17.399999999999999" customHeight="1" x14ac:dyDescent="0.2">
      <c r="A6" s="318" t="s">
        <v>511</v>
      </c>
      <c r="B6" s="319"/>
      <c r="C6" s="142">
        <v>13978085</v>
      </c>
      <c r="D6" s="142">
        <v>5307038</v>
      </c>
      <c r="E6" s="142">
        <v>360264</v>
      </c>
      <c r="F6" s="142">
        <v>441705</v>
      </c>
      <c r="G6" s="142">
        <v>1704479</v>
      </c>
      <c r="H6" s="142">
        <v>480699</v>
      </c>
      <c r="I6" s="142">
        <v>1138305</v>
      </c>
      <c r="J6" s="142">
        <v>543683</v>
      </c>
      <c r="K6" s="318" t="s">
        <v>511</v>
      </c>
      <c r="L6" s="319"/>
      <c r="M6" s="142">
        <v>370908</v>
      </c>
      <c r="N6" s="142">
        <v>951214</v>
      </c>
      <c r="O6" s="142">
        <v>436243</v>
      </c>
      <c r="P6" s="142">
        <v>357380</v>
      </c>
      <c r="Q6" s="142">
        <v>367626</v>
      </c>
      <c r="R6" s="142">
        <v>417446</v>
      </c>
      <c r="S6" s="142">
        <v>253922</v>
      </c>
      <c r="T6" s="142">
        <v>847173</v>
      </c>
    </row>
    <row r="7" spans="1:255" ht="17.399999999999999" customHeight="1" x14ac:dyDescent="0.2">
      <c r="A7" s="320" t="s">
        <v>512</v>
      </c>
      <c r="B7" s="321"/>
      <c r="C7" s="322">
        <v>14414149</v>
      </c>
      <c r="D7" s="142">
        <v>5455907</v>
      </c>
      <c r="E7" s="142">
        <v>382305</v>
      </c>
      <c r="F7" s="142">
        <v>465668</v>
      </c>
      <c r="G7" s="142">
        <v>1748711</v>
      </c>
      <c r="H7" s="142">
        <v>498864</v>
      </c>
      <c r="I7" s="142">
        <v>1173099</v>
      </c>
      <c r="J7" s="142">
        <v>546008</v>
      </c>
      <c r="K7" s="318" t="s">
        <v>341</v>
      </c>
      <c r="L7" s="319"/>
      <c r="M7" s="142">
        <v>378800</v>
      </c>
      <c r="N7" s="142">
        <v>959358</v>
      </c>
      <c r="O7" s="142">
        <v>469056</v>
      </c>
      <c r="P7" s="142">
        <v>386931</v>
      </c>
      <c r="Q7" s="142">
        <v>382114</v>
      </c>
      <c r="R7" s="142">
        <v>434457</v>
      </c>
      <c r="S7" s="142">
        <v>260500</v>
      </c>
      <c r="T7" s="142">
        <v>872371</v>
      </c>
    </row>
    <row r="8" spans="1:255" ht="17.399999999999999" customHeight="1" x14ac:dyDescent="0.2">
      <c r="A8" s="323" t="s">
        <v>350</v>
      </c>
      <c r="B8" s="319"/>
      <c r="C8" s="141">
        <v>14738615</v>
      </c>
      <c r="D8" s="142">
        <v>5545002</v>
      </c>
      <c r="E8" s="142">
        <v>406102</v>
      </c>
      <c r="F8" s="142">
        <v>498241</v>
      </c>
      <c r="G8" s="142">
        <v>1770127</v>
      </c>
      <c r="H8" s="142">
        <v>527540</v>
      </c>
      <c r="I8" s="142">
        <v>1228970</v>
      </c>
      <c r="J8" s="142">
        <v>546617</v>
      </c>
      <c r="K8" s="323" t="s">
        <v>350</v>
      </c>
      <c r="L8" s="319"/>
      <c r="M8" s="141">
        <v>382100</v>
      </c>
      <c r="N8" s="142">
        <v>973229</v>
      </c>
      <c r="O8" s="142">
        <v>482309</v>
      </c>
      <c r="P8" s="142">
        <v>391615</v>
      </c>
      <c r="Q8" s="142">
        <v>391029</v>
      </c>
      <c r="R8" s="142">
        <v>453837</v>
      </c>
      <c r="S8" s="142">
        <v>261586</v>
      </c>
      <c r="T8" s="142">
        <v>880311</v>
      </c>
    </row>
    <row r="9" spans="1:255" ht="17.399999999999999" customHeight="1" x14ac:dyDescent="0.2">
      <c r="A9" s="320" t="s">
        <v>513</v>
      </c>
      <c r="B9" s="321"/>
      <c r="C9" s="141">
        <v>11660783</v>
      </c>
      <c r="D9" s="142">
        <v>4290541</v>
      </c>
      <c r="E9" s="142">
        <v>325302</v>
      </c>
      <c r="F9" s="142">
        <v>415744</v>
      </c>
      <c r="G9" s="142">
        <v>1395939</v>
      </c>
      <c r="H9" s="142">
        <v>443484</v>
      </c>
      <c r="I9" s="142">
        <v>1040728</v>
      </c>
      <c r="J9" s="142">
        <v>455160</v>
      </c>
      <c r="K9" s="318" t="s">
        <v>477</v>
      </c>
      <c r="L9" s="319"/>
      <c r="M9" s="141">
        <v>305254</v>
      </c>
      <c r="N9" s="142">
        <v>705282</v>
      </c>
      <c r="O9" s="142">
        <v>384604</v>
      </c>
      <c r="P9" s="142">
        <v>332981</v>
      </c>
      <c r="Q9" s="142">
        <v>321841</v>
      </c>
      <c r="R9" s="142">
        <v>367543</v>
      </c>
      <c r="S9" s="142">
        <v>205960</v>
      </c>
      <c r="T9" s="142">
        <v>670420</v>
      </c>
    </row>
    <row r="10" spans="1:255" ht="17.399999999999999" customHeight="1" x14ac:dyDescent="0.2">
      <c r="A10" s="320" t="s">
        <v>514</v>
      </c>
      <c r="B10" s="321"/>
      <c r="C10" s="141">
        <f>SUM(C12:C23)</f>
        <v>12137199</v>
      </c>
      <c r="D10" s="142">
        <f t="shared" ref="D10:J10" si="0">SUM(D12:D23)</f>
        <v>4449435</v>
      </c>
      <c r="E10" s="142">
        <f t="shared" si="0"/>
        <v>351370</v>
      </c>
      <c r="F10" s="142">
        <f t="shared" si="0"/>
        <v>428871</v>
      </c>
      <c r="G10" s="142">
        <f t="shared" si="0"/>
        <v>1443935</v>
      </c>
      <c r="H10" s="142">
        <f t="shared" si="0"/>
        <v>469723</v>
      </c>
      <c r="I10" s="142">
        <f t="shared" si="0"/>
        <v>1065592</v>
      </c>
      <c r="J10" s="142">
        <f t="shared" si="0"/>
        <v>467585</v>
      </c>
      <c r="K10" s="318" t="s">
        <v>515</v>
      </c>
      <c r="L10" s="319"/>
      <c r="M10" s="141">
        <f>SUM(M12:M23)</f>
        <v>299723</v>
      </c>
      <c r="N10" s="142">
        <f>SUM(N12:N23)</f>
        <v>746088</v>
      </c>
      <c r="O10" s="142">
        <f t="shared" ref="O10:T10" si="1">SUM(O12:O23)</f>
        <v>409639</v>
      </c>
      <c r="P10" s="142">
        <f t="shared" si="1"/>
        <v>356663</v>
      </c>
      <c r="Q10" s="142">
        <f t="shared" si="1"/>
        <v>334262</v>
      </c>
      <c r="R10" s="142">
        <f t="shared" si="1"/>
        <v>380173</v>
      </c>
      <c r="S10" s="142">
        <f t="shared" si="1"/>
        <v>220905</v>
      </c>
      <c r="T10" s="142">
        <f t="shared" si="1"/>
        <v>713235</v>
      </c>
    </row>
    <row r="11" spans="1:255" ht="17.399999999999999" customHeight="1" x14ac:dyDescent="0.2">
      <c r="A11" s="128"/>
      <c r="B11" s="324"/>
      <c r="C11" s="128"/>
      <c r="D11" s="128"/>
      <c r="E11" s="128"/>
      <c r="F11" s="128"/>
      <c r="G11" s="128"/>
      <c r="H11" s="128"/>
      <c r="I11" s="128"/>
      <c r="J11" s="128"/>
      <c r="K11" s="128"/>
      <c r="L11" s="324"/>
      <c r="M11" s="143"/>
      <c r="N11" s="143"/>
      <c r="O11" s="143"/>
      <c r="P11" s="143"/>
      <c r="Q11" s="143"/>
      <c r="R11" s="143"/>
      <c r="S11" s="143"/>
      <c r="T11" s="143"/>
    </row>
    <row r="12" spans="1:255" ht="17.399999999999999" customHeight="1" x14ac:dyDescent="0.2">
      <c r="A12" s="325" t="s">
        <v>478</v>
      </c>
      <c r="B12" s="325" t="s">
        <v>220</v>
      </c>
      <c r="C12" s="141">
        <f>SUM(D12:J12)+SUM(M12:T12)</f>
        <v>971805</v>
      </c>
      <c r="D12" s="142">
        <v>349316</v>
      </c>
      <c r="E12" s="142">
        <v>28380</v>
      </c>
      <c r="F12" s="142">
        <v>34520</v>
      </c>
      <c r="G12" s="142">
        <v>114376</v>
      </c>
      <c r="H12" s="142">
        <v>36854</v>
      </c>
      <c r="I12" s="142">
        <v>87374</v>
      </c>
      <c r="J12" s="142">
        <v>38023</v>
      </c>
      <c r="K12" s="325" t="s">
        <v>478</v>
      </c>
      <c r="L12" s="325" t="s">
        <v>516</v>
      </c>
      <c r="M12" s="141">
        <v>24821</v>
      </c>
      <c r="N12" s="142">
        <v>60957</v>
      </c>
      <c r="O12" s="142">
        <v>33578</v>
      </c>
      <c r="P12" s="142">
        <v>28199</v>
      </c>
      <c r="Q12" s="142">
        <v>27851</v>
      </c>
      <c r="R12" s="142">
        <v>31250</v>
      </c>
      <c r="S12" s="142">
        <v>17664</v>
      </c>
      <c r="T12" s="142">
        <v>58642</v>
      </c>
    </row>
    <row r="13" spans="1:255" ht="17.399999999999999" customHeight="1" x14ac:dyDescent="0.2">
      <c r="A13" s="325"/>
      <c r="B13" s="325" t="s">
        <v>221</v>
      </c>
      <c r="C13" s="141">
        <f t="shared" ref="C13:C23" si="2">SUM(D13:J13)+SUM(M13:T13)</f>
        <v>974040</v>
      </c>
      <c r="D13" s="142">
        <v>354801</v>
      </c>
      <c r="E13" s="142">
        <v>27622</v>
      </c>
      <c r="F13" s="142">
        <v>34023</v>
      </c>
      <c r="G13" s="142">
        <v>114636</v>
      </c>
      <c r="H13" s="142">
        <v>39859</v>
      </c>
      <c r="I13" s="142">
        <v>87563</v>
      </c>
      <c r="J13" s="142">
        <v>37754</v>
      </c>
      <c r="K13" s="325"/>
      <c r="L13" s="325" t="s">
        <v>221</v>
      </c>
      <c r="M13" s="322">
        <v>24393</v>
      </c>
      <c r="N13" s="142">
        <v>60076</v>
      </c>
      <c r="O13" s="142">
        <v>33192</v>
      </c>
      <c r="P13" s="142">
        <v>28391</v>
      </c>
      <c r="Q13" s="142">
        <v>26805</v>
      </c>
      <c r="R13" s="142">
        <v>29965</v>
      </c>
      <c r="S13" s="142">
        <v>17390</v>
      </c>
      <c r="T13" s="142">
        <v>57570</v>
      </c>
    </row>
    <row r="14" spans="1:255" ht="17.399999999999999" customHeight="1" x14ac:dyDescent="0.2">
      <c r="A14" s="325"/>
      <c r="B14" s="325" t="s">
        <v>222</v>
      </c>
      <c r="C14" s="141">
        <f t="shared" si="2"/>
        <v>1054892</v>
      </c>
      <c r="D14" s="326">
        <v>384341</v>
      </c>
      <c r="E14" s="326">
        <v>31193</v>
      </c>
      <c r="F14" s="142">
        <v>37217</v>
      </c>
      <c r="G14" s="142">
        <v>125516</v>
      </c>
      <c r="H14" s="142">
        <v>42326</v>
      </c>
      <c r="I14" s="142">
        <v>95444</v>
      </c>
      <c r="J14" s="142">
        <v>40340</v>
      </c>
      <c r="K14" s="325"/>
      <c r="L14" s="325" t="s">
        <v>222</v>
      </c>
      <c r="M14" s="322">
        <v>26043</v>
      </c>
      <c r="N14" s="142">
        <v>65162</v>
      </c>
      <c r="O14" s="142">
        <v>35010</v>
      </c>
      <c r="P14" s="142">
        <v>29849</v>
      </c>
      <c r="Q14" s="142">
        <v>29080</v>
      </c>
      <c r="R14" s="142">
        <v>32964</v>
      </c>
      <c r="S14" s="142">
        <v>18968</v>
      </c>
      <c r="T14" s="142">
        <v>61439</v>
      </c>
    </row>
    <row r="15" spans="1:255" ht="17.399999999999999" customHeight="1" x14ac:dyDescent="0.2">
      <c r="A15" s="325"/>
      <c r="B15" s="325" t="s">
        <v>223</v>
      </c>
      <c r="C15" s="141">
        <f t="shared" si="2"/>
        <v>1029856</v>
      </c>
      <c r="D15" s="326">
        <v>374756</v>
      </c>
      <c r="E15" s="326">
        <v>31643</v>
      </c>
      <c r="F15" s="142">
        <v>35761</v>
      </c>
      <c r="G15" s="142">
        <v>122232</v>
      </c>
      <c r="H15" s="142">
        <v>39028</v>
      </c>
      <c r="I15" s="142">
        <v>90843</v>
      </c>
      <c r="J15" s="142">
        <v>39789</v>
      </c>
      <c r="K15" s="325"/>
      <c r="L15" s="325" t="s">
        <v>223</v>
      </c>
      <c r="M15" s="322">
        <v>25056</v>
      </c>
      <c r="N15" s="142">
        <v>63826</v>
      </c>
      <c r="O15" s="142">
        <v>35533</v>
      </c>
      <c r="P15" s="142">
        <v>31340</v>
      </c>
      <c r="Q15" s="142">
        <v>27287</v>
      </c>
      <c r="R15" s="142">
        <v>32472</v>
      </c>
      <c r="S15" s="142">
        <v>18540</v>
      </c>
      <c r="T15" s="142">
        <v>61750</v>
      </c>
    </row>
    <row r="16" spans="1:255" ht="17.399999999999999" customHeight="1" x14ac:dyDescent="0.2">
      <c r="A16" s="325"/>
      <c r="B16" s="325" t="s">
        <v>224</v>
      </c>
      <c r="C16" s="141">
        <f t="shared" si="2"/>
        <v>960283</v>
      </c>
      <c r="D16" s="327">
        <v>353429</v>
      </c>
      <c r="E16" s="326">
        <v>28387</v>
      </c>
      <c r="F16" s="142">
        <v>34028</v>
      </c>
      <c r="G16" s="142">
        <v>114565</v>
      </c>
      <c r="H16" s="142">
        <v>36787</v>
      </c>
      <c r="I16" s="142">
        <v>85396</v>
      </c>
      <c r="J16" s="142">
        <v>37272</v>
      </c>
      <c r="K16" s="325"/>
      <c r="L16" s="325" t="s">
        <v>224</v>
      </c>
      <c r="M16" s="322">
        <v>23347</v>
      </c>
      <c r="N16" s="142">
        <v>58239</v>
      </c>
      <c r="O16" s="142">
        <v>31874</v>
      </c>
      <c r="P16" s="142">
        <v>28939</v>
      </c>
      <c r="Q16" s="142">
        <v>25151</v>
      </c>
      <c r="R16" s="142">
        <v>29856</v>
      </c>
      <c r="S16" s="142">
        <v>16970</v>
      </c>
      <c r="T16" s="142">
        <v>56043</v>
      </c>
    </row>
    <row r="17" spans="1:20" ht="17.399999999999999" customHeight="1" x14ac:dyDescent="0.2">
      <c r="A17" s="325"/>
      <c r="B17" s="325" t="s">
        <v>225</v>
      </c>
      <c r="C17" s="141">
        <f t="shared" si="2"/>
        <v>998111</v>
      </c>
      <c r="D17" s="326">
        <v>366484</v>
      </c>
      <c r="E17" s="326">
        <v>29042</v>
      </c>
      <c r="F17" s="142">
        <v>35578</v>
      </c>
      <c r="G17" s="142">
        <v>118325</v>
      </c>
      <c r="H17" s="142">
        <v>39702</v>
      </c>
      <c r="I17" s="142">
        <v>88933</v>
      </c>
      <c r="J17" s="142">
        <v>39516</v>
      </c>
      <c r="K17" s="325"/>
      <c r="L17" s="325" t="s">
        <v>225</v>
      </c>
      <c r="M17" s="322">
        <v>24969</v>
      </c>
      <c r="N17" s="142">
        <v>58618</v>
      </c>
      <c r="O17" s="142">
        <v>32911</v>
      </c>
      <c r="P17" s="142">
        <v>30054</v>
      </c>
      <c r="Q17" s="142">
        <v>27544</v>
      </c>
      <c r="R17" s="142">
        <v>31569</v>
      </c>
      <c r="S17" s="142">
        <v>17499</v>
      </c>
      <c r="T17" s="142">
        <v>57367</v>
      </c>
    </row>
    <row r="18" spans="1:20" ht="17.399999999999999" customHeight="1" x14ac:dyDescent="0.2">
      <c r="A18" s="325"/>
      <c r="B18" s="325" t="s">
        <v>226</v>
      </c>
      <c r="C18" s="141">
        <f t="shared" si="2"/>
        <v>1026350</v>
      </c>
      <c r="D18" s="326">
        <v>374191</v>
      </c>
      <c r="E18" s="326">
        <v>29649</v>
      </c>
      <c r="F18" s="142">
        <v>36391</v>
      </c>
      <c r="G18" s="142">
        <v>122532</v>
      </c>
      <c r="H18" s="142">
        <v>39270</v>
      </c>
      <c r="I18" s="142">
        <v>89788</v>
      </c>
      <c r="J18" s="142">
        <v>39560</v>
      </c>
      <c r="K18" s="325"/>
      <c r="L18" s="325" t="s">
        <v>226</v>
      </c>
      <c r="M18" s="322">
        <v>25524</v>
      </c>
      <c r="N18" s="142">
        <v>62704</v>
      </c>
      <c r="O18" s="142">
        <v>34642</v>
      </c>
      <c r="P18" s="142">
        <v>30970</v>
      </c>
      <c r="Q18" s="142">
        <v>28092</v>
      </c>
      <c r="R18" s="142">
        <v>33051</v>
      </c>
      <c r="S18" s="142">
        <v>19003</v>
      </c>
      <c r="T18" s="142">
        <v>60983</v>
      </c>
    </row>
    <row r="19" spans="1:20" ht="17.399999999999999" customHeight="1" x14ac:dyDescent="0.2">
      <c r="A19" s="325"/>
      <c r="B19" s="325" t="s">
        <v>227</v>
      </c>
      <c r="C19" s="141">
        <f t="shared" si="2"/>
        <v>1092536</v>
      </c>
      <c r="D19" s="326">
        <v>404233</v>
      </c>
      <c r="E19" s="326">
        <v>30165</v>
      </c>
      <c r="F19" s="142">
        <v>38300</v>
      </c>
      <c r="G19" s="142">
        <v>129207</v>
      </c>
      <c r="H19" s="142">
        <v>42582</v>
      </c>
      <c r="I19" s="142">
        <v>93983</v>
      </c>
      <c r="J19" s="142">
        <v>41355</v>
      </c>
      <c r="K19" s="325"/>
      <c r="L19" s="325" t="s">
        <v>227</v>
      </c>
      <c r="M19" s="322">
        <v>26772</v>
      </c>
      <c r="N19" s="142">
        <v>69466</v>
      </c>
      <c r="O19" s="142">
        <v>36723</v>
      </c>
      <c r="P19" s="142">
        <v>31102</v>
      </c>
      <c r="Q19" s="142">
        <v>29645</v>
      </c>
      <c r="R19" s="142">
        <v>34168</v>
      </c>
      <c r="S19" s="142">
        <v>20175</v>
      </c>
      <c r="T19" s="142">
        <v>64660</v>
      </c>
    </row>
    <row r="20" spans="1:20" ht="17.399999999999999" customHeight="1" x14ac:dyDescent="0.2">
      <c r="A20" s="325"/>
      <c r="B20" s="325" t="s">
        <v>228</v>
      </c>
      <c r="C20" s="141">
        <f t="shared" si="2"/>
        <v>1119125</v>
      </c>
      <c r="D20" s="326">
        <v>414944</v>
      </c>
      <c r="E20" s="326">
        <v>30137</v>
      </c>
      <c r="F20" s="142">
        <v>39754</v>
      </c>
      <c r="G20" s="142">
        <v>134973</v>
      </c>
      <c r="H20" s="142">
        <v>42904</v>
      </c>
      <c r="I20" s="142">
        <v>95525</v>
      </c>
      <c r="J20" s="142">
        <v>42287</v>
      </c>
      <c r="K20" s="325"/>
      <c r="L20" s="325" t="s">
        <v>228</v>
      </c>
      <c r="M20" s="322">
        <v>27104</v>
      </c>
      <c r="N20" s="142">
        <v>72104</v>
      </c>
      <c r="O20" s="142">
        <v>37402</v>
      </c>
      <c r="P20" s="142">
        <v>31941</v>
      </c>
      <c r="Q20" s="142">
        <v>30851</v>
      </c>
      <c r="R20" s="142">
        <v>33979</v>
      </c>
      <c r="S20" s="142">
        <v>20785</v>
      </c>
      <c r="T20" s="142">
        <v>64435</v>
      </c>
    </row>
    <row r="21" spans="1:20" ht="17.399999999999999" customHeight="1" x14ac:dyDescent="0.2">
      <c r="A21" s="325" t="s">
        <v>517</v>
      </c>
      <c r="B21" s="325" t="s">
        <v>229</v>
      </c>
      <c r="C21" s="141">
        <f t="shared" si="2"/>
        <v>959125</v>
      </c>
      <c r="D21" s="326">
        <v>350295</v>
      </c>
      <c r="E21" s="327">
        <v>27429</v>
      </c>
      <c r="F21" s="142">
        <v>33993</v>
      </c>
      <c r="G21" s="142">
        <v>115349</v>
      </c>
      <c r="H21" s="142">
        <v>36594</v>
      </c>
      <c r="I21" s="142">
        <v>82485</v>
      </c>
      <c r="J21" s="142">
        <v>36362</v>
      </c>
      <c r="K21" s="325" t="s">
        <v>517</v>
      </c>
      <c r="L21" s="325" t="s">
        <v>229</v>
      </c>
      <c r="M21" s="322">
        <v>23722</v>
      </c>
      <c r="N21" s="142">
        <v>59428</v>
      </c>
      <c r="O21" s="142">
        <v>33347</v>
      </c>
      <c r="P21" s="142">
        <v>27842</v>
      </c>
      <c r="Q21" s="142">
        <v>26630</v>
      </c>
      <c r="R21" s="142">
        <v>29790</v>
      </c>
      <c r="S21" s="142">
        <v>17751</v>
      </c>
      <c r="T21" s="142">
        <v>58108</v>
      </c>
    </row>
    <row r="22" spans="1:20" ht="17.399999999999999" customHeight="1" x14ac:dyDescent="0.2">
      <c r="A22" s="325"/>
      <c r="B22" s="325" t="s">
        <v>230</v>
      </c>
      <c r="C22" s="141">
        <f t="shared" si="2"/>
        <v>929667</v>
      </c>
      <c r="D22" s="326">
        <v>341223</v>
      </c>
      <c r="E22" s="326">
        <v>27287</v>
      </c>
      <c r="F22" s="142">
        <v>32748</v>
      </c>
      <c r="G22" s="142">
        <v>110408</v>
      </c>
      <c r="H22" s="142">
        <v>35450</v>
      </c>
      <c r="I22" s="142">
        <v>80719</v>
      </c>
      <c r="J22" s="142">
        <v>36555</v>
      </c>
      <c r="K22" s="325"/>
      <c r="L22" s="325" t="s">
        <v>230</v>
      </c>
      <c r="M22" s="322">
        <v>22628</v>
      </c>
      <c r="N22" s="142">
        <v>56492</v>
      </c>
      <c r="O22" s="142">
        <v>31224</v>
      </c>
      <c r="P22" s="142">
        <v>27740</v>
      </c>
      <c r="Q22" s="142">
        <v>26239</v>
      </c>
      <c r="R22" s="142">
        <v>29333</v>
      </c>
      <c r="S22" s="142">
        <v>17472</v>
      </c>
      <c r="T22" s="142">
        <v>54149</v>
      </c>
    </row>
    <row r="23" spans="1:20" ht="17.399999999999999" customHeight="1" x14ac:dyDescent="0.2">
      <c r="A23" s="325"/>
      <c r="B23" s="325" t="s">
        <v>231</v>
      </c>
      <c r="C23" s="141">
        <f t="shared" si="2"/>
        <v>1021409</v>
      </c>
      <c r="D23" s="326">
        <v>381422</v>
      </c>
      <c r="E23" s="326">
        <v>30436</v>
      </c>
      <c r="F23" s="142">
        <v>36558</v>
      </c>
      <c r="G23" s="142">
        <v>121816</v>
      </c>
      <c r="H23" s="142">
        <v>38367</v>
      </c>
      <c r="I23" s="142">
        <v>87539</v>
      </c>
      <c r="J23" s="142">
        <v>38772</v>
      </c>
      <c r="K23" s="325"/>
      <c r="L23" s="325" t="s">
        <v>231</v>
      </c>
      <c r="M23" s="322">
        <v>25344</v>
      </c>
      <c r="N23" s="142">
        <v>59016</v>
      </c>
      <c r="O23" s="142">
        <v>34203</v>
      </c>
      <c r="P23" s="142">
        <v>30296</v>
      </c>
      <c r="Q23" s="142">
        <v>29087</v>
      </c>
      <c r="R23" s="142">
        <v>31776</v>
      </c>
      <c r="S23" s="142">
        <v>18688</v>
      </c>
      <c r="T23" s="142">
        <v>58089</v>
      </c>
    </row>
    <row r="24" spans="1:20" ht="17.399999999999999" customHeight="1" x14ac:dyDescent="0.2">
      <c r="A24" s="325"/>
      <c r="B24" s="325"/>
      <c r="C24" s="328"/>
      <c r="D24" s="315"/>
      <c r="E24" s="315"/>
      <c r="F24" s="315"/>
      <c r="G24" s="315"/>
      <c r="H24" s="315"/>
      <c r="I24" s="315"/>
      <c r="J24" s="315"/>
      <c r="K24" s="325"/>
      <c r="L24" s="329"/>
      <c r="M24" s="315"/>
      <c r="N24" s="315"/>
      <c r="O24" s="315"/>
      <c r="P24" s="315"/>
      <c r="Q24" s="315"/>
      <c r="R24" s="315"/>
      <c r="S24" s="315"/>
      <c r="T24" s="315"/>
    </row>
    <row r="25" spans="1:20" ht="17.399999999999999" customHeight="1" x14ac:dyDescent="0.2">
      <c r="A25" s="330"/>
      <c r="B25" s="324"/>
      <c r="C25" s="317" t="s">
        <v>97</v>
      </c>
      <c r="D25" s="315"/>
      <c r="E25" s="315"/>
      <c r="F25" s="143"/>
      <c r="G25" s="315"/>
      <c r="H25" s="315"/>
      <c r="I25" s="315"/>
      <c r="J25" s="315"/>
      <c r="K25" s="330"/>
      <c r="L25" s="324"/>
      <c r="M25" s="317" t="s">
        <v>97</v>
      </c>
      <c r="N25" s="315"/>
      <c r="O25" s="315"/>
      <c r="P25" s="317"/>
      <c r="Q25" s="315"/>
      <c r="R25" s="315"/>
      <c r="S25" s="315"/>
      <c r="T25" s="315"/>
    </row>
    <row r="26" spans="1:20" ht="17.399999999999999" customHeight="1" x14ac:dyDescent="0.2">
      <c r="A26" s="318" t="s">
        <v>511</v>
      </c>
      <c r="B26" s="319"/>
      <c r="C26" s="142">
        <v>8081190</v>
      </c>
      <c r="D26" s="142">
        <v>3000900</v>
      </c>
      <c r="E26" s="142">
        <v>179580</v>
      </c>
      <c r="F26" s="142">
        <v>252600</v>
      </c>
      <c r="G26" s="142">
        <v>948690</v>
      </c>
      <c r="H26" s="142">
        <v>282150</v>
      </c>
      <c r="I26" s="142">
        <v>727350</v>
      </c>
      <c r="J26" s="142">
        <v>330750</v>
      </c>
      <c r="K26" s="318" t="s">
        <v>511</v>
      </c>
      <c r="L26" s="319"/>
      <c r="M26" s="142">
        <v>223650</v>
      </c>
      <c r="N26" s="142">
        <v>594090</v>
      </c>
      <c r="O26" s="142">
        <v>251790</v>
      </c>
      <c r="P26" s="142">
        <v>192300</v>
      </c>
      <c r="Q26" s="142">
        <v>215070</v>
      </c>
      <c r="R26" s="142">
        <v>236520</v>
      </c>
      <c r="S26" s="142">
        <v>147960</v>
      </c>
      <c r="T26" s="142">
        <v>497790</v>
      </c>
    </row>
    <row r="27" spans="1:20" ht="17.399999999999999" customHeight="1" x14ac:dyDescent="0.2">
      <c r="A27" s="320" t="s">
        <v>512</v>
      </c>
      <c r="B27" s="319"/>
      <c r="C27" s="141">
        <v>8398140</v>
      </c>
      <c r="D27" s="142">
        <v>3116790</v>
      </c>
      <c r="E27" s="142">
        <v>194550</v>
      </c>
      <c r="F27" s="142">
        <v>264660</v>
      </c>
      <c r="G27" s="142">
        <v>986100</v>
      </c>
      <c r="H27" s="142">
        <v>296280</v>
      </c>
      <c r="I27" s="142">
        <v>748950</v>
      </c>
      <c r="J27" s="142">
        <v>337410</v>
      </c>
      <c r="K27" s="318" t="s">
        <v>341</v>
      </c>
      <c r="L27" s="319"/>
      <c r="M27" s="141">
        <v>234750</v>
      </c>
      <c r="N27" s="142">
        <v>591480</v>
      </c>
      <c r="O27" s="142">
        <v>271590</v>
      </c>
      <c r="P27" s="142">
        <v>210900</v>
      </c>
      <c r="Q27" s="142">
        <v>224910</v>
      </c>
      <c r="R27" s="142">
        <v>246960</v>
      </c>
      <c r="S27" s="142">
        <v>153180</v>
      </c>
      <c r="T27" s="142">
        <v>519630</v>
      </c>
    </row>
    <row r="28" spans="1:20" ht="17.399999999999999" customHeight="1" x14ac:dyDescent="0.2">
      <c r="A28" s="323" t="s">
        <v>350</v>
      </c>
      <c r="B28" s="319"/>
      <c r="C28" s="141">
        <v>8651070</v>
      </c>
      <c r="D28" s="142">
        <v>3218940</v>
      </c>
      <c r="E28" s="142">
        <v>210090</v>
      </c>
      <c r="F28" s="142">
        <v>286740</v>
      </c>
      <c r="G28" s="142">
        <v>987900</v>
      </c>
      <c r="H28" s="142">
        <v>314910</v>
      </c>
      <c r="I28" s="142">
        <v>791010</v>
      </c>
      <c r="J28" s="142">
        <v>335130</v>
      </c>
      <c r="K28" s="323" t="s">
        <v>350</v>
      </c>
      <c r="L28" s="319"/>
      <c r="M28" s="141">
        <v>234810</v>
      </c>
      <c r="N28" s="142">
        <v>599130</v>
      </c>
      <c r="O28" s="142">
        <v>279780</v>
      </c>
      <c r="P28" s="142">
        <v>215790</v>
      </c>
      <c r="Q28" s="142">
        <v>236220</v>
      </c>
      <c r="R28" s="142">
        <v>264540</v>
      </c>
      <c r="S28" s="142">
        <v>157950</v>
      </c>
      <c r="T28" s="142">
        <v>518130</v>
      </c>
    </row>
    <row r="29" spans="1:20" ht="17.399999999999999" customHeight="1" x14ac:dyDescent="0.2">
      <c r="A29" s="320" t="s">
        <v>513</v>
      </c>
      <c r="B29" s="319"/>
      <c r="C29" s="141">
        <v>7616610</v>
      </c>
      <c r="D29" s="142">
        <v>2827860</v>
      </c>
      <c r="E29" s="142">
        <v>193470</v>
      </c>
      <c r="F29" s="142">
        <v>262680</v>
      </c>
      <c r="G29" s="142">
        <v>869970</v>
      </c>
      <c r="H29" s="142">
        <v>297540</v>
      </c>
      <c r="I29" s="142">
        <v>716040</v>
      </c>
      <c r="J29" s="142">
        <v>303270</v>
      </c>
      <c r="K29" s="318" t="s">
        <v>477</v>
      </c>
      <c r="L29" s="331"/>
      <c r="M29" s="142">
        <v>205590</v>
      </c>
      <c r="N29" s="142">
        <v>456630</v>
      </c>
      <c r="O29" s="142">
        <v>244680</v>
      </c>
      <c r="P29" s="142">
        <v>207660</v>
      </c>
      <c r="Q29" s="142">
        <v>210990</v>
      </c>
      <c r="R29" s="142">
        <v>238020</v>
      </c>
      <c r="S29" s="142">
        <v>135840</v>
      </c>
      <c r="T29" s="142">
        <v>446370</v>
      </c>
    </row>
    <row r="30" spans="1:20" ht="17.399999999999999" customHeight="1" x14ac:dyDescent="0.2">
      <c r="A30" s="320" t="s">
        <v>514</v>
      </c>
      <c r="B30" s="319"/>
      <c r="C30" s="141">
        <f>SUM(C32:C43)</f>
        <v>7825416</v>
      </c>
      <c r="D30" s="142">
        <f>SUM(D32:D43)</f>
        <v>2866369</v>
      </c>
      <c r="E30" s="142">
        <f t="shared" ref="E30:J30" si="3">SUM(E32:E43)</f>
        <v>202272</v>
      </c>
      <c r="F30" s="142">
        <f t="shared" si="3"/>
        <v>267655.5</v>
      </c>
      <c r="G30" s="142">
        <f t="shared" si="3"/>
        <v>890062.5</v>
      </c>
      <c r="H30" s="142">
        <f t="shared" si="3"/>
        <v>317533.5</v>
      </c>
      <c r="I30" s="142">
        <f t="shared" si="3"/>
        <v>728509</v>
      </c>
      <c r="J30" s="142">
        <f t="shared" si="3"/>
        <v>309685.5</v>
      </c>
      <c r="K30" s="318" t="s">
        <v>518</v>
      </c>
      <c r="L30" s="319"/>
      <c r="M30" s="141">
        <f>SUM(M32:M43)</f>
        <v>200588.5</v>
      </c>
      <c r="N30" s="142">
        <f t="shared" ref="N30:S30" si="4">SUM(N32:N43)</f>
        <v>482138</v>
      </c>
      <c r="O30" s="142">
        <f t="shared" si="4"/>
        <v>255918.5</v>
      </c>
      <c r="P30" s="142">
        <f t="shared" si="4"/>
        <v>221365</v>
      </c>
      <c r="Q30" s="142">
        <f t="shared" si="4"/>
        <v>217726.5</v>
      </c>
      <c r="R30" s="142">
        <f t="shared" si="4"/>
        <v>247709</v>
      </c>
      <c r="S30" s="142">
        <f t="shared" si="4"/>
        <v>144026</v>
      </c>
      <c r="T30" s="142">
        <f>SUM(T32:T43)</f>
        <v>473857.5</v>
      </c>
    </row>
    <row r="31" spans="1:20" ht="17.399999999999999" customHeight="1" x14ac:dyDescent="0.2">
      <c r="A31" s="301"/>
      <c r="B31" s="324"/>
      <c r="C31" s="128"/>
      <c r="D31" s="128"/>
      <c r="E31" s="128"/>
      <c r="F31" s="128"/>
      <c r="G31" s="128"/>
      <c r="H31" s="128"/>
      <c r="I31" s="128"/>
      <c r="J31" s="128"/>
      <c r="K31" s="128"/>
      <c r="L31" s="324"/>
      <c r="M31" s="143"/>
      <c r="N31" s="143"/>
      <c r="O31" s="143"/>
      <c r="P31" s="143"/>
      <c r="Q31" s="143"/>
      <c r="R31" s="143"/>
      <c r="S31" s="143"/>
      <c r="T31" s="143"/>
    </row>
    <row r="32" spans="1:20" ht="17.399999999999999" customHeight="1" x14ac:dyDescent="0.2">
      <c r="A32" s="325" t="s">
        <v>478</v>
      </c>
      <c r="B32" s="325" t="s">
        <v>220</v>
      </c>
      <c r="C32" s="141">
        <f>SUM(D32:J32)+SUM(M32:T32)</f>
        <v>614185.5</v>
      </c>
      <c r="D32" s="142">
        <v>220271.5</v>
      </c>
      <c r="E32" s="142">
        <v>16186</v>
      </c>
      <c r="F32" s="142">
        <v>21116.5</v>
      </c>
      <c r="G32" s="142">
        <v>68294.5</v>
      </c>
      <c r="H32" s="142">
        <v>24184.5</v>
      </c>
      <c r="I32" s="142">
        <v>59339.5</v>
      </c>
      <c r="J32" s="142">
        <v>24314</v>
      </c>
      <c r="K32" s="325" t="s">
        <v>478</v>
      </c>
      <c r="L32" s="325" t="s">
        <v>220</v>
      </c>
      <c r="M32" s="322">
        <v>16468.5</v>
      </c>
      <c r="N32" s="142">
        <v>38067</v>
      </c>
      <c r="O32" s="142">
        <v>20776</v>
      </c>
      <c r="P32" s="142">
        <v>17296</v>
      </c>
      <c r="Q32" s="142">
        <v>17709.5</v>
      </c>
      <c r="R32" s="142">
        <v>20102</v>
      </c>
      <c r="S32" s="142">
        <v>11486</v>
      </c>
      <c r="T32" s="142">
        <v>38574</v>
      </c>
    </row>
    <row r="33" spans="1:20" ht="17.399999999999999" customHeight="1" x14ac:dyDescent="0.2">
      <c r="A33" s="325"/>
      <c r="B33" s="325" t="s">
        <v>221</v>
      </c>
      <c r="C33" s="141">
        <f t="shared" ref="C33:C43" si="5">SUM(D33:J33)+SUM(M33:T33)</f>
        <v>693215.5</v>
      </c>
      <c r="D33" s="142">
        <v>256089.5</v>
      </c>
      <c r="E33" s="142">
        <v>17163.5</v>
      </c>
      <c r="F33" s="142">
        <v>23280</v>
      </c>
      <c r="G33" s="142">
        <v>77474</v>
      </c>
      <c r="H33" s="142">
        <v>29738.5</v>
      </c>
      <c r="I33" s="142">
        <v>64634.5</v>
      </c>
      <c r="J33" s="142">
        <v>26635</v>
      </c>
      <c r="K33" s="325"/>
      <c r="L33" s="325" t="s">
        <v>221</v>
      </c>
      <c r="M33" s="322">
        <v>17641</v>
      </c>
      <c r="N33" s="142">
        <v>44025</v>
      </c>
      <c r="O33" s="142">
        <v>22769</v>
      </c>
      <c r="P33" s="142">
        <v>18872</v>
      </c>
      <c r="Q33" s="142">
        <v>18986.5</v>
      </c>
      <c r="R33" s="142">
        <v>21180</v>
      </c>
      <c r="S33" s="142">
        <v>12170</v>
      </c>
      <c r="T33" s="142">
        <v>42557</v>
      </c>
    </row>
    <row r="34" spans="1:20" ht="17.399999999999999" customHeight="1" x14ac:dyDescent="0.2">
      <c r="A34" s="325"/>
      <c r="B34" s="325" t="s">
        <v>222</v>
      </c>
      <c r="C34" s="141">
        <f t="shared" si="5"/>
        <v>728890.5</v>
      </c>
      <c r="D34" s="142">
        <v>269041</v>
      </c>
      <c r="E34" s="142">
        <v>18314.5</v>
      </c>
      <c r="F34" s="142">
        <v>24789</v>
      </c>
      <c r="G34" s="142">
        <v>83501</v>
      </c>
      <c r="H34" s="142">
        <v>31200</v>
      </c>
      <c r="I34" s="142">
        <v>67722</v>
      </c>
      <c r="J34" s="142">
        <v>28045.5</v>
      </c>
      <c r="K34" s="325"/>
      <c r="L34" s="325" t="s">
        <v>222</v>
      </c>
      <c r="M34" s="322">
        <v>18192.5</v>
      </c>
      <c r="N34" s="142">
        <v>46059.5</v>
      </c>
      <c r="O34" s="142">
        <v>23497</v>
      </c>
      <c r="P34" s="142">
        <v>19367.5</v>
      </c>
      <c r="Q34" s="142">
        <v>19842.5</v>
      </c>
      <c r="R34" s="142">
        <v>22510</v>
      </c>
      <c r="S34" s="142">
        <v>12842</v>
      </c>
      <c r="T34" s="142">
        <v>43966.5</v>
      </c>
    </row>
    <row r="35" spans="1:20" ht="17.399999999999999" customHeight="1" x14ac:dyDescent="0.2">
      <c r="A35" s="325"/>
      <c r="B35" s="325" t="s">
        <v>223</v>
      </c>
      <c r="C35" s="141">
        <f t="shared" si="5"/>
        <v>638429.5</v>
      </c>
      <c r="D35" s="142">
        <v>230595.5</v>
      </c>
      <c r="E35" s="142">
        <v>16631</v>
      </c>
      <c r="F35" s="142">
        <v>21780.5</v>
      </c>
      <c r="G35" s="142">
        <v>72810.5</v>
      </c>
      <c r="H35" s="142">
        <v>25286.5</v>
      </c>
      <c r="I35" s="142">
        <v>60088.5</v>
      </c>
      <c r="J35" s="142">
        <v>25972</v>
      </c>
      <c r="K35" s="325"/>
      <c r="L35" s="325" t="s">
        <v>223</v>
      </c>
      <c r="M35" s="322">
        <v>16418.5</v>
      </c>
      <c r="N35" s="142">
        <v>38853.5</v>
      </c>
      <c r="O35" s="142">
        <v>22058.5</v>
      </c>
      <c r="P35" s="142">
        <v>18408.5</v>
      </c>
      <c r="Q35" s="142">
        <v>17054</v>
      </c>
      <c r="R35" s="142">
        <v>21001</v>
      </c>
      <c r="S35" s="142">
        <v>11482.5</v>
      </c>
      <c r="T35" s="142">
        <v>39988.5</v>
      </c>
    </row>
    <row r="36" spans="1:20" ht="17.399999999999999" customHeight="1" x14ac:dyDescent="0.2">
      <c r="A36" s="325"/>
      <c r="B36" s="325" t="s">
        <v>224</v>
      </c>
      <c r="C36" s="141">
        <f t="shared" si="5"/>
        <v>625979.5</v>
      </c>
      <c r="D36" s="142">
        <v>231560.5</v>
      </c>
      <c r="E36" s="142">
        <v>16554</v>
      </c>
      <c r="F36" s="142">
        <v>21495</v>
      </c>
      <c r="G36" s="142">
        <v>71886</v>
      </c>
      <c r="H36" s="142">
        <v>23797</v>
      </c>
      <c r="I36" s="142">
        <v>58547.5</v>
      </c>
      <c r="J36" s="142">
        <v>25115</v>
      </c>
      <c r="K36" s="325"/>
      <c r="L36" s="325" t="s">
        <v>224</v>
      </c>
      <c r="M36" s="322">
        <v>15982.5</v>
      </c>
      <c r="N36" s="142">
        <v>38279</v>
      </c>
      <c r="O36" s="142">
        <v>19791</v>
      </c>
      <c r="P36" s="142">
        <v>18094</v>
      </c>
      <c r="Q36" s="142">
        <v>16494.5</v>
      </c>
      <c r="R36" s="142">
        <v>20002.5</v>
      </c>
      <c r="S36" s="142">
        <v>11041.5</v>
      </c>
      <c r="T36" s="142">
        <v>37339.5</v>
      </c>
    </row>
    <row r="37" spans="1:20" ht="17.399999999999999" customHeight="1" x14ac:dyDescent="0.2">
      <c r="A37" s="325"/>
      <c r="B37" s="325" t="s">
        <v>225</v>
      </c>
      <c r="C37" s="141">
        <f t="shared" si="5"/>
        <v>681700.5</v>
      </c>
      <c r="D37" s="142">
        <v>252688.5</v>
      </c>
      <c r="E37" s="142">
        <v>17726.5</v>
      </c>
      <c r="F37" s="142">
        <v>23548</v>
      </c>
      <c r="G37" s="142">
        <v>77507</v>
      </c>
      <c r="H37" s="142">
        <v>28380.5</v>
      </c>
      <c r="I37" s="142">
        <v>64503.5</v>
      </c>
      <c r="J37" s="142">
        <v>27330</v>
      </c>
      <c r="K37" s="325"/>
      <c r="L37" s="325" t="s">
        <v>225</v>
      </c>
      <c r="M37" s="322">
        <v>17500</v>
      </c>
      <c r="N37" s="142">
        <v>40137.5</v>
      </c>
      <c r="O37" s="142">
        <v>21542</v>
      </c>
      <c r="P37" s="142">
        <v>18831</v>
      </c>
      <c r="Q37" s="142">
        <v>18792</v>
      </c>
      <c r="R37" s="142">
        <v>21682.5</v>
      </c>
      <c r="S37" s="142">
        <v>11933.5</v>
      </c>
      <c r="T37" s="142">
        <v>39598</v>
      </c>
    </row>
    <row r="38" spans="1:20" ht="17.399999999999999" customHeight="1" x14ac:dyDescent="0.2">
      <c r="A38" s="325"/>
      <c r="B38" s="325" t="s">
        <v>226</v>
      </c>
      <c r="C38" s="141">
        <f t="shared" si="5"/>
        <v>630167.5</v>
      </c>
      <c r="D38" s="142">
        <v>226782.5</v>
      </c>
      <c r="E38" s="142">
        <v>16215</v>
      </c>
      <c r="F38" s="142">
        <v>21718.5</v>
      </c>
      <c r="G38" s="142">
        <v>71953.5</v>
      </c>
      <c r="H38" s="142">
        <v>25971</v>
      </c>
      <c r="I38" s="142">
        <v>59365</v>
      </c>
      <c r="J38" s="142">
        <v>25344</v>
      </c>
      <c r="K38" s="325"/>
      <c r="L38" s="325" t="s">
        <v>226</v>
      </c>
      <c r="M38" s="322">
        <v>16358</v>
      </c>
      <c r="N38" s="142">
        <v>37362</v>
      </c>
      <c r="O38" s="142">
        <v>21155</v>
      </c>
      <c r="P38" s="142">
        <v>18234</v>
      </c>
      <c r="Q38" s="142">
        <v>17846</v>
      </c>
      <c r="R38" s="142">
        <v>20881.5</v>
      </c>
      <c r="S38" s="142">
        <v>12077.5</v>
      </c>
      <c r="T38" s="142">
        <v>38904</v>
      </c>
    </row>
    <row r="39" spans="1:20" ht="17.399999999999999" customHeight="1" x14ac:dyDescent="0.2">
      <c r="A39" s="325"/>
      <c r="B39" s="325" t="s">
        <v>227</v>
      </c>
      <c r="C39" s="141">
        <f t="shared" si="5"/>
        <v>688474</v>
      </c>
      <c r="D39" s="142">
        <v>252505.5</v>
      </c>
      <c r="E39" s="142">
        <v>16789.5</v>
      </c>
      <c r="F39" s="142">
        <v>23113</v>
      </c>
      <c r="G39" s="142">
        <v>78359</v>
      </c>
      <c r="H39" s="142">
        <v>28743.5</v>
      </c>
      <c r="I39" s="142">
        <v>62910</v>
      </c>
      <c r="J39" s="142">
        <v>26716.5</v>
      </c>
      <c r="K39" s="325"/>
      <c r="L39" s="325" t="s">
        <v>227</v>
      </c>
      <c r="M39" s="322">
        <v>17567.5</v>
      </c>
      <c r="N39" s="142">
        <v>44922.5</v>
      </c>
      <c r="O39" s="142">
        <v>22472</v>
      </c>
      <c r="P39" s="142">
        <v>19331</v>
      </c>
      <c r="Q39" s="142">
        <v>18601</v>
      </c>
      <c r="R39" s="142">
        <v>21854.5</v>
      </c>
      <c r="S39" s="142">
        <v>12699</v>
      </c>
      <c r="T39" s="142">
        <v>41889.5</v>
      </c>
    </row>
    <row r="40" spans="1:20" ht="17.399999999999999" customHeight="1" x14ac:dyDescent="0.2">
      <c r="A40" s="325"/>
      <c r="B40" s="325" t="s">
        <v>228</v>
      </c>
      <c r="C40" s="141">
        <f t="shared" si="5"/>
        <v>689194</v>
      </c>
      <c r="D40" s="142">
        <v>253797</v>
      </c>
      <c r="E40" s="142">
        <v>17308.5</v>
      </c>
      <c r="F40" s="142">
        <v>23487.5</v>
      </c>
      <c r="G40" s="142">
        <v>78333</v>
      </c>
      <c r="H40" s="142">
        <v>28240.5</v>
      </c>
      <c r="I40" s="142">
        <v>63087.5</v>
      </c>
      <c r="J40" s="142">
        <v>26801.5</v>
      </c>
      <c r="K40" s="325"/>
      <c r="L40" s="325" t="s">
        <v>228</v>
      </c>
      <c r="M40" s="322">
        <v>17485.5</v>
      </c>
      <c r="N40" s="142">
        <v>45487.5</v>
      </c>
      <c r="O40" s="142">
        <v>22115</v>
      </c>
      <c r="P40" s="142">
        <v>19355</v>
      </c>
      <c r="Q40" s="142">
        <v>19171</v>
      </c>
      <c r="R40" s="142">
        <v>20712</v>
      </c>
      <c r="S40" s="142">
        <v>12998</v>
      </c>
      <c r="T40" s="142">
        <v>40814.5</v>
      </c>
    </row>
    <row r="41" spans="1:20" ht="17.399999999999999" customHeight="1" x14ac:dyDescent="0.2">
      <c r="A41" s="325" t="s">
        <v>517</v>
      </c>
      <c r="B41" s="325" t="s">
        <v>229</v>
      </c>
      <c r="C41" s="141">
        <f t="shared" si="5"/>
        <v>591941.5</v>
      </c>
      <c r="D41" s="142">
        <v>212648</v>
      </c>
      <c r="E41" s="142">
        <v>15982.5</v>
      </c>
      <c r="F41" s="142">
        <v>20633.5</v>
      </c>
      <c r="G41" s="142">
        <v>68082</v>
      </c>
      <c r="H41" s="142">
        <v>23716</v>
      </c>
      <c r="I41" s="142">
        <v>55148.5</v>
      </c>
      <c r="J41" s="142">
        <v>23666</v>
      </c>
      <c r="K41" s="325" t="s">
        <v>517</v>
      </c>
      <c r="L41" s="325" t="s">
        <v>229</v>
      </c>
      <c r="M41" s="322">
        <v>15480.5</v>
      </c>
      <c r="N41" s="142">
        <v>34782</v>
      </c>
      <c r="O41" s="142">
        <v>20227</v>
      </c>
      <c r="P41" s="142">
        <v>16920.5</v>
      </c>
      <c r="Q41" s="142">
        <v>16970.5</v>
      </c>
      <c r="R41" s="142">
        <v>18878.5</v>
      </c>
      <c r="S41" s="142">
        <v>11541.5</v>
      </c>
      <c r="T41" s="142">
        <v>37264.5</v>
      </c>
    </row>
    <row r="42" spans="1:20" ht="17.399999999999999" customHeight="1" x14ac:dyDescent="0.2">
      <c r="A42" s="325"/>
      <c r="B42" s="325" t="s">
        <v>230</v>
      </c>
      <c r="C42" s="141">
        <f t="shared" si="5"/>
        <v>630276</v>
      </c>
      <c r="D42" s="142">
        <v>231832</v>
      </c>
      <c r="E42" s="142">
        <v>16662.5</v>
      </c>
      <c r="F42" s="142">
        <v>21382.5</v>
      </c>
      <c r="G42" s="142">
        <v>71895.5</v>
      </c>
      <c r="H42" s="142">
        <v>24990</v>
      </c>
      <c r="I42" s="142">
        <v>57640</v>
      </c>
      <c r="J42" s="142">
        <v>25266</v>
      </c>
      <c r="K42" s="325"/>
      <c r="L42" s="325" t="s">
        <v>230</v>
      </c>
      <c r="M42" s="322">
        <v>15809</v>
      </c>
      <c r="N42" s="142">
        <v>38552.5</v>
      </c>
      <c r="O42" s="142">
        <v>20177.5</v>
      </c>
      <c r="P42" s="142">
        <v>18590.5</v>
      </c>
      <c r="Q42" s="142">
        <v>18096</v>
      </c>
      <c r="R42" s="142">
        <v>19771</v>
      </c>
      <c r="S42" s="142">
        <v>12210.5</v>
      </c>
      <c r="T42" s="142">
        <v>37400.5</v>
      </c>
    </row>
    <row r="43" spans="1:20" ht="17.399999999999999" customHeight="1" x14ac:dyDescent="0.2">
      <c r="A43" s="325"/>
      <c r="B43" s="325" t="s">
        <v>231</v>
      </c>
      <c r="C43" s="141">
        <f t="shared" si="5"/>
        <v>612962</v>
      </c>
      <c r="D43" s="142">
        <v>228557.5</v>
      </c>
      <c r="E43" s="142">
        <v>16738.5</v>
      </c>
      <c r="F43" s="142">
        <v>21311.5</v>
      </c>
      <c r="G43" s="142">
        <v>69966.5</v>
      </c>
      <c r="H43" s="142">
        <v>23285.5</v>
      </c>
      <c r="I43" s="142">
        <v>55522.5</v>
      </c>
      <c r="J43" s="142">
        <v>24480</v>
      </c>
      <c r="K43" s="325"/>
      <c r="L43" s="325" t="s">
        <v>231</v>
      </c>
      <c r="M43" s="322">
        <v>15685</v>
      </c>
      <c r="N43" s="142">
        <v>35610</v>
      </c>
      <c r="O43" s="142">
        <v>19338.5</v>
      </c>
      <c r="P43" s="142">
        <v>18065</v>
      </c>
      <c r="Q43" s="142">
        <v>18163</v>
      </c>
      <c r="R43" s="142">
        <v>19133.5</v>
      </c>
      <c r="S43" s="142">
        <v>11544</v>
      </c>
      <c r="T43" s="142">
        <v>35561</v>
      </c>
    </row>
    <row r="44" spans="1:20" ht="17.399999999999999" customHeight="1" x14ac:dyDescent="0.2">
      <c r="A44" s="332"/>
      <c r="B44" s="333"/>
      <c r="C44" s="334"/>
      <c r="D44" s="334"/>
      <c r="E44" s="335"/>
      <c r="F44" s="334"/>
      <c r="G44" s="334"/>
      <c r="H44" s="334"/>
      <c r="I44" s="334"/>
      <c r="J44" s="334"/>
      <c r="K44" s="336"/>
      <c r="L44" s="337"/>
      <c r="M44" s="338"/>
      <c r="N44" s="338"/>
      <c r="O44" s="338"/>
      <c r="P44" s="338"/>
      <c r="Q44" s="338"/>
      <c r="R44" s="338"/>
      <c r="S44" s="338"/>
      <c r="T44" s="338"/>
    </row>
    <row r="45" spans="1:20" ht="15.6" customHeight="1" x14ac:dyDescent="0.2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15"/>
      <c r="N45" s="315"/>
      <c r="O45" s="315"/>
      <c r="P45" s="315"/>
      <c r="Q45" s="315"/>
      <c r="R45" s="143"/>
      <c r="S45" s="339"/>
      <c r="T45" s="340" t="s">
        <v>247</v>
      </c>
    </row>
    <row r="46" spans="1:20" x14ac:dyDescent="0.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43"/>
      <c r="N46" s="143"/>
      <c r="O46" s="143"/>
      <c r="P46" s="143"/>
      <c r="Q46" s="143"/>
      <c r="R46" s="143"/>
      <c r="S46" s="143"/>
      <c r="T46" s="143"/>
    </row>
    <row r="47" spans="1:20" ht="13.95" customHeight="1" x14ac:dyDescent="0.2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43"/>
      <c r="N47" s="143"/>
      <c r="O47" s="143"/>
      <c r="P47" s="143"/>
      <c r="Q47" s="143"/>
      <c r="R47" s="143"/>
      <c r="S47" s="143"/>
      <c r="T47" s="143"/>
    </row>
  </sheetData>
  <phoneticPr fontId="10"/>
  <pageMargins left="0.51181102362204722" right="0.47244094488188981" top="0.82677165354330717" bottom="0.51181102362204722" header="0" footer="0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showOutlineSymbols="0" zoomScaleNormal="100" zoomScaleSheetLayoutView="100" workbookViewId="0">
      <selection activeCell="F17" sqref="F17"/>
    </sheetView>
  </sheetViews>
  <sheetFormatPr defaultColWidth="10.69921875" defaultRowHeight="13.2" x14ac:dyDescent="0.2"/>
  <cols>
    <col min="1" max="1" width="14.59765625" style="4" customWidth="1"/>
    <col min="2" max="4" width="22.59765625" style="4" customWidth="1"/>
    <col min="5" max="16384" width="10.69921875" style="4"/>
  </cols>
  <sheetData>
    <row r="1" spans="1:4" ht="15.75" customHeight="1" x14ac:dyDescent="0.2">
      <c r="A1" s="3" t="s">
        <v>333</v>
      </c>
    </row>
    <row r="2" spans="1:4" ht="13.5" customHeight="1" x14ac:dyDescent="0.2">
      <c r="D2" s="21" t="s">
        <v>479</v>
      </c>
    </row>
    <row r="3" spans="1:4" ht="34.5" customHeight="1" x14ac:dyDescent="0.2">
      <c r="A3" s="23" t="s">
        <v>234</v>
      </c>
      <c r="B3" s="217" t="s">
        <v>18</v>
      </c>
      <c r="C3" s="24" t="s">
        <v>19</v>
      </c>
      <c r="D3" s="217" t="s">
        <v>20</v>
      </c>
    </row>
    <row r="4" spans="1:4" s="7" customFormat="1" ht="15.9" customHeight="1" x14ac:dyDescent="0.2">
      <c r="A4" s="61" t="s">
        <v>488</v>
      </c>
      <c r="B4" s="25">
        <v>504819</v>
      </c>
      <c r="C4" s="26">
        <v>306916</v>
      </c>
      <c r="D4" s="26">
        <v>197903</v>
      </c>
    </row>
    <row r="5" spans="1:4" s="7" customFormat="1" ht="15.9" customHeight="1" x14ac:dyDescent="0.2">
      <c r="A5" s="80" t="s">
        <v>348</v>
      </c>
      <c r="B5" s="25">
        <v>483395</v>
      </c>
      <c r="C5" s="26">
        <v>281962</v>
      </c>
      <c r="D5" s="26">
        <v>201432</v>
      </c>
    </row>
    <row r="6" spans="1:4" s="8" customFormat="1" ht="15.9" customHeight="1" x14ac:dyDescent="0.2">
      <c r="A6" s="61" t="s">
        <v>349</v>
      </c>
      <c r="B6" s="157">
        <v>474612</v>
      </c>
      <c r="C6" s="156">
        <v>289207</v>
      </c>
      <c r="D6" s="156">
        <v>185405</v>
      </c>
    </row>
    <row r="7" spans="1:4" s="7" customFormat="1" ht="15.9" customHeight="1" x14ac:dyDescent="0.2">
      <c r="A7" s="80" t="s">
        <v>468</v>
      </c>
      <c r="B7" s="157">
        <v>440150</v>
      </c>
      <c r="C7" s="156">
        <v>277371</v>
      </c>
      <c r="D7" s="156">
        <v>162779</v>
      </c>
    </row>
    <row r="8" spans="1:4" s="7" customFormat="1" ht="15.9" customHeight="1" x14ac:dyDescent="0.2">
      <c r="A8" s="341" t="s">
        <v>519</v>
      </c>
      <c r="B8" s="135">
        <f>SUM(C8:D8)</f>
        <v>446631</v>
      </c>
      <c r="C8" s="304">
        <v>283928</v>
      </c>
      <c r="D8" s="304">
        <v>162703</v>
      </c>
    </row>
    <row r="9" spans="1:4" ht="13.5" customHeight="1" x14ac:dyDescent="0.2">
      <c r="A9" s="5" t="s">
        <v>21</v>
      </c>
      <c r="B9" s="5"/>
      <c r="C9" s="128"/>
      <c r="D9" s="291" t="s">
        <v>480</v>
      </c>
    </row>
    <row r="13" spans="1:4" ht="16.5" customHeight="1" x14ac:dyDescent="0.2">
      <c r="A13" s="3" t="s">
        <v>232</v>
      </c>
    </row>
    <row r="14" spans="1:4" ht="13.5" customHeight="1" x14ac:dyDescent="0.2">
      <c r="D14" s="21" t="s">
        <v>233</v>
      </c>
    </row>
    <row r="15" spans="1:4" ht="34.5" customHeight="1" x14ac:dyDescent="0.2">
      <c r="A15" s="23" t="s">
        <v>234</v>
      </c>
      <c r="B15" s="217" t="s">
        <v>18</v>
      </c>
      <c r="C15" s="24" t="s">
        <v>339</v>
      </c>
      <c r="D15" s="217" t="s">
        <v>340</v>
      </c>
    </row>
    <row r="16" spans="1:4" s="7" customFormat="1" ht="15.9" customHeight="1" x14ac:dyDescent="0.2">
      <c r="A16" s="61" t="s">
        <v>488</v>
      </c>
      <c r="B16" s="25">
        <v>835838</v>
      </c>
      <c r="C16" s="73">
        <v>414575</v>
      </c>
      <c r="D16" s="73">
        <v>421263</v>
      </c>
    </row>
    <row r="17" spans="1:4" s="7" customFormat="1" ht="15.9" customHeight="1" x14ac:dyDescent="0.2">
      <c r="A17" s="80" t="s">
        <v>348</v>
      </c>
      <c r="B17" s="206">
        <v>809790</v>
      </c>
      <c r="C17" s="207">
        <v>404518</v>
      </c>
      <c r="D17" s="207">
        <v>405272</v>
      </c>
    </row>
    <row r="18" spans="1:4" s="8" customFormat="1" ht="15.9" customHeight="1" x14ac:dyDescent="0.2">
      <c r="A18" s="61" t="s">
        <v>349</v>
      </c>
      <c r="B18" s="206">
        <v>789600</v>
      </c>
      <c r="C18" s="207">
        <v>392712</v>
      </c>
      <c r="D18" s="207">
        <v>396888</v>
      </c>
    </row>
    <row r="19" spans="1:4" s="7" customFormat="1" ht="15.9" customHeight="1" x14ac:dyDescent="0.2">
      <c r="A19" s="80" t="s">
        <v>468</v>
      </c>
      <c r="B19" s="206">
        <v>648665</v>
      </c>
      <c r="C19" s="207">
        <v>320647</v>
      </c>
      <c r="D19" s="207">
        <v>328018</v>
      </c>
    </row>
    <row r="20" spans="1:4" s="7" customFormat="1" ht="15.9" customHeight="1" x14ac:dyDescent="0.2">
      <c r="A20" s="342" t="s">
        <v>489</v>
      </c>
      <c r="B20" s="180">
        <f>SUM(C20:D20)</f>
        <v>596979</v>
      </c>
      <c r="C20" s="343">
        <v>296780</v>
      </c>
      <c r="D20" s="343">
        <v>300199</v>
      </c>
    </row>
    <row r="21" spans="1:4" ht="14.25" customHeight="1" x14ac:dyDescent="0.2">
      <c r="A21" s="66"/>
      <c r="B21" s="208"/>
      <c r="C21" s="92"/>
      <c r="D21" s="93" t="s">
        <v>235</v>
      </c>
    </row>
    <row r="22" spans="1:4" x14ac:dyDescent="0.2">
      <c r="B22" s="92"/>
      <c r="C22" s="92"/>
      <c r="D22" s="92"/>
    </row>
    <row r="23" spans="1:4" x14ac:dyDescent="0.2">
      <c r="B23" s="92"/>
      <c r="C23" s="92"/>
      <c r="D23" s="92"/>
    </row>
    <row r="24" spans="1:4" x14ac:dyDescent="0.2">
      <c r="B24" s="92"/>
      <c r="C24" s="92"/>
      <c r="D24" s="92"/>
    </row>
    <row r="25" spans="1:4" ht="16.5" customHeight="1" x14ac:dyDescent="0.2">
      <c r="A25" s="3" t="s">
        <v>335</v>
      </c>
      <c r="B25" s="92"/>
      <c r="C25" s="92"/>
      <c r="D25" s="92"/>
    </row>
    <row r="26" spans="1:4" ht="13.5" customHeight="1" x14ac:dyDescent="0.2">
      <c r="B26" s="92"/>
      <c r="C26" s="92"/>
      <c r="D26" s="209" t="s">
        <v>233</v>
      </c>
    </row>
    <row r="27" spans="1:4" ht="34.5" customHeight="1" x14ac:dyDescent="0.2">
      <c r="A27" s="23" t="s">
        <v>234</v>
      </c>
      <c r="B27" s="191" t="s">
        <v>18</v>
      </c>
      <c r="C27" s="210" t="s">
        <v>339</v>
      </c>
      <c r="D27" s="191" t="s">
        <v>340</v>
      </c>
    </row>
    <row r="28" spans="1:4" s="7" customFormat="1" ht="15.9" customHeight="1" x14ac:dyDescent="0.2">
      <c r="A28" s="61" t="s">
        <v>488</v>
      </c>
      <c r="B28" s="206">
        <v>411104</v>
      </c>
      <c r="C28" s="207">
        <v>210002</v>
      </c>
      <c r="D28" s="207">
        <v>201102</v>
      </c>
    </row>
    <row r="29" spans="1:4" s="7" customFormat="1" ht="15.9" customHeight="1" x14ac:dyDescent="0.2">
      <c r="A29" s="80" t="s">
        <v>348</v>
      </c>
      <c r="B29" s="206">
        <v>394038</v>
      </c>
      <c r="C29" s="207">
        <v>186815</v>
      </c>
      <c r="D29" s="207">
        <v>207223</v>
      </c>
    </row>
    <row r="30" spans="1:4" s="8" customFormat="1" ht="15.9" customHeight="1" x14ac:dyDescent="0.2">
      <c r="A30" s="61" t="s">
        <v>349</v>
      </c>
      <c r="B30" s="206">
        <v>396816</v>
      </c>
      <c r="C30" s="207">
        <v>197545</v>
      </c>
      <c r="D30" s="207">
        <v>199271</v>
      </c>
    </row>
    <row r="31" spans="1:4" s="7" customFormat="1" ht="15.9" customHeight="1" x14ac:dyDescent="0.2">
      <c r="A31" s="80" t="s">
        <v>468</v>
      </c>
      <c r="B31" s="206">
        <v>344888</v>
      </c>
      <c r="C31" s="207">
        <v>158285</v>
      </c>
      <c r="D31" s="207">
        <v>186603</v>
      </c>
    </row>
    <row r="32" spans="1:4" s="7" customFormat="1" ht="15.9" customHeight="1" x14ac:dyDescent="0.2">
      <c r="A32" s="342" t="s">
        <v>489</v>
      </c>
      <c r="B32" s="180">
        <f>SUM(C32:D32)</f>
        <v>344800</v>
      </c>
      <c r="C32" s="343">
        <v>159806</v>
      </c>
      <c r="D32" s="343">
        <v>184994</v>
      </c>
    </row>
    <row r="33" spans="1:4" ht="14.25" customHeight="1" x14ac:dyDescent="0.2">
      <c r="A33" s="66"/>
      <c r="B33" s="208"/>
      <c r="C33" s="92"/>
      <c r="D33" s="93" t="s">
        <v>235</v>
      </c>
    </row>
    <row r="34" spans="1:4" x14ac:dyDescent="0.2">
      <c r="B34" s="92"/>
      <c r="C34" s="92"/>
      <c r="D34" s="92"/>
    </row>
    <row r="35" spans="1:4" x14ac:dyDescent="0.2">
      <c r="B35" s="92"/>
      <c r="C35" s="92"/>
      <c r="D35" s="92"/>
    </row>
  </sheetData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OutlineSymbols="0" zoomScaleNormal="100" zoomScaleSheetLayoutView="100" workbookViewId="0">
      <selection activeCell="G23" sqref="G23"/>
    </sheetView>
  </sheetViews>
  <sheetFormatPr defaultColWidth="10.69921875" defaultRowHeight="13.2" x14ac:dyDescent="0.2"/>
  <cols>
    <col min="1" max="1" width="13.19921875" style="4" customWidth="1"/>
    <col min="2" max="2" width="8.8984375" style="4" customWidth="1"/>
    <col min="3" max="4" width="6.59765625" style="4" customWidth="1"/>
    <col min="5" max="5" width="8.8984375" style="4" customWidth="1"/>
    <col min="6" max="6" width="5.69921875" style="4" customWidth="1"/>
    <col min="7" max="7" width="8.59765625" style="4" customWidth="1"/>
    <col min="8" max="8" width="6.59765625" style="4" customWidth="1"/>
    <col min="9" max="9" width="8.8984375" style="4" customWidth="1"/>
    <col min="10" max="10" width="5.69921875" style="4" customWidth="1"/>
    <col min="11" max="11" width="8.59765625" style="4" customWidth="1"/>
    <col min="12" max="16384" width="10.69921875" style="4"/>
  </cols>
  <sheetData>
    <row r="1" spans="1:11" ht="16.5" customHeight="1" x14ac:dyDescent="0.2">
      <c r="A1" s="3" t="s">
        <v>336</v>
      </c>
    </row>
    <row r="3" spans="1:11" ht="17.25" customHeight="1" x14ac:dyDescent="0.2">
      <c r="A3" s="229" t="s">
        <v>7</v>
      </c>
      <c r="B3" s="27"/>
      <c r="C3" s="28" t="s">
        <v>22</v>
      </c>
      <c r="D3" s="28"/>
      <c r="E3" s="28"/>
      <c r="F3" s="28"/>
      <c r="G3" s="28"/>
      <c r="H3" s="27" t="s">
        <v>23</v>
      </c>
      <c r="I3" s="28"/>
      <c r="J3" s="28"/>
      <c r="K3" s="28"/>
    </row>
    <row r="4" spans="1:11" ht="17.25" customHeight="1" x14ac:dyDescent="0.2">
      <c r="A4" s="248"/>
      <c r="B4" s="245" t="s">
        <v>37</v>
      </c>
      <c r="C4" s="245" t="s">
        <v>38</v>
      </c>
      <c r="D4" s="245" t="s">
        <v>39</v>
      </c>
      <c r="E4" s="249" t="s">
        <v>236</v>
      </c>
      <c r="F4" s="250"/>
      <c r="G4" s="251"/>
      <c r="H4" s="245" t="s">
        <v>39</v>
      </c>
      <c r="I4" s="29" t="s">
        <v>24</v>
      </c>
      <c r="J4" s="30"/>
      <c r="K4" s="30"/>
    </row>
    <row r="5" spans="1:11" ht="17.25" customHeight="1" x14ac:dyDescent="0.2">
      <c r="A5" s="248"/>
      <c r="B5" s="246"/>
      <c r="C5" s="246"/>
      <c r="D5" s="246"/>
      <c r="E5" s="218" t="s">
        <v>25</v>
      </c>
      <c r="F5" s="22" t="s">
        <v>26</v>
      </c>
      <c r="G5" s="22" t="s">
        <v>27</v>
      </c>
      <c r="H5" s="246"/>
      <c r="I5" s="218" t="s">
        <v>25</v>
      </c>
      <c r="J5" s="216" t="s">
        <v>26</v>
      </c>
      <c r="K5" s="31" t="s">
        <v>27</v>
      </c>
    </row>
    <row r="6" spans="1:11" ht="17.25" customHeight="1" x14ac:dyDescent="0.2">
      <c r="A6" s="248"/>
      <c r="B6" s="246"/>
      <c r="C6" s="246"/>
      <c r="D6" s="246"/>
      <c r="E6" s="218" t="s">
        <v>28</v>
      </c>
      <c r="F6" s="22" t="s">
        <v>29</v>
      </c>
      <c r="G6" s="22" t="s">
        <v>30</v>
      </c>
      <c r="H6" s="246"/>
      <c r="I6" s="218" t="s">
        <v>28</v>
      </c>
      <c r="J6" s="22" t="s">
        <v>29</v>
      </c>
      <c r="K6" s="20" t="s">
        <v>30</v>
      </c>
    </row>
    <row r="7" spans="1:11" ht="17.25" customHeight="1" x14ac:dyDescent="0.2">
      <c r="A7" s="232"/>
      <c r="B7" s="247"/>
      <c r="C7" s="247"/>
      <c r="D7" s="247"/>
      <c r="E7" s="42" t="s">
        <v>31</v>
      </c>
      <c r="F7" s="18" t="s">
        <v>32</v>
      </c>
      <c r="G7" s="18" t="s">
        <v>33</v>
      </c>
      <c r="H7" s="247"/>
      <c r="I7" s="42" t="s">
        <v>31</v>
      </c>
      <c r="J7" s="18" t="s">
        <v>32</v>
      </c>
      <c r="K7" s="19" t="s">
        <v>33</v>
      </c>
    </row>
    <row r="8" spans="1:11" s="7" customFormat="1" ht="15.9" customHeight="1" x14ac:dyDescent="0.2">
      <c r="A8" s="61" t="s">
        <v>488</v>
      </c>
      <c r="B8" s="104">
        <v>226.1</v>
      </c>
      <c r="C8" s="26">
        <v>641</v>
      </c>
      <c r="D8" s="26">
        <v>111</v>
      </c>
      <c r="E8" s="26">
        <v>12911</v>
      </c>
      <c r="F8" s="26">
        <v>93</v>
      </c>
      <c r="G8" s="26">
        <v>39605</v>
      </c>
      <c r="H8" s="26">
        <v>36</v>
      </c>
      <c r="I8" s="26">
        <v>4882</v>
      </c>
      <c r="J8" s="26">
        <v>16</v>
      </c>
      <c r="K8" s="26">
        <v>500</v>
      </c>
    </row>
    <row r="9" spans="1:11" s="7" customFormat="1" ht="15.9" customHeight="1" x14ac:dyDescent="0.2">
      <c r="A9" s="80" t="s">
        <v>348</v>
      </c>
      <c r="B9" s="104">
        <v>227.9</v>
      </c>
      <c r="C9" s="26">
        <v>641</v>
      </c>
      <c r="D9" s="26">
        <v>109</v>
      </c>
      <c r="E9" s="26">
        <v>13149</v>
      </c>
      <c r="F9" s="26">
        <v>94</v>
      </c>
      <c r="G9" s="26">
        <v>40036</v>
      </c>
      <c r="H9" s="26">
        <v>36</v>
      </c>
      <c r="I9" s="26">
        <v>4635</v>
      </c>
      <c r="J9" s="26">
        <v>15</v>
      </c>
      <c r="K9" s="26">
        <v>488</v>
      </c>
    </row>
    <row r="10" spans="1:11" s="8" customFormat="1" ht="15.9" customHeight="1" x14ac:dyDescent="0.2">
      <c r="A10" s="61" t="s">
        <v>349</v>
      </c>
      <c r="B10" s="104">
        <v>227.9</v>
      </c>
      <c r="C10" s="26">
        <v>643</v>
      </c>
      <c r="D10" s="26">
        <v>111</v>
      </c>
      <c r="E10" s="26">
        <v>13176</v>
      </c>
      <c r="F10" s="26">
        <v>93</v>
      </c>
      <c r="G10" s="26">
        <v>39251</v>
      </c>
      <c r="H10" s="26">
        <v>28</v>
      </c>
      <c r="I10" s="26">
        <v>4586</v>
      </c>
      <c r="J10" s="26">
        <v>15</v>
      </c>
      <c r="K10" s="26">
        <v>541</v>
      </c>
    </row>
    <row r="11" spans="1:11" s="7" customFormat="1" ht="15.9" customHeight="1" x14ac:dyDescent="0.2">
      <c r="A11" s="344" t="s">
        <v>468</v>
      </c>
      <c r="B11" s="345">
        <v>231.6</v>
      </c>
      <c r="C11" s="346">
        <v>643</v>
      </c>
      <c r="D11" s="346">
        <v>108</v>
      </c>
      <c r="E11" s="346">
        <v>9837</v>
      </c>
      <c r="F11" s="346">
        <v>81</v>
      </c>
      <c r="G11" s="346">
        <v>27827</v>
      </c>
      <c r="H11" s="346">
        <v>30</v>
      </c>
      <c r="I11" s="346">
        <v>1285</v>
      </c>
      <c r="J11" s="346">
        <v>6</v>
      </c>
      <c r="K11" s="346">
        <v>172</v>
      </c>
    </row>
    <row r="12" spans="1:11" s="7" customFormat="1" ht="15.9" customHeight="1" x14ac:dyDescent="0.2">
      <c r="A12" s="347" t="s">
        <v>489</v>
      </c>
      <c r="B12" s="211">
        <v>232.2</v>
      </c>
      <c r="C12" s="181">
        <v>645</v>
      </c>
      <c r="D12" s="181">
        <v>105</v>
      </c>
      <c r="E12" s="181">
        <v>9686</v>
      </c>
      <c r="F12" s="181">
        <v>78</v>
      </c>
      <c r="G12" s="181">
        <v>27714</v>
      </c>
      <c r="H12" s="181">
        <v>23</v>
      </c>
      <c r="I12" s="181">
        <v>1533</v>
      </c>
      <c r="J12" s="181">
        <v>7</v>
      </c>
      <c r="K12" s="181">
        <v>222</v>
      </c>
    </row>
    <row r="13" spans="1:11" ht="14.25" customHeight="1" x14ac:dyDescent="0.2">
      <c r="A13" s="208"/>
      <c r="B13" s="208"/>
      <c r="C13" s="208"/>
      <c r="D13" s="208"/>
      <c r="E13" s="208"/>
      <c r="F13" s="208"/>
      <c r="G13" s="208" t="s">
        <v>250</v>
      </c>
      <c r="H13" s="208"/>
      <c r="I13" s="92"/>
      <c r="J13" s="348"/>
      <c r="K13" s="93" t="s">
        <v>248</v>
      </c>
    </row>
    <row r="14" spans="1:11" ht="14.25" customHeight="1" x14ac:dyDescent="0.2">
      <c r="A14" s="5"/>
      <c r="B14" s="5"/>
      <c r="C14" s="5"/>
      <c r="D14" s="5"/>
      <c r="E14" s="5"/>
      <c r="F14" s="5"/>
      <c r="G14" s="5"/>
      <c r="H14" s="5"/>
      <c r="J14" s="12"/>
      <c r="K14" s="1"/>
    </row>
    <row r="15" spans="1:11" ht="14.25" customHeight="1" x14ac:dyDescent="0.2">
      <c r="A15" s="5"/>
      <c r="B15" s="5"/>
      <c r="C15" s="5"/>
      <c r="D15" s="5"/>
      <c r="E15" s="5"/>
      <c r="F15" s="5"/>
      <c r="G15" s="5"/>
      <c r="H15" s="5"/>
      <c r="J15" s="12"/>
      <c r="K15" s="1"/>
    </row>
    <row r="16" spans="1:11" ht="16.5" customHeight="1" x14ac:dyDescent="0.2"/>
    <row r="18" spans="1:1" s="7" customFormat="1" ht="17.25" customHeight="1" x14ac:dyDescent="0.2"/>
    <row r="19" spans="1:1" s="7" customFormat="1" ht="17.25" customHeight="1" x14ac:dyDescent="0.2"/>
    <row r="20" spans="1:1" s="7" customFormat="1" ht="17.25" customHeight="1" x14ac:dyDescent="0.2"/>
    <row r="21" spans="1:1" s="7" customFormat="1" ht="17.25" customHeight="1" x14ac:dyDescent="0.2"/>
    <row r="22" spans="1:1" s="7" customFormat="1" ht="17.25" customHeight="1" x14ac:dyDescent="0.2"/>
    <row r="23" spans="1:1" s="7" customFormat="1" ht="15.9" customHeight="1" x14ac:dyDescent="0.2"/>
    <row r="24" spans="1:1" s="7" customFormat="1" ht="15.9" customHeight="1" x14ac:dyDescent="0.2"/>
    <row r="25" spans="1:1" s="7" customFormat="1" ht="15.9" customHeight="1" x14ac:dyDescent="0.2">
      <c r="A25" s="8"/>
    </row>
    <row r="26" spans="1:1" s="8" customFormat="1" ht="15.9" customHeight="1" x14ac:dyDescent="0.2"/>
    <row r="27" spans="1:1" s="7" customFormat="1" ht="15.9" customHeight="1" x14ac:dyDescent="0.2"/>
    <row r="28" spans="1:1" ht="15.9" customHeight="1" x14ac:dyDescent="0.2"/>
    <row r="29" spans="1:1" ht="15.9" customHeight="1" x14ac:dyDescent="0.2"/>
  </sheetData>
  <mergeCells count="6">
    <mergeCell ref="H4:H7"/>
    <mergeCell ref="A3:A7"/>
    <mergeCell ref="B4:B7"/>
    <mergeCell ref="C4:C7"/>
    <mergeCell ref="D4:D7"/>
    <mergeCell ref="E4:G4"/>
  </mergeCells>
  <phoneticPr fontId="10"/>
  <pageMargins left="0.51181102362204722" right="0.51181102362204722" top="0.70866141732283472" bottom="0.51181102362204722" header="0" footer="0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showOutlineSymbols="0" zoomScaleNormal="100" zoomScaleSheetLayoutView="100" workbookViewId="0">
      <selection activeCell="H20" sqref="H20"/>
    </sheetView>
  </sheetViews>
  <sheetFormatPr defaultColWidth="10.69921875" defaultRowHeight="13.2" x14ac:dyDescent="0.2"/>
  <cols>
    <col min="1" max="1" width="8.59765625" style="4" customWidth="1"/>
    <col min="2" max="2" width="5.59765625" style="4" customWidth="1"/>
    <col min="3" max="6" width="17.59765625" style="4" customWidth="1"/>
    <col min="7" max="16384" width="10.69921875" style="4"/>
  </cols>
  <sheetData>
    <row r="1" spans="1:8" ht="16.5" customHeight="1" x14ac:dyDescent="0.2">
      <c r="A1" s="3" t="s">
        <v>337</v>
      </c>
      <c r="B1" s="3"/>
    </row>
    <row r="2" spans="1:8" x14ac:dyDescent="0.2">
      <c r="A2" s="128"/>
      <c r="B2" s="128"/>
      <c r="C2" s="128"/>
      <c r="D2" s="128"/>
      <c r="E2" s="128"/>
      <c r="F2" s="150" t="s">
        <v>233</v>
      </c>
    </row>
    <row r="3" spans="1:8" ht="34.5" customHeight="1" x14ac:dyDescent="0.2">
      <c r="A3" s="268" t="s">
        <v>34</v>
      </c>
      <c r="B3" s="268"/>
      <c r="C3" s="220" t="s">
        <v>35</v>
      </c>
      <c r="D3" s="265" t="s">
        <v>276</v>
      </c>
      <c r="E3" s="265" t="s">
        <v>275</v>
      </c>
      <c r="F3" s="220" t="s">
        <v>36</v>
      </c>
    </row>
    <row r="4" spans="1:8" x14ac:dyDescent="0.2">
      <c r="A4" s="349" t="s">
        <v>520</v>
      </c>
      <c r="B4" s="350"/>
      <c r="C4" s="144">
        <v>340638</v>
      </c>
      <c r="D4" s="145">
        <v>233833</v>
      </c>
      <c r="E4" s="145">
        <v>11847</v>
      </c>
      <c r="F4" s="145">
        <v>94958</v>
      </c>
    </row>
    <row r="5" spans="1:8" x14ac:dyDescent="0.2">
      <c r="A5" s="351" t="s">
        <v>348</v>
      </c>
      <c r="B5" s="352"/>
      <c r="C5" s="144">
        <v>396884</v>
      </c>
      <c r="D5" s="145">
        <v>312012</v>
      </c>
      <c r="E5" s="145">
        <v>14533</v>
      </c>
      <c r="F5" s="145">
        <v>70339</v>
      </c>
    </row>
    <row r="6" spans="1:8" x14ac:dyDescent="0.2">
      <c r="A6" s="353" t="s">
        <v>349</v>
      </c>
      <c r="B6" s="354"/>
      <c r="C6" s="144">
        <v>354132</v>
      </c>
      <c r="D6" s="145">
        <v>286869</v>
      </c>
      <c r="E6" s="145">
        <v>13355</v>
      </c>
      <c r="F6" s="145">
        <v>53908</v>
      </c>
    </row>
    <row r="7" spans="1:8" x14ac:dyDescent="0.2">
      <c r="A7" s="351" t="s">
        <v>481</v>
      </c>
      <c r="B7" s="352"/>
      <c r="C7" s="144">
        <v>176379</v>
      </c>
      <c r="D7" s="145">
        <v>158037</v>
      </c>
      <c r="E7" s="145">
        <v>7941</v>
      </c>
      <c r="F7" s="145">
        <v>10401</v>
      </c>
      <c r="H7" s="34"/>
    </row>
    <row r="8" spans="1:8" x14ac:dyDescent="0.2">
      <c r="A8" s="351" t="s">
        <v>521</v>
      </c>
      <c r="B8" s="352"/>
      <c r="C8" s="144">
        <f>SUM(C10:C21)</f>
        <v>188606</v>
      </c>
      <c r="D8" s="145">
        <f>SUM(D10:D21)</f>
        <v>155246</v>
      </c>
      <c r="E8" s="145">
        <f t="shared" ref="E8:F8" si="0">SUM(E10:E21)</f>
        <v>9316</v>
      </c>
      <c r="F8" s="145">
        <f t="shared" si="0"/>
        <v>24044</v>
      </c>
      <c r="H8" s="34"/>
    </row>
    <row r="9" spans="1:8" x14ac:dyDescent="0.2">
      <c r="A9" s="330"/>
      <c r="B9" s="324"/>
      <c r="C9" s="355"/>
      <c r="D9" s="356"/>
      <c r="E9" s="356"/>
      <c r="F9" s="356"/>
    </row>
    <row r="10" spans="1:8" s="7" customFormat="1" x14ac:dyDescent="0.2">
      <c r="A10" s="325" t="s">
        <v>478</v>
      </c>
      <c r="B10" s="329" t="s">
        <v>220</v>
      </c>
      <c r="C10" s="283">
        <v>9325</v>
      </c>
      <c r="D10" s="357">
        <v>8474</v>
      </c>
      <c r="E10" s="357">
        <v>437</v>
      </c>
      <c r="F10" s="357">
        <v>414</v>
      </c>
    </row>
    <row r="11" spans="1:8" s="7" customFormat="1" x14ac:dyDescent="0.2">
      <c r="A11" s="325"/>
      <c r="B11" s="329" t="s">
        <v>221</v>
      </c>
      <c r="C11" s="283">
        <v>5294</v>
      </c>
      <c r="D11" s="358">
        <v>4770</v>
      </c>
      <c r="E11" s="358">
        <v>320</v>
      </c>
      <c r="F11" s="358">
        <v>204</v>
      </c>
    </row>
    <row r="12" spans="1:8" s="7" customFormat="1" x14ac:dyDescent="0.2">
      <c r="A12" s="325"/>
      <c r="B12" s="329" t="s">
        <v>222</v>
      </c>
      <c r="C12" s="283">
        <v>9971</v>
      </c>
      <c r="D12" s="357">
        <v>7153</v>
      </c>
      <c r="E12" s="357">
        <v>267</v>
      </c>
      <c r="F12" s="357">
        <v>2551</v>
      </c>
    </row>
    <row r="13" spans="1:8" s="7" customFormat="1" x14ac:dyDescent="0.2">
      <c r="A13" s="325"/>
      <c r="B13" s="329" t="s">
        <v>223</v>
      </c>
      <c r="C13" s="283">
        <v>13129</v>
      </c>
      <c r="D13" s="357">
        <v>10601</v>
      </c>
      <c r="E13" s="357">
        <v>548</v>
      </c>
      <c r="F13" s="357">
        <v>1980</v>
      </c>
    </row>
    <row r="14" spans="1:8" s="7" customFormat="1" x14ac:dyDescent="0.2">
      <c r="A14" s="325"/>
      <c r="B14" s="329" t="s">
        <v>224</v>
      </c>
      <c r="C14" s="283">
        <v>9309</v>
      </c>
      <c r="D14" s="357">
        <v>7515</v>
      </c>
      <c r="E14" s="357">
        <v>522</v>
      </c>
      <c r="F14" s="357">
        <v>1272</v>
      </c>
    </row>
    <row r="15" spans="1:8" s="7" customFormat="1" x14ac:dyDescent="0.2">
      <c r="A15" s="325"/>
      <c r="B15" s="329" t="s">
        <v>225</v>
      </c>
      <c r="C15" s="283">
        <v>14276</v>
      </c>
      <c r="D15" s="357">
        <v>10965</v>
      </c>
      <c r="E15" s="357">
        <v>640</v>
      </c>
      <c r="F15" s="357">
        <v>2671</v>
      </c>
    </row>
    <row r="16" spans="1:8" s="7" customFormat="1" x14ac:dyDescent="0.2">
      <c r="A16" s="325"/>
      <c r="B16" s="329" t="s">
        <v>226</v>
      </c>
      <c r="C16" s="283">
        <v>21521</v>
      </c>
      <c r="D16" s="357">
        <v>16535</v>
      </c>
      <c r="E16" s="357">
        <v>728</v>
      </c>
      <c r="F16" s="357">
        <v>4258</v>
      </c>
    </row>
    <row r="17" spans="1:6" s="7" customFormat="1" x14ac:dyDescent="0.2">
      <c r="A17" s="325"/>
      <c r="B17" s="329" t="s">
        <v>227</v>
      </c>
      <c r="C17" s="283">
        <v>56921</v>
      </c>
      <c r="D17" s="357">
        <v>49418</v>
      </c>
      <c r="E17" s="357">
        <v>2797</v>
      </c>
      <c r="F17" s="357">
        <v>4706</v>
      </c>
    </row>
    <row r="18" spans="1:6" s="7" customFormat="1" x14ac:dyDescent="0.2">
      <c r="A18" s="325"/>
      <c r="B18" s="329" t="s">
        <v>228</v>
      </c>
      <c r="C18" s="283">
        <v>16607</v>
      </c>
      <c r="D18" s="357">
        <v>13961</v>
      </c>
      <c r="E18" s="357">
        <v>801</v>
      </c>
      <c r="F18" s="357">
        <v>1845</v>
      </c>
    </row>
    <row r="19" spans="1:6" s="7" customFormat="1" x14ac:dyDescent="0.2">
      <c r="A19" s="325" t="s">
        <v>517</v>
      </c>
      <c r="B19" s="329" t="s">
        <v>229</v>
      </c>
      <c r="C19" s="283">
        <v>18962</v>
      </c>
      <c r="D19" s="357">
        <v>16427</v>
      </c>
      <c r="E19" s="357">
        <v>1572</v>
      </c>
      <c r="F19" s="357">
        <v>963</v>
      </c>
    </row>
    <row r="20" spans="1:6" s="7" customFormat="1" x14ac:dyDescent="0.2">
      <c r="A20" s="325"/>
      <c r="B20" s="329" t="s">
        <v>230</v>
      </c>
      <c r="C20" s="283">
        <v>590</v>
      </c>
      <c r="D20" s="357">
        <v>435</v>
      </c>
      <c r="E20" s="357">
        <v>4</v>
      </c>
      <c r="F20" s="357">
        <v>151</v>
      </c>
    </row>
    <row r="21" spans="1:6" s="36" customFormat="1" ht="13.5" customHeight="1" x14ac:dyDescent="0.2">
      <c r="A21" s="359"/>
      <c r="B21" s="360" t="s">
        <v>231</v>
      </c>
      <c r="C21" s="289">
        <v>12701</v>
      </c>
      <c r="D21" s="361">
        <v>8992</v>
      </c>
      <c r="E21" s="361">
        <v>680</v>
      </c>
      <c r="F21" s="361">
        <v>3029</v>
      </c>
    </row>
    <row r="22" spans="1:6" x14ac:dyDescent="0.2">
      <c r="A22" s="127" t="s">
        <v>522</v>
      </c>
      <c r="B22" s="128"/>
      <c r="C22" s="362"/>
      <c r="D22" s="128"/>
      <c r="E22" s="128"/>
      <c r="F22" s="291" t="s">
        <v>482</v>
      </c>
    </row>
    <row r="23" spans="1:6" x14ac:dyDescent="0.2">
      <c r="A23" s="127" t="s">
        <v>343</v>
      </c>
      <c r="B23" s="128"/>
      <c r="C23" s="362"/>
      <c r="D23" s="128"/>
      <c r="E23" s="128"/>
      <c r="F23" s="128"/>
    </row>
    <row r="24" spans="1:6" x14ac:dyDescent="0.2">
      <c r="A24" s="127" t="s">
        <v>351</v>
      </c>
      <c r="B24" s="128"/>
      <c r="C24" s="128"/>
      <c r="D24" s="128"/>
      <c r="E24" s="128"/>
      <c r="F24" s="128"/>
    </row>
    <row r="25" spans="1:6" x14ac:dyDescent="0.2">
      <c r="A25" s="127" t="s">
        <v>483</v>
      </c>
      <c r="B25" s="128"/>
      <c r="C25" s="128"/>
      <c r="D25" s="128"/>
      <c r="E25" s="128"/>
      <c r="F25" s="128"/>
    </row>
    <row r="26" spans="1:6" x14ac:dyDescent="0.2">
      <c r="A26" s="128" t="s">
        <v>523</v>
      </c>
      <c r="B26" s="128"/>
      <c r="C26" s="128"/>
      <c r="D26" s="128"/>
      <c r="E26" s="128"/>
      <c r="F26" s="128"/>
    </row>
    <row r="27" spans="1:6" x14ac:dyDescent="0.2">
      <c r="A27" s="128" t="s">
        <v>524</v>
      </c>
      <c r="B27" s="128"/>
      <c r="C27" s="128"/>
      <c r="D27" s="128"/>
      <c r="E27" s="128"/>
      <c r="F27" s="128"/>
    </row>
    <row r="28" spans="1:6" x14ac:dyDescent="0.2">
      <c r="A28" s="128"/>
      <c r="B28" s="128"/>
      <c r="C28" s="128"/>
      <c r="D28" s="128"/>
      <c r="E28" s="128"/>
      <c r="F28" s="128"/>
    </row>
  </sheetData>
  <mergeCells count="5">
    <mergeCell ref="A4:B4"/>
    <mergeCell ref="A5:B5"/>
    <mergeCell ref="A6:B6"/>
    <mergeCell ref="A7:B7"/>
    <mergeCell ref="A8:B8"/>
  </mergeCells>
  <phoneticPr fontId="10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7"/>
  <sheetViews>
    <sheetView showGridLines="0" showOutlineSymbols="0" zoomScaleNormal="100" zoomScaleSheetLayoutView="100" workbookViewId="0">
      <selection activeCell="B17" sqref="B17"/>
    </sheetView>
  </sheetViews>
  <sheetFormatPr defaultColWidth="10.69921875" defaultRowHeight="13.2" x14ac:dyDescent="0.2"/>
  <cols>
    <col min="1" max="1" width="12.59765625" style="4" customWidth="1"/>
    <col min="2" max="2" width="26.3984375" style="4" customWidth="1"/>
    <col min="3" max="7" width="9.69921875" style="4" customWidth="1"/>
    <col min="8" max="16384" width="10.69921875" style="4"/>
  </cols>
  <sheetData>
    <row r="1" spans="1:7" ht="15.75" customHeight="1" x14ac:dyDescent="0.2">
      <c r="A1" s="3" t="s">
        <v>484</v>
      </c>
    </row>
    <row r="2" spans="1:7" ht="13.5" customHeight="1" x14ac:dyDescent="0.2">
      <c r="F2" s="21"/>
      <c r="G2" s="21" t="s">
        <v>485</v>
      </c>
    </row>
    <row r="3" spans="1:7" ht="34.200000000000003" customHeight="1" x14ac:dyDescent="0.2">
      <c r="A3" s="252" t="s">
        <v>165</v>
      </c>
      <c r="B3" s="253"/>
      <c r="C3" s="75" t="s">
        <v>525</v>
      </c>
      <c r="D3" s="75" t="s">
        <v>342</v>
      </c>
      <c r="E3" s="75" t="s">
        <v>347</v>
      </c>
      <c r="F3" s="363" t="s">
        <v>486</v>
      </c>
      <c r="G3" s="363" t="s">
        <v>526</v>
      </c>
    </row>
    <row r="4" spans="1:7" ht="18" customHeight="1" x14ac:dyDescent="0.2">
      <c r="A4" s="254" t="s">
        <v>244</v>
      </c>
      <c r="B4" s="133" t="s">
        <v>164</v>
      </c>
      <c r="C4" s="131">
        <v>119652</v>
      </c>
      <c r="D4" s="131">
        <v>122413</v>
      </c>
      <c r="E4" s="158">
        <v>124942</v>
      </c>
      <c r="F4" s="364">
        <v>128332</v>
      </c>
      <c r="G4" s="364">
        <v>131157</v>
      </c>
    </row>
    <row r="5" spans="1:7" s="7" customFormat="1" ht="18" customHeight="1" x14ac:dyDescent="0.2">
      <c r="A5" s="255"/>
      <c r="B5" s="130" t="s">
        <v>237</v>
      </c>
      <c r="C5" s="132">
        <v>2611.4</v>
      </c>
      <c r="D5" s="132">
        <v>2920.2</v>
      </c>
      <c r="E5" s="159">
        <v>3445.9</v>
      </c>
      <c r="F5" s="365">
        <v>3559.2</v>
      </c>
      <c r="G5" s="365">
        <v>3576.2</v>
      </c>
    </row>
    <row r="6" spans="1:7" x14ac:dyDescent="0.2">
      <c r="F6" s="92"/>
      <c r="G6" s="93" t="s">
        <v>249</v>
      </c>
    </row>
    <row r="7" spans="1:7" x14ac:dyDescent="0.2">
      <c r="G7" s="21"/>
    </row>
  </sheetData>
  <mergeCells count="2">
    <mergeCell ref="A3:B3"/>
    <mergeCell ref="A4:A5"/>
  </mergeCells>
  <phoneticPr fontId="10"/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showOutlineSymbols="0" zoomScaleNormal="100" zoomScaleSheetLayoutView="100" workbookViewId="0">
      <selection activeCell="C21" sqref="C21"/>
    </sheetView>
  </sheetViews>
  <sheetFormatPr defaultColWidth="10.69921875" defaultRowHeight="13.2" x14ac:dyDescent="0.2"/>
  <cols>
    <col min="1" max="1" width="17.09765625" style="4" customWidth="1"/>
    <col min="2" max="5" width="17.69921875" style="4" customWidth="1"/>
    <col min="6" max="16384" width="10.69921875" style="4"/>
  </cols>
  <sheetData>
    <row r="1" spans="1:5" x14ac:dyDescent="0.2">
      <c r="A1" s="3" t="s">
        <v>338</v>
      </c>
    </row>
    <row r="2" spans="1:5" ht="13.5" customHeight="1" x14ac:dyDescent="0.2">
      <c r="E2" s="21" t="s">
        <v>208</v>
      </c>
    </row>
    <row r="3" spans="1:5" ht="17.25" customHeight="1" x14ac:dyDescent="0.2">
      <c r="A3" s="256" t="s">
        <v>40</v>
      </c>
      <c r="B3" s="39" t="s">
        <v>41</v>
      </c>
      <c r="C3" s="39"/>
      <c r="D3" s="39" t="s">
        <v>42</v>
      </c>
      <c r="E3" s="90"/>
    </row>
    <row r="4" spans="1:5" ht="17.25" customHeight="1" x14ac:dyDescent="0.2">
      <c r="A4" s="257"/>
      <c r="B4" s="40" t="s">
        <v>43</v>
      </c>
      <c r="C4" s="40" t="s">
        <v>44</v>
      </c>
      <c r="D4" s="40" t="s">
        <v>43</v>
      </c>
      <c r="E4" s="91" t="s">
        <v>44</v>
      </c>
    </row>
    <row r="5" spans="1:5" ht="15.9" customHeight="1" x14ac:dyDescent="0.2">
      <c r="A5" s="134" t="s">
        <v>488</v>
      </c>
      <c r="B5" s="74">
        <v>41</v>
      </c>
      <c r="C5" s="74">
        <v>3963</v>
      </c>
      <c r="D5" s="74">
        <v>75</v>
      </c>
      <c r="E5" s="74">
        <v>19849</v>
      </c>
    </row>
    <row r="6" spans="1:5" ht="15.9" customHeight="1" x14ac:dyDescent="0.2">
      <c r="A6" s="80" t="s">
        <v>348</v>
      </c>
      <c r="B6" s="74">
        <v>41</v>
      </c>
      <c r="C6" s="74">
        <v>3943</v>
      </c>
      <c r="D6" s="74">
        <v>78</v>
      </c>
      <c r="E6" s="74">
        <v>20574</v>
      </c>
    </row>
    <row r="7" spans="1:5" s="5" customFormat="1" ht="15.9" customHeight="1" x14ac:dyDescent="0.2">
      <c r="A7" s="61" t="s">
        <v>349</v>
      </c>
      <c r="B7" s="212">
        <v>39</v>
      </c>
      <c r="C7" s="213">
        <v>3932</v>
      </c>
      <c r="D7" s="213">
        <v>79</v>
      </c>
      <c r="E7" s="213">
        <v>19953</v>
      </c>
    </row>
    <row r="8" spans="1:5" ht="15.9" customHeight="1" x14ac:dyDescent="0.2">
      <c r="A8" s="261" t="s">
        <v>468</v>
      </c>
      <c r="B8" s="212">
        <v>37</v>
      </c>
      <c r="C8" s="213">
        <v>3623</v>
      </c>
      <c r="D8" s="213">
        <v>78</v>
      </c>
      <c r="E8" s="213">
        <v>19637</v>
      </c>
    </row>
    <row r="9" spans="1:5" ht="15.9" customHeight="1" x14ac:dyDescent="0.2">
      <c r="A9" s="179" t="s">
        <v>489</v>
      </c>
      <c r="B9" s="160">
        <v>37</v>
      </c>
      <c r="C9" s="161">
        <v>3605</v>
      </c>
      <c r="D9" s="161">
        <v>77</v>
      </c>
      <c r="E9" s="161">
        <v>19204</v>
      </c>
    </row>
    <row r="10" spans="1:5" x14ac:dyDescent="0.2">
      <c r="A10" s="111"/>
      <c r="B10" s="74"/>
      <c r="C10" s="74"/>
      <c r="D10" s="74"/>
      <c r="E10" s="93" t="s">
        <v>334</v>
      </c>
    </row>
    <row r="11" spans="1:5" x14ac:dyDescent="0.2">
      <c r="A11" s="111"/>
      <c r="B11" s="74"/>
      <c r="C11" s="74"/>
      <c r="D11" s="74"/>
      <c r="E11" s="93" t="s">
        <v>281</v>
      </c>
    </row>
    <row r="12" spans="1:5" x14ac:dyDescent="0.2">
      <c r="A12" s="111"/>
      <c r="B12" s="74"/>
      <c r="C12" s="74"/>
      <c r="D12" s="74"/>
      <c r="E12" s="93" t="s">
        <v>344</v>
      </c>
    </row>
    <row r="13" spans="1:5" x14ac:dyDescent="0.2">
      <c r="A13" s="111"/>
      <c r="B13" s="74"/>
      <c r="C13" s="74"/>
      <c r="D13" s="74"/>
      <c r="E13" s="21" t="s">
        <v>282</v>
      </c>
    </row>
  </sheetData>
  <mergeCells count="1">
    <mergeCell ref="A3:A4"/>
  </mergeCells>
  <phoneticPr fontId="10"/>
  <pageMargins left="0.51181102362204722" right="0.51181102362204722" top="0.70866141732283472" bottom="0.51181102362204722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10章目次</vt:lpstr>
      <vt:lpstr>10-1・2・3</vt:lpstr>
      <vt:lpstr>10-4</vt:lpstr>
      <vt:lpstr>10-5・6</vt:lpstr>
      <vt:lpstr>10-7</vt:lpstr>
      <vt:lpstr>10-8</vt:lpstr>
      <vt:lpstr>10-9</vt:lpstr>
      <vt:lpstr>10-10・11・12</vt:lpstr>
      <vt:lpstr>10-13</vt:lpstr>
      <vt:lpstr>10-14</vt:lpstr>
      <vt:lpstr>10-15</vt:lpstr>
      <vt:lpstr>10-16</vt:lpstr>
      <vt:lpstr>'10-1・2・3'!Print_Area</vt:lpstr>
      <vt:lpstr>'10-13'!Print_Area</vt:lpstr>
      <vt:lpstr>'10-14'!Print_Area</vt:lpstr>
      <vt:lpstr>'10-16'!Print_Area</vt:lpstr>
      <vt:lpstr>'10-4'!Print_Area</vt:lpstr>
      <vt:lpstr>'10-5・6'!Print_Area</vt:lpstr>
      <vt:lpstr>'10-7'!Print_Area</vt:lpstr>
      <vt:lpstr>'10-8'!Print_Area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2021-04-21T04:12:47Z</cp:lastPrinted>
  <dcterms:created xsi:type="dcterms:W3CDTF">2001-02-22T00:06:34Z</dcterms:created>
  <dcterms:modified xsi:type="dcterms:W3CDTF">2023-03-16T02:36:00Z</dcterms:modified>
</cp:coreProperties>
</file>