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1jvsv-fs1\himeji-city\Section\デジタル情報室\06_情報政策課統計共有フォルダ\toukei\（刊）統計要覧\令和4年度\5.ホームページ用データ\"/>
    </mc:Choice>
  </mc:AlternateContent>
  <bookViews>
    <workbookView xWindow="300" yWindow="336" windowWidth="17940" windowHeight="7248" tabRatio="872"/>
  </bookViews>
  <sheets>
    <sheet name="19章目次" sheetId="11" r:id="rId1"/>
    <sheet name="19-1・2" sheetId="12" r:id="rId2"/>
    <sheet name="19-3・4" sheetId="13" r:id="rId3"/>
    <sheet name="19-5" sheetId="14" r:id="rId4"/>
    <sheet name="19-6" sheetId="15" r:id="rId5"/>
    <sheet name="19-7" sheetId="16" r:id="rId6"/>
    <sheet name="19-8" sheetId="17" r:id="rId7"/>
    <sheet name="19-9" sheetId="18" r:id="rId8"/>
    <sheet name="19-10" sheetId="19" r:id="rId9"/>
    <sheet name="19-11" sheetId="20" r:id="rId10"/>
  </sheets>
  <definedNames>
    <definedName name="_xlnm.Print_Area" localSheetId="1">'19-1・2'!$A$1:$H$63</definedName>
    <definedName name="_xlnm.Print_Area" localSheetId="8">'19-10'!$A$1:$N$77</definedName>
    <definedName name="_xlnm.Print_Area" localSheetId="9">'19-11'!$A$1:$P$32</definedName>
    <definedName name="_xlnm.Print_Area" localSheetId="2">'19-3・4'!$A$1:$H$34</definedName>
    <definedName name="_xlnm.Print_Area" localSheetId="3">'19-5'!$A$1:$L$21</definedName>
    <definedName name="_xlnm.Print_Area" localSheetId="4">'19-6'!$A$1:$J$20</definedName>
    <definedName name="_xlnm.Print_Area" localSheetId="5">'19-7'!$A$1:$N$10</definedName>
    <definedName name="_xlnm.Print_Area" localSheetId="6">'19-8'!$A$1:$I$10</definedName>
    <definedName name="_xlnm.Print_Area" localSheetId="7">'19-9'!$A$1:$Q$11</definedName>
    <definedName name="_xlnm.Print_Area" localSheetId="0">#REF!</definedName>
    <definedName name="_xlnm.Print_Area">#REF!</definedName>
    <definedName name="Z_927358F4_CC20_402A_AB4D_C16C7F6F190A_.wvu.PrintArea" localSheetId="1" hidden="1">'19-1・2'!$A$1:$H$64</definedName>
    <definedName name="Z_927358F4_CC20_402A_AB4D_C16C7F6F190A_.wvu.PrintArea" localSheetId="8" hidden="1">'19-10'!$A$1:$N$77</definedName>
    <definedName name="Z_927358F4_CC20_402A_AB4D_C16C7F6F190A_.wvu.PrintArea" localSheetId="9" hidden="1">'19-11'!$A$1:$P$32</definedName>
    <definedName name="Z_927358F4_CC20_402A_AB4D_C16C7F6F190A_.wvu.PrintArea" localSheetId="2" hidden="1">'19-3・4'!$A$1:$H$34</definedName>
    <definedName name="Z_927358F4_CC20_402A_AB4D_C16C7F6F190A_.wvu.PrintArea" localSheetId="3" hidden="1">'19-5'!$A$1:$L$21</definedName>
    <definedName name="Z_927358F4_CC20_402A_AB4D_C16C7F6F190A_.wvu.PrintArea" localSheetId="4" hidden="1">'19-6'!$A$1:$K$20</definedName>
    <definedName name="Z_927358F4_CC20_402A_AB4D_C16C7F6F190A_.wvu.PrintArea" localSheetId="5" hidden="1">'19-7'!$A$1:$N$11</definedName>
    <definedName name="Z_927358F4_CC20_402A_AB4D_C16C7F6F190A_.wvu.PrintArea" localSheetId="6" hidden="1">'19-8'!$A$1:$I$11</definedName>
    <definedName name="Z_927358F4_CC20_402A_AB4D_C16C7F6F190A_.wvu.PrintArea" localSheetId="7" hidden="1">'19-9'!$A$1:$Q$12</definedName>
  </definedNames>
  <calcPr calcId="162913"/>
  <customWorkbookViews>
    <customWorkbookView name="HEIMAT - 個人用ビュー" guid="{927358F4-CC20-402A-AB4D-C16C7F6F190A}" mergeInterval="0" personalView="1" maximized="1" xWindow="1" yWindow="1" windowWidth="1366" windowHeight="551" tabRatio="756" activeSheetId="7"/>
  </customWorkbookViews>
</workbook>
</file>

<file path=xl/calcChain.xml><?xml version="1.0" encoding="utf-8"?>
<calcChain xmlns="http://schemas.openxmlformats.org/spreadsheetml/2006/main">
  <c r="H30" i="20" l="1"/>
  <c r="D30" i="20"/>
  <c r="B30" i="20"/>
  <c r="H29" i="20"/>
  <c r="D29" i="20"/>
  <c r="B29" i="20"/>
  <c r="H28" i="20"/>
  <c r="D28" i="20"/>
  <c r="B28" i="20"/>
  <c r="H27" i="20"/>
  <c r="D27" i="20"/>
  <c r="B27" i="20"/>
  <c r="H26" i="20"/>
  <c r="D26" i="20"/>
  <c r="B26" i="20" s="1"/>
  <c r="H25" i="20"/>
  <c r="D25" i="20"/>
  <c r="B25" i="20"/>
  <c r="H24" i="20"/>
  <c r="D24" i="20"/>
  <c r="B24" i="20"/>
  <c r="H23" i="20"/>
  <c r="D23" i="20"/>
  <c r="B23" i="20"/>
  <c r="H22" i="20"/>
  <c r="D22" i="20"/>
  <c r="B22" i="20"/>
  <c r="H21" i="20"/>
  <c r="D21" i="20"/>
  <c r="B21" i="20"/>
  <c r="H20" i="20"/>
  <c r="D20" i="20"/>
  <c r="B20" i="20"/>
  <c r="H19" i="20"/>
  <c r="D19" i="20"/>
  <c r="B19" i="20"/>
  <c r="H18" i="20"/>
  <c r="D18" i="20"/>
  <c r="B18" i="20" s="1"/>
  <c r="H17" i="20"/>
  <c r="D17" i="20"/>
  <c r="B17" i="20"/>
  <c r="H16" i="20"/>
  <c r="D16" i="20"/>
  <c r="B16" i="20"/>
  <c r="H15" i="20"/>
  <c r="H12" i="20" s="1"/>
  <c r="D15" i="20"/>
  <c r="B15" i="20"/>
  <c r="H14" i="20"/>
  <c r="D14" i="20"/>
  <c r="D12" i="20" s="1"/>
  <c r="B14" i="20"/>
  <c r="B12" i="20" s="1"/>
  <c r="P12" i="20"/>
  <c r="O12" i="20"/>
  <c r="N12" i="20"/>
  <c r="M12" i="20"/>
  <c r="L12" i="20"/>
  <c r="K12" i="20"/>
  <c r="J12" i="20"/>
  <c r="I12" i="20"/>
  <c r="G12" i="20"/>
  <c r="F12" i="20"/>
  <c r="E12" i="20"/>
  <c r="C12" i="20"/>
  <c r="I75" i="19"/>
  <c r="D75" i="19"/>
  <c r="B75" i="19" s="1"/>
  <c r="I74" i="19"/>
  <c r="D74" i="19"/>
  <c r="B74" i="19"/>
  <c r="I73" i="19"/>
  <c r="D73" i="19"/>
  <c r="B73" i="19"/>
  <c r="I72" i="19"/>
  <c r="D72" i="19"/>
  <c r="B72" i="19" s="1"/>
  <c r="I71" i="19"/>
  <c r="D71" i="19"/>
  <c r="B71" i="19" s="1"/>
  <c r="I70" i="19"/>
  <c r="D70" i="19"/>
  <c r="B70" i="19" s="1"/>
  <c r="I69" i="19"/>
  <c r="D69" i="19"/>
  <c r="B69" i="19"/>
  <c r="I68" i="19"/>
  <c r="I15" i="19" s="1"/>
  <c r="D68" i="19"/>
  <c r="B68" i="19"/>
  <c r="I67" i="19"/>
  <c r="D67" i="19"/>
  <c r="B67" i="19" s="1"/>
  <c r="I66" i="19"/>
  <c r="D66" i="19"/>
  <c r="B66" i="19"/>
  <c r="I65" i="19"/>
  <c r="D65" i="19"/>
  <c r="B65" i="19"/>
  <c r="I54" i="19"/>
  <c r="D54" i="19"/>
  <c r="B54" i="19" s="1"/>
  <c r="I53" i="19"/>
  <c r="D53" i="19"/>
  <c r="B53" i="19" s="1"/>
  <c r="I52" i="19"/>
  <c r="D52" i="19"/>
  <c r="B52" i="19" s="1"/>
  <c r="I51" i="19"/>
  <c r="D51" i="19"/>
  <c r="B51" i="19"/>
  <c r="I50" i="19"/>
  <c r="D50" i="19"/>
  <c r="B50" i="19"/>
  <c r="I49" i="19"/>
  <c r="D49" i="19"/>
  <c r="B49" i="19"/>
  <c r="I48" i="19"/>
  <c r="D48" i="19"/>
  <c r="B48" i="19"/>
  <c r="I47" i="19"/>
  <c r="D47" i="19"/>
  <c r="B47" i="19"/>
  <c r="I46" i="19"/>
  <c r="D46" i="19"/>
  <c r="B46" i="19" s="1"/>
  <c r="I45" i="19"/>
  <c r="D45" i="19"/>
  <c r="B45" i="19" s="1"/>
  <c r="I44" i="19"/>
  <c r="D44" i="19"/>
  <c r="B44" i="19" s="1"/>
  <c r="I43" i="19"/>
  <c r="D43" i="19"/>
  <c r="B43" i="19"/>
  <c r="I42" i="19"/>
  <c r="D42" i="19"/>
  <c r="B42" i="19"/>
  <c r="I41" i="19"/>
  <c r="D41" i="19"/>
  <c r="B41" i="19" s="1"/>
  <c r="I40" i="19"/>
  <c r="D40" i="19"/>
  <c r="B40" i="19"/>
  <c r="I39" i="19"/>
  <c r="D39" i="19"/>
  <c r="B39" i="19"/>
  <c r="I38" i="19"/>
  <c r="D38" i="19"/>
  <c r="B38" i="19" s="1"/>
  <c r="I37" i="19"/>
  <c r="D37" i="19"/>
  <c r="B37" i="19" s="1"/>
  <c r="I36" i="19"/>
  <c r="D36" i="19"/>
  <c r="B36" i="19" s="1"/>
  <c r="I35" i="19"/>
  <c r="D35" i="19"/>
  <c r="B35" i="19"/>
  <c r="I34" i="19"/>
  <c r="D34" i="19"/>
  <c r="B34" i="19" s="1"/>
  <c r="I33" i="19"/>
  <c r="D33" i="19"/>
  <c r="B33" i="19" s="1"/>
  <c r="I32" i="19"/>
  <c r="D32" i="19"/>
  <c r="B32" i="19"/>
  <c r="I31" i="19"/>
  <c r="D31" i="19"/>
  <c r="B31" i="19"/>
  <c r="I30" i="19"/>
  <c r="D30" i="19"/>
  <c r="B30" i="19" s="1"/>
  <c r="I29" i="19"/>
  <c r="D29" i="19"/>
  <c r="B29" i="19" s="1"/>
  <c r="I28" i="19"/>
  <c r="D28" i="19"/>
  <c r="B28" i="19" s="1"/>
  <c r="I27" i="19"/>
  <c r="D27" i="19"/>
  <c r="B27" i="19"/>
  <c r="I26" i="19"/>
  <c r="D26" i="19"/>
  <c r="B26" i="19" s="1"/>
  <c r="I25" i="19"/>
  <c r="D25" i="19"/>
  <c r="B25" i="19" s="1"/>
  <c r="I24" i="19"/>
  <c r="D24" i="19"/>
  <c r="B24" i="19"/>
  <c r="I23" i="19"/>
  <c r="D23" i="19"/>
  <c r="B23" i="19"/>
  <c r="I22" i="19"/>
  <c r="D22" i="19"/>
  <c r="B22" i="19"/>
  <c r="I21" i="19"/>
  <c r="D21" i="19"/>
  <c r="B21" i="19" s="1"/>
  <c r="I20" i="19"/>
  <c r="D20" i="19"/>
  <c r="B20" i="19" s="1"/>
  <c r="I19" i="19"/>
  <c r="D19" i="19"/>
  <c r="B19" i="19"/>
  <c r="I18" i="19"/>
  <c r="D18" i="19"/>
  <c r="B18" i="19" s="1"/>
  <c r="I17" i="19"/>
  <c r="D17" i="19"/>
  <c r="B17" i="19"/>
  <c r="N15" i="19"/>
  <c r="M15" i="19"/>
  <c r="L15" i="19"/>
  <c r="K15" i="19"/>
  <c r="J15" i="19"/>
  <c r="H15" i="19"/>
  <c r="G15" i="19"/>
  <c r="F15" i="19"/>
  <c r="E15" i="19"/>
  <c r="D15" i="19"/>
  <c r="C15" i="19"/>
  <c r="N14" i="19"/>
  <c r="M14" i="19"/>
  <c r="L14" i="19"/>
  <c r="K14" i="19"/>
  <c r="J14" i="19"/>
  <c r="I14" i="19"/>
  <c r="H14" i="19"/>
  <c r="G14" i="19"/>
  <c r="F14" i="19"/>
  <c r="E14" i="19"/>
  <c r="C14" i="19"/>
  <c r="C10" i="18"/>
  <c r="B10" i="18" s="1"/>
  <c r="B9" i="17"/>
  <c r="C9" i="16"/>
  <c r="B9" i="16"/>
  <c r="H16" i="15"/>
  <c r="H15" i="15"/>
  <c r="H14" i="15"/>
  <c r="H13" i="15"/>
  <c r="H12" i="15"/>
  <c r="H11" i="15"/>
  <c r="H10" i="15"/>
  <c r="J9" i="15"/>
  <c r="J17" i="15" s="1"/>
  <c r="I9" i="15"/>
  <c r="H9" i="15" s="1"/>
  <c r="H8" i="15"/>
  <c r="H7" i="15"/>
  <c r="J6" i="15"/>
  <c r="I6" i="15"/>
  <c r="H6" i="15"/>
  <c r="E18" i="14"/>
  <c r="E17" i="14"/>
  <c r="E16" i="14"/>
  <c r="E15" i="14"/>
  <c r="E14" i="14"/>
  <c r="E13" i="14"/>
  <c r="E12" i="14"/>
  <c r="E11" i="14"/>
  <c r="E10" i="14"/>
  <c r="E9" i="14"/>
  <c r="E8" i="14"/>
  <c r="E7" i="14"/>
  <c r="L6" i="14"/>
  <c r="K6" i="14"/>
  <c r="J6" i="14"/>
  <c r="I6" i="14"/>
  <c r="H6" i="14"/>
  <c r="G6" i="14"/>
  <c r="F6" i="14"/>
  <c r="E6" i="14" s="1"/>
  <c r="D31" i="13"/>
  <c r="D30" i="13"/>
  <c r="D29" i="13"/>
  <c r="D27" i="13" s="1"/>
  <c r="H27" i="13"/>
  <c r="G27" i="13"/>
  <c r="F27" i="13"/>
  <c r="E27" i="13"/>
  <c r="D13" i="13"/>
  <c r="D12" i="13"/>
  <c r="D11" i="13"/>
  <c r="D9" i="13" s="1"/>
  <c r="H9" i="13"/>
  <c r="G9" i="13"/>
  <c r="F9" i="13"/>
  <c r="E9" i="13"/>
  <c r="D62" i="12"/>
  <c r="D61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5" i="12" s="1"/>
  <c r="H45" i="12"/>
  <c r="G45" i="12"/>
  <c r="F45" i="12"/>
  <c r="E45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9" i="12" s="1"/>
  <c r="H9" i="12"/>
  <c r="G9" i="12"/>
  <c r="F9" i="12"/>
  <c r="E9" i="12"/>
  <c r="B14" i="19" l="1"/>
  <c r="B15" i="19"/>
  <c r="D14" i="19"/>
  <c r="I17" i="15"/>
  <c r="H17" i="15" s="1"/>
</calcChain>
</file>

<file path=xl/sharedStrings.xml><?xml version="1.0" encoding="utf-8"?>
<sst xmlns="http://schemas.openxmlformats.org/spreadsheetml/2006/main" count="611" uniqueCount="362">
  <si>
    <t>区       分</t>
  </si>
  <si>
    <t>(内  訳)</t>
  </si>
  <si>
    <t xml:space="preserve">第一審通常訴訟   </t>
  </si>
  <si>
    <t>人事訴訟</t>
  </si>
  <si>
    <t>手形･小切手訴訟</t>
  </si>
  <si>
    <t>再審(訴訟)</t>
  </si>
  <si>
    <t>再審(抗告)</t>
  </si>
  <si>
    <t>民事非訟</t>
  </si>
  <si>
    <t>商事非訟</t>
  </si>
  <si>
    <t>借地非訟</t>
  </si>
  <si>
    <t>保全命令</t>
  </si>
  <si>
    <t>過  料</t>
  </si>
  <si>
    <t>共  助</t>
  </si>
  <si>
    <t>人身保護</t>
  </si>
  <si>
    <t>民事雑</t>
  </si>
  <si>
    <t xml:space="preserve">民事調停 </t>
  </si>
  <si>
    <t xml:space="preserve">         受     理     件     数</t>
  </si>
  <si>
    <t>総    数</t>
  </si>
  <si>
    <t>旧    受</t>
  </si>
  <si>
    <t>新    受</t>
  </si>
  <si>
    <t>既 済 件 数</t>
  </si>
  <si>
    <t>未 済 件 数</t>
  </si>
  <si>
    <t>督 促</t>
  </si>
  <si>
    <t>和  解</t>
  </si>
  <si>
    <t>公示催告</t>
  </si>
  <si>
    <t>民事調停</t>
  </si>
  <si>
    <t>区      分</t>
  </si>
  <si>
    <t>略式事件</t>
  </si>
  <si>
    <t>既 済 人 員</t>
  </si>
  <si>
    <t>未 済 人 員</t>
  </si>
  <si>
    <t>既　済　人　員</t>
  </si>
  <si>
    <t>罰　　　　　金</t>
  </si>
  <si>
    <t xml:space="preserve">科 料 ･ そ の 他 </t>
  </si>
  <si>
    <t>区     　　 分</t>
  </si>
  <si>
    <t>１万円未満</t>
  </si>
  <si>
    <t>１万円以上３万円未満</t>
  </si>
  <si>
    <t>３万円以上５万円未満</t>
  </si>
  <si>
    <t>５万円以上10万円未満</t>
  </si>
  <si>
    <t>10万円以上20万円未満</t>
  </si>
  <si>
    <t>20万円以上30万円未満</t>
  </si>
  <si>
    <t>30万円以上50万円未満</t>
  </si>
  <si>
    <t>50万円以上</t>
  </si>
  <si>
    <t>総　　数</t>
  </si>
  <si>
    <t>道路交通法</t>
  </si>
  <si>
    <t xml:space="preserve">自動車の </t>
  </si>
  <si>
    <t>保管等法律</t>
  </si>
  <si>
    <t>業 務 上</t>
  </si>
  <si>
    <t>過失傷害</t>
  </si>
  <si>
    <t>その他</t>
  </si>
  <si>
    <t>新　　　受</t>
  </si>
  <si>
    <t>保護処分</t>
  </si>
  <si>
    <t>不処分</t>
  </si>
  <si>
    <t>知事児童相談所長へ送致</t>
  </si>
  <si>
    <t>検察官へ送致</t>
  </si>
  <si>
    <t>一般保護</t>
  </si>
  <si>
    <t>道路交通</t>
  </si>
  <si>
    <t>保　　護</t>
  </si>
  <si>
    <t xml:space="preserve">注）特別法等による登記を含む。登録免許税は､万円以下四捨五入 </t>
  </si>
  <si>
    <t>総 件 数</t>
  </si>
  <si>
    <t>総 個 数</t>
  </si>
  <si>
    <t>(万円)</t>
  </si>
  <si>
    <t>件   数</t>
  </si>
  <si>
    <t>個   数</t>
  </si>
  <si>
    <t>手 数 料(円)</t>
  </si>
  <si>
    <t>村八分</t>
  </si>
  <si>
    <t>総  数</t>
  </si>
  <si>
    <t>区               分</t>
  </si>
  <si>
    <t xml:space="preserve">  そ　の　他</t>
  </si>
  <si>
    <t>受</t>
  </si>
  <si>
    <t>旧  受</t>
  </si>
  <si>
    <t>新</t>
  </si>
  <si>
    <t>書  面</t>
  </si>
  <si>
    <t>口  頭</t>
  </si>
  <si>
    <t>理</t>
  </si>
  <si>
    <t xml:space="preserve">     受</t>
  </si>
  <si>
    <t>調停から</t>
  </si>
  <si>
    <t>既</t>
  </si>
  <si>
    <t>認  容</t>
  </si>
  <si>
    <t>却  下</t>
  </si>
  <si>
    <t>済</t>
  </si>
  <si>
    <t>取  下</t>
  </si>
  <si>
    <t>未  済</t>
  </si>
  <si>
    <t>区                分</t>
  </si>
  <si>
    <t>　婚姻外の男女間の事件</t>
  </si>
  <si>
    <t>　離婚その他男女関係解消に基づく慰謝料</t>
  </si>
  <si>
    <t>　親族間の紛争</t>
  </si>
  <si>
    <t>　離　　縁</t>
  </si>
  <si>
    <t>　そ　の　他</t>
  </si>
  <si>
    <t>新          受</t>
  </si>
  <si>
    <t>調  停</t>
  </si>
  <si>
    <t>成  立</t>
  </si>
  <si>
    <t>既                              済</t>
  </si>
  <si>
    <t>不成立</t>
  </si>
  <si>
    <t xml:space="preserve">  その他</t>
    <rPh sb="4" eb="5">
      <t>タ</t>
    </rPh>
    <phoneticPr fontId="2"/>
  </si>
  <si>
    <t>配偶者暴力に関する保護命令</t>
    <rPh sb="0" eb="3">
      <t>ハイグウシャ</t>
    </rPh>
    <rPh sb="3" eb="5">
      <t>ボウリョク</t>
    </rPh>
    <rPh sb="6" eb="7">
      <t>カン</t>
    </rPh>
    <rPh sb="9" eb="11">
      <t>ホゴ</t>
    </rPh>
    <rPh sb="11" eb="13">
      <t>メイレイ</t>
    </rPh>
    <phoneticPr fontId="2"/>
  </si>
  <si>
    <t>１９－１  民事・行政事件（神戸地方裁判所姫路支部）</t>
    <rPh sb="14" eb="16">
      <t>コウベ</t>
    </rPh>
    <rPh sb="16" eb="18">
      <t>チホウ</t>
    </rPh>
    <rPh sb="18" eb="21">
      <t>サイバンショ</t>
    </rPh>
    <rPh sb="21" eb="23">
      <t>ヒメジ</t>
    </rPh>
    <rPh sb="23" eb="25">
      <t>シブ</t>
    </rPh>
    <phoneticPr fontId="2"/>
  </si>
  <si>
    <t>１９－２　民事・行政事件（姫路簡易裁判所）</t>
    <rPh sb="5" eb="7">
      <t>ミンジ</t>
    </rPh>
    <rPh sb="8" eb="10">
      <t>ギョウセイ</t>
    </rPh>
    <rPh sb="10" eb="12">
      <t>ジケン</t>
    </rPh>
    <phoneticPr fontId="2"/>
  </si>
  <si>
    <t>１９－３　刑事事件（神戸地方裁判所姫路支部）</t>
    <rPh sb="5" eb="7">
      <t>ケイジ</t>
    </rPh>
    <rPh sb="10" eb="12">
      <t>コウベ</t>
    </rPh>
    <rPh sb="12" eb="14">
      <t>チホウ</t>
    </rPh>
    <rPh sb="14" eb="17">
      <t>サイバンショ</t>
    </rPh>
    <rPh sb="17" eb="19">
      <t>ヒメジ</t>
    </rPh>
    <rPh sb="19" eb="21">
      <t>シブ</t>
    </rPh>
    <phoneticPr fontId="2"/>
  </si>
  <si>
    <t>１９－４　刑事事件（姫路簡易裁判所）</t>
    <rPh sb="5" eb="7">
      <t>ケイジ</t>
    </rPh>
    <rPh sb="7" eb="9">
      <t>ジケン</t>
    </rPh>
    <rPh sb="10" eb="11">
      <t>ヒメ</t>
    </rPh>
    <phoneticPr fontId="2"/>
  </si>
  <si>
    <t>控訴提起</t>
    <rPh sb="2" eb="4">
      <t>テイキ</t>
    </rPh>
    <phoneticPr fontId="2"/>
  </si>
  <si>
    <t>抗告提起</t>
    <rPh sb="2" eb="4">
      <t>テイキ</t>
    </rPh>
    <phoneticPr fontId="2"/>
  </si>
  <si>
    <t>飛躍上告提起</t>
    <rPh sb="0" eb="2">
      <t>ヒヤク</t>
    </rPh>
    <rPh sb="2" eb="4">
      <t>ジョウコク</t>
    </rPh>
    <rPh sb="4" eb="6">
      <t>テイキ</t>
    </rPh>
    <phoneticPr fontId="2"/>
  </si>
  <si>
    <t>少額訴訟</t>
    <rPh sb="0" eb="2">
      <t>ショウガク</t>
    </rPh>
    <rPh sb="2" eb="4">
      <t>ソショウ</t>
    </rPh>
    <phoneticPr fontId="2"/>
  </si>
  <si>
    <t>少額訴訟異議</t>
    <rPh sb="0" eb="2">
      <t>ショウガク</t>
    </rPh>
    <rPh sb="2" eb="4">
      <t>ソショウ</t>
    </rPh>
    <rPh sb="4" eb="6">
      <t>イギ</t>
    </rPh>
    <phoneticPr fontId="2"/>
  </si>
  <si>
    <t>控訴提起</t>
    <rPh sb="0" eb="2">
      <t>コウソ</t>
    </rPh>
    <rPh sb="2" eb="4">
      <t>テイキ</t>
    </rPh>
    <phoneticPr fontId="2"/>
  </si>
  <si>
    <t>抗告提起</t>
    <rPh sb="0" eb="2">
      <t>コウコク</t>
    </rPh>
    <rPh sb="2" eb="4">
      <t>テイキ</t>
    </rPh>
    <phoneticPr fontId="2"/>
  </si>
  <si>
    <t>受      理      人      員</t>
    <phoneticPr fontId="2"/>
  </si>
  <si>
    <t xml:space="preserve"> </t>
    <phoneticPr fontId="2"/>
  </si>
  <si>
    <t>移送・回付</t>
    <phoneticPr fontId="2"/>
  </si>
  <si>
    <t xml:space="preserve"> 未 済 件 数</t>
    <phoneticPr fontId="2"/>
  </si>
  <si>
    <t>資料:神戸家庭裁判所</t>
    <phoneticPr fontId="2"/>
  </si>
  <si>
    <t>所 有 権 保 存</t>
    <phoneticPr fontId="2"/>
  </si>
  <si>
    <t xml:space="preserve"> 総       数</t>
    <phoneticPr fontId="2"/>
  </si>
  <si>
    <t>閲  覧</t>
    <phoneticPr fontId="2"/>
  </si>
  <si>
    <t>件　数</t>
    <rPh sb="0" eb="3">
      <t>ケンスウ</t>
    </rPh>
    <phoneticPr fontId="2"/>
  </si>
  <si>
    <t>証  明</t>
    <rPh sb="0" eb="4">
      <t>ショウメイ</t>
    </rPh>
    <phoneticPr fontId="2"/>
  </si>
  <si>
    <t>注）単位については筆数、個数、法人数、枚数、件数を総称して「件数」表示</t>
    <rPh sb="2" eb="4">
      <t>タンイ</t>
    </rPh>
    <rPh sb="9" eb="10">
      <t>フデ</t>
    </rPh>
    <rPh sb="10" eb="11">
      <t>スウ</t>
    </rPh>
    <rPh sb="12" eb="14">
      <t>コスウ</t>
    </rPh>
    <rPh sb="15" eb="18">
      <t>ホウジンスウ</t>
    </rPh>
    <rPh sb="19" eb="21">
      <t>マイスウ</t>
    </rPh>
    <rPh sb="22" eb="24">
      <t>ケンスウ</t>
    </rPh>
    <rPh sb="25" eb="27">
      <t>ソウショウ</t>
    </rPh>
    <rPh sb="30" eb="32">
      <t>ケンスウ</t>
    </rPh>
    <rPh sb="33" eb="35">
      <t>ヒョウジ</t>
    </rPh>
    <phoneticPr fontId="2"/>
  </si>
  <si>
    <t xml:space="preserve">１９－９  人権侵犯事件及び相談事件数  </t>
    <phoneticPr fontId="2"/>
  </si>
  <si>
    <t>教育を受ける権利に対するもの</t>
    <phoneticPr fontId="2"/>
  </si>
  <si>
    <t>同和問題
に関する
もの　</t>
    <phoneticPr fontId="2"/>
  </si>
  <si>
    <t>同和問題
以外の
差別的待遇</t>
    <phoneticPr fontId="2"/>
  </si>
  <si>
    <t>表現の自由に対する
もの</t>
    <phoneticPr fontId="2"/>
  </si>
  <si>
    <t>組織又は
多衆の威力
によるもの</t>
    <phoneticPr fontId="2"/>
  </si>
  <si>
    <t>住居生活の安全に関するもの</t>
    <rPh sb="2" eb="4">
      <t>セイカツ</t>
    </rPh>
    <rPh sb="5" eb="7">
      <t>アンゼン</t>
    </rPh>
    <rPh sb="8" eb="9">
      <t>カン</t>
    </rPh>
    <phoneticPr fontId="2"/>
  </si>
  <si>
    <t>少額異議特別上告</t>
    <rPh sb="0" eb="2">
      <t>ショウガク</t>
    </rPh>
    <rPh sb="2" eb="4">
      <t>イギ</t>
    </rPh>
    <rPh sb="4" eb="6">
      <t>トクベツ</t>
    </rPh>
    <rPh sb="6" eb="8">
      <t>ジョウコク</t>
    </rPh>
    <phoneticPr fontId="2"/>
  </si>
  <si>
    <t>少額債権執行</t>
    <rPh sb="0" eb="2">
      <t>ショウガク</t>
    </rPh>
    <rPh sb="2" eb="4">
      <t>サイケン</t>
    </rPh>
    <rPh sb="4" eb="6">
      <t>シッコウ</t>
    </rPh>
    <phoneticPr fontId="2"/>
  </si>
  <si>
    <t>-</t>
  </si>
  <si>
    <t>過失致死</t>
    <rPh sb="0" eb="2">
      <t>カシツ</t>
    </rPh>
    <rPh sb="2" eb="4">
      <t>チシ</t>
    </rPh>
    <phoneticPr fontId="2"/>
  </si>
  <si>
    <t>公務員によるもの</t>
    <phoneticPr fontId="2"/>
  </si>
  <si>
    <t>人身の自由
に対する
もの　</t>
    <phoneticPr fontId="2"/>
  </si>
  <si>
    <t>民事執行事件</t>
    <phoneticPr fontId="2"/>
  </si>
  <si>
    <t>破産再生等事件</t>
    <rPh sb="2" eb="4">
      <t>サイセイ</t>
    </rPh>
    <rPh sb="4" eb="5">
      <t>トウ</t>
    </rPh>
    <phoneticPr fontId="2"/>
  </si>
  <si>
    <t>飛躍上告受理申立て</t>
    <rPh sb="0" eb="2">
      <t>ヒヤク</t>
    </rPh>
    <rPh sb="2" eb="4">
      <t>ジョウコク</t>
    </rPh>
    <rPh sb="4" eb="6">
      <t>ジュリ</t>
    </rPh>
    <rPh sb="6" eb="7">
      <t>モウ</t>
    </rPh>
    <rPh sb="7" eb="8">
      <t>タ</t>
    </rPh>
    <phoneticPr fontId="2"/>
  </si>
  <si>
    <t xml:space="preserve">       </t>
    <phoneticPr fontId="2"/>
  </si>
  <si>
    <t xml:space="preserve">通常訴訟   </t>
    <phoneticPr fontId="2"/>
  </si>
  <si>
    <t>１９－５　略式事件（姫路簡易裁判所）</t>
    <rPh sb="10" eb="12">
      <t>ヒメジ</t>
    </rPh>
    <rPh sb="12" eb="14">
      <t>カンイ</t>
    </rPh>
    <rPh sb="14" eb="16">
      <t>サイバン</t>
    </rPh>
    <rPh sb="16" eb="17">
      <t>ショ</t>
    </rPh>
    <phoneticPr fontId="2"/>
  </si>
  <si>
    <t>業 務 上</t>
    <rPh sb="0" eb="1">
      <t>ギョウ</t>
    </rPh>
    <rPh sb="2" eb="3">
      <t>ツトム</t>
    </rPh>
    <rPh sb="4" eb="5">
      <t>ジョウ</t>
    </rPh>
    <phoneticPr fontId="2"/>
  </si>
  <si>
    <t xml:space="preserve">罰金･科料のうち仮納付を命ぜられたもの </t>
    <phoneticPr fontId="2"/>
  </si>
  <si>
    <t>資料:神戸地方裁判所</t>
    <phoneticPr fontId="2"/>
  </si>
  <si>
    <t>登録免許税</t>
    <phoneticPr fontId="2"/>
  </si>
  <si>
    <t>総  数</t>
    <phoneticPr fontId="2"/>
  </si>
  <si>
    <t>人  権  相  談   事  件</t>
    <rPh sb="6" eb="10">
      <t>ソウダン</t>
    </rPh>
    <rPh sb="13" eb="17">
      <t>ジケン</t>
    </rPh>
    <phoneticPr fontId="2"/>
  </si>
  <si>
    <t>　　加古川市・高砂市・加古郡である。</t>
    <rPh sb="2" eb="6">
      <t>カコガワシ</t>
    </rPh>
    <rPh sb="7" eb="10">
      <t>タカサゴシ</t>
    </rPh>
    <rPh sb="11" eb="13">
      <t>カコ</t>
    </rPh>
    <rPh sb="13" eb="14">
      <t>グン</t>
    </rPh>
    <phoneticPr fontId="2"/>
  </si>
  <si>
    <t>注）その他には、重過失致死、重過失傷害、公務執行妨害、窃盗、その他の刑法犯及び特別刑法犯を計上している。</t>
    <rPh sb="0" eb="1">
      <t>チュウ</t>
    </rPh>
    <rPh sb="4" eb="5">
      <t>タ</t>
    </rPh>
    <rPh sb="8" eb="11">
      <t>ジュウカシツ</t>
    </rPh>
    <rPh sb="11" eb="13">
      <t>チシ</t>
    </rPh>
    <rPh sb="14" eb="17">
      <t>ジュウカシツ</t>
    </rPh>
    <rPh sb="17" eb="19">
      <t>ショウガイ</t>
    </rPh>
    <rPh sb="20" eb="22">
      <t>コウム</t>
    </rPh>
    <rPh sb="22" eb="24">
      <t>シッコウ</t>
    </rPh>
    <rPh sb="24" eb="26">
      <t>ボウガイ</t>
    </rPh>
    <rPh sb="27" eb="29">
      <t>セットウ</t>
    </rPh>
    <rPh sb="32" eb="33">
      <t>タ</t>
    </rPh>
    <rPh sb="34" eb="36">
      <t>ケイホウ</t>
    </rPh>
    <rPh sb="36" eb="37">
      <t>ハン</t>
    </rPh>
    <rPh sb="37" eb="38">
      <t>オヨ</t>
    </rPh>
    <rPh sb="39" eb="41">
      <t>トクベツ</t>
    </rPh>
    <rPh sb="41" eb="43">
      <t>ケイホウ</t>
    </rPh>
    <rPh sb="43" eb="44">
      <t>ハン</t>
    </rPh>
    <rPh sb="45" eb="47">
      <t>ケイジョウ</t>
    </rPh>
    <phoneticPr fontId="2"/>
  </si>
  <si>
    <t>１９－６  少年保護事件（神戸家庭裁判所姫路支部）</t>
    <rPh sb="13" eb="15">
      <t>コウベ</t>
    </rPh>
    <rPh sb="15" eb="17">
      <t>カテイ</t>
    </rPh>
    <rPh sb="17" eb="19">
      <t>サイバン</t>
    </rPh>
    <rPh sb="19" eb="20">
      <t>ショ</t>
    </rPh>
    <rPh sb="20" eb="22">
      <t>ヒメジ</t>
    </rPh>
    <rPh sb="22" eb="24">
      <t>シブ</t>
    </rPh>
    <phoneticPr fontId="2"/>
  </si>
  <si>
    <t>所有権移転(売買)</t>
    <phoneticPr fontId="2"/>
  </si>
  <si>
    <t>調停しないもの</t>
    <phoneticPr fontId="2"/>
  </si>
  <si>
    <t>総　数</t>
    <phoneticPr fontId="2"/>
  </si>
  <si>
    <t xml:space="preserve"> </t>
  </si>
  <si>
    <t>訴訟事件</t>
    <rPh sb="0" eb="2">
      <t>ソショウ</t>
    </rPh>
    <rPh sb="2" eb="4">
      <t>ジケン</t>
    </rPh>
    <phoneticPr fontId="4"/>
  </si>
  <si>
    <t>刑事損害賠償命令事件</t>
    <rPh sb="0" eb="2">
      <t>ケイジ</t>
    </rPh>
    <rPh sb="2" eb="4">
      <t>ソンガイ</t>
    </rPh>
    <rPh sb="4" eb="6">
      <t>バイショウ</t>
    </rPh>
    <rPh sb="6" eb="8">
      <t>メイレイ</t>
    </rPh>
    <rPh sb="8" eb="10">
      <t>ジケン</t>
    </rPh>
    <phoneticPr fontId="4"/>
  </si>
  <si>
    <t>その他の事件</t>
    <rPh sb="2" eb="3">
      <t>タ</t>
    </rPh>
    <phoneticPr fontId="4"/>
  </si>
  <si>
    <t>注）姫路支部取扱分（姫路市・高砂市・加古川市・相生市・赤穂市・赤穂郡・神崎郡・加古郡・朝来市</t>
    <rPh sb="10" eb="13">
      <t>ヒメジシ</t>
    </rPh>
    <rPh sb="43" eb="44">
      <t>アサ</t>
    </rPh>
    <rPh sb="44" eb="45">
      <t>ク</t>
    </rPh>
    <rPh sb="45" eb="46">
      <t>シ</t>
    </rPh>
    <phoneticPr fontId="2"/>
  </si>
  <si>
    <t>　　商事非訟のうち会社整理及び特別清算については、破産再生等事件に計上している。</t>
    <rPh sb="2" eb="4">
      <t>ショウジ</t>
    </rPh>
    <rPh sb="4" eb="5">
      <t>ヒ</t>
    </rPh>
    <rPh sb="5" eb="6">
      <t>ショウ</t>
    </rPh>
    <rPh sb="9" eb="11">
      <t>ガイシャ</t>
    </rPh>
    <rPh sb="11" eb="13">
      <t>セイリ</t>
    </rPh>
    <rPh sb="13" eb="14">
      <t>オヨ</t>
    </rPh>
    <rPh sb="15" eb="17">
      <t>トクベツ</t>
    </rPh>
    <rPh sb="17" eb="19">
      <t>セイサン</t>
    </rPh>
    <rPh sb="25" eb="27">
      <t>ハサン</t>
    </rPh>
    <rPh sb="27" eb="30">
      <t>サイセイナド</t>
    </rPh>
    <rPh sb="30" eb="32">
      <t>ジケン</t>
    </rPh>
    <rPh sb="33" eb="35">
      <t>ケイジョウ</t>
    </rPh>
    <phoneticPr fontId="2"/>
  </si>
  <si>
    <t>注) 訴訟事件とは、通常第一審事件及び再審事件をいう。</t>
    <rPh sb="3" eb="5">
      <t>ソショウ</t>
    </rPh>
    <rPh sb="5" eb="7">
      <t>ジケン</t>
    </rPh>
    <rPh sb="10" eb="12">
      <t>ツウジョウ</t>
    </rPh>
    <rPh sb="12" eb="14">
      <t>ダイイチ</t>
    </rPh>
    <rPh sb="14" eb="15">
      <t>シンパン</t>
    </rPh>
    <rPh sb="15" eb="17">
      <t>ジケン</t>
    </rPh>
    <rPh sb="17" eb="18">
      <t>オヨ</t>
    </rPh>
    <rPh sb="19" eb="20">
      <t>サイ</t>
    </rPh>
    <rPh sb="20" eb="21">
      <t>シンパン</t>
    </rPh>
    <rPh sb="21" eb="23">
      <t>ジケン</t>
    </rPh>
    <phoneticPr fontId="2"/>
  </si>
  <si>
    <t>注）神戸地方裁判所姫路支部の管轄は、姫路市・相生市・赤穂市・神崎郡・赤穂郡・朝来市のうち生野町・</t>
    <rPh sb="0" eb="1">
      <t>チュウ</t>
    </rPh>
    <rPh sb="2" eb="4">
      <t>コウベ</t>
    </rPh>
    <rPh sb="4" eb="6">
      <t>チホウ</t>
    </rPh>
    <rPh sb="6" eb="9">
      <t>サイバンショ</t>
    </rPh>
    <rPh sb="9" eb="11">
      <t>ヒメジ</t>
    </rPh>
    <rPh sb="11" eb="13">
      <t>シブ</t>
    </rPh>
    <rPh sb="14" eb="16">
      <t>カンカツ</t>
    </rPh>
    <rPh sb="18" eb="21">
      <t>ヒメジシ</t>
    </rPh>
    <rPh sb="22" eb="25">
      <t>アイオイシ</t>
    </rPh>
    <rPh sb="26" eb="29">
      <t>アコウシ</t>
    </rPh>
    <rPh sb="30" eb="33">
      <t>カンザキグン</t>
    </rPh>
    <rPh sb="34" eb="36">
      <t>アコウ</t>
    </rPh>
    <rPh sb="36" eb="37">
      <t>グン</t>
    </rPh>
    <rPh sb="38" eb="40">
      <t>アサゴ</t>
    </rPh>
    <rPh sb="40" eb="41">
      <t>シ</t>
    </rPh>
    <phoneticPr fontId="2"/>
  </si>
  <si>
    <t>注）姫路簡易裁判所の管轄は、姫路市・相生市・赤穂市・神崎郡・赤穂郡・朝来市のうち生野町である。</t>
    <rPh sb="0" eb="1">
      <t>チュウ</t>
    </rPh>
    <rPh sb="2" eb="4">
      <t>ヒメジ</t>
    </rPh>
    <rPh sb="4" eb="6">
      <t>カンイ</t>
    </rPh>
    <rPh sb="6" eb="8">
      <t>サイバン</t>
    </rPh>
    <rPh sb="8" eb="9">
      <t>ショ</t>
    </rPh>
    <rPh sb="10" eb="12">
      <t>カンカツ</t>
    </rPh>
    <rPh sb="14" eb="17">
      <t>ヒメジシ</t>
    </rPh>
    <rPh sb="18" eb="21">
      <t>アイオイシ</t>
    </rPh>
    <rPh sb="22" eb="25">
      <t>アコウシ</t>
    </rPh>
    <rPh sb="26" eb="29">
      <t>カンザキグン</t>
    </rPh>
    <rPh sb="30" eb="32">
      <t>アコウ</t>
    </rPh>
    <rPh sb="32" eb="33">
      <t>グン</t>
    </rPh>
    <rPh sb="34" eb="36">
      <t>アサゴ</t>
    </rPh>
    <rPh sb="36" eb="37">
      <t>シ</t>
    </rPh>
    <phoneticPr fontId="2"/>
  </si>
  <si>
    <t>　　姫路簡易裁判所の管轄は、姫路市・相生市・赤穂市・神崎郡・赤穂郡・朝来市のうち生野町である。</t>
    <rPh sb="2" eb="4">
      <t>ヒメジ</t>
    </rPh>
    <rPh sb="4" eb="6">
      <t>カンイ</t>
    </rPh>
    <rPh sb="6" eb="8">
      <t>サイバン</t>
    </rPh>
    <rPh sb="8" eb="9">
      <t>ショ</t>
    </rPh>
    <rPh sb="10" eb="12">
      <t>カンカツ</t>
    </rPh>
    <rPh sb="14" eb="17">
      <t>ヒメジシ</t>
    </rPh>
    <rPh sb="18" eb="21">
      <t>アイオイシ</t>
    </rPh>
    <rPh sb="22" eb="25">
      <t>アコウシ</t>
    </rPh>
    <rPh sb="26" eb="29">
      <t>カンザキグン</t>
    </rPh>
    <rPh sb="30" eb="32">
      <t>アコウ</t>
    </rPh>
    <rPh sb="32" eb="33">
      <t>グン</t>
    </rPh>
    <rPh sb="34" eb="36">
      <t>アサゴ</t>
    </rPh>
    <rPh sb="36" eb="37">
      <t>シ</t>
    </rPh>
    <phoneticPr fontId="2"/>
  </si>
  <si>
    <t>注）姫路支部取扱分（姫路市・高砂市・加古川市・相生市・赤穂市・赤穂郡・神崎郡・加古郡・朝来市のうち</t>
    <rPh sb="10" eb="13">
      <t>ヒメジシ</t>
    </rPh>
    <rPh sb="43" eb="44">
      <t>アサ</t>
    </rPh>
    <rPh sb="44" eb="45">
      <t>ク</t>
    </rPh>
    <rPh sb="45" eb="46">
      <t>シ</t>
    </rPh>
    <phoneticPr fontId="2"/>
  </si>
  <si>
    <t>　　  　                 別表第二審判事件</t>
    <rPh sb="22" eb="26">
      <t>ベツヒョウダイニ</t>
    </rPh>
    <rPh sb="26" eb="30">
      <t>シンパンジケン</t>
    </rPh>
    <phoneticPr fontId="2"/>
  </si>
  <si>
    <t xml:space="preserve">  後見開始の審判及びその取消し（別一1等）</t>
    <rPh sb="2" eb="4">
      <t>コウケン</t>
    </rPh>
    <rPh sb="4" eb="6">
      <t>カイシ</t>
    </rPh>
    <rPh sb="7" eb="9">
      <t>シンパン</t>
    </rPh>
    <rPh sb="9" eb="10">
      <t>オヨ</t>
    </rPh>
    <rPh sb="17" eb="19">
      <t>ベツイチ</t>
    </rPh>
    <rPh sb="20" eb="21">
      <t>トウ</t>
    </rPh>
    <phoneticPr fontId="2"/>
  </si>
  <si>
    <t xml:space="preserve">  保佐開始の審判・取消しなど（別一17等）</t>
    <rPh sb="2" eb="3">
      <t>タモツ</t>
    </rPh>
    <rPh sb="3" eb="4">
      <t>ホサ</t>
    </rPh>
    <rPh sb="4" eb="6">
      <t>カイシ</t>
    </rPh>
    <rPh sb="7" eb="9">
      <t>シンパン</t>
    </rPh>
    <rPh sb="10" eb="12">
      <t>トリケシ</t>
    </rPh>
    <rPh sb="16" eb="18">
      <t>ベツイチ</t>
    </rPh>
    <rPh sb="20" eb="21">
      <t>トウ</t>
    </rPh>
    <phoneticPr fontId="2"/>
  </si>
  <si>
    <t>　補助開始の審判・取消しなど（別一36等）</t>
    <rPh sb="1" eb="3">
      <t>ホジョ</t>
    </rPh>
    <rPh sb="3" eb="5">
      <t>カイシ</t>
    </rPh>
    <rPh sb="6" eb="8">
      <t>シンパン</t>
    </rPh>
    <rPh sb="9" eb="11">
      <t>トリケシ</t>
    </rPh>
    <rPh sb="15" eb="17">
      <t>ベツイチ</t>
    </rPh>
    <rPh sb="19" eb="20">
      <t>トウ</t>
    </rPh>
    <phoneticPr fontId="2"/>
  </si>
  <si>
    <t xml:space="preserve">  不在者の財産の管理に関する処分（別一55）</t>
    <rPh sb="2" eb="5">
      <t>フザイシャ</t>
    </rPh>
    <rPh sb="6" eb="8">
      <t>ザイサン</t>
    </rPh>
    <rPh sb="9" eb="11">
      <t>カンリ</t>
    </rPh>
    <rPh sb="12" eb="13">
      <t>カン</t>
    </rPh>
    <rPh sb="15" eb="17">
      <t>ショブン</t>
    </rPh>
    <rPh sb="18" eb="20">
      <t>ベツイチ</t>
    </rPh>
    <phoneticPr fontId="2"/>
  </si>
  <si>
    <t>　失踪の宣告及びその取消し（別一56等）</t>
    <rPh sb="1" eb="3">
      <t>シッソウ</t>
    </rPh>
    <rPh sb="4" eb="6">
      <t>センコク</t>
    </rPh>
    <rPh sb="6" eb="7">
      <t>オヨ</t>
    </rPh>
    <rPh sb="10" eb="12">
      <t>トリケシ</t>
    </rPh>
    <rPh sb="14" eb="16">
      <t>ベツイチ</t>
    </rPh>
    <rPh sb="18" eb="19">
      <t>トウ</t>
    </rPh>
    <phoneticPr fontId="2"/>
  </si>
  <si>
    <t>　子の氏の変更についての許可（別一60）</t>
    <rPh sb="1" eb="2">
      <t>コ</t>
    </rPh>
    <rPh sb="3" eb="4">
      <t>ウジ</t>
    </rPh>
    <rPh sb="5" eb="7">
      <t>ヘンコウ</t>
    </rPh>
    <rPh sb="12" eb="14">
      <t>キョカ</t>
    </rPh>
    <rPh sb="15" eb="17">
      <t>ベツイチ</t>
    </rPh>
    <phoneticPr fontId="2"/>
  </si>
  <si>
    <t xml:space="preserve">  特別養子縁組の成立及びその離縁に関する処分（別一63等）</t>
    <rPh sb="2" eb="4">
      <t>トクベツ</t>
    </rPh>
    <rPh sb="4" eb="6">
      <t>ヨウシ</t>
    </rPh>
    <rPh sb="6" eb="8">
      <t>エングミ</t>
    </rPh>
    <rPh sb="9" eb="11">
      <t>セイリツ</t>
    </rPh>
    <rPh sb="11" eb="12">
      <t>オヨ</t>
    </rPh>
    <rPh sb="15" eb="17">
      <t>リエン</t>
    </rPh>
    <rPh sb="18" eb="19">
      <t>カン</t>
    </rPh>
    <rPh sb="21" eb="23">
      <t>ショブン</t>
    </rPh>
    <rPh sb="24" eb="26">
      <t>ベツイチ</t>
    </rPh>
    <rPh sb="28" eb="29">
      <t>トウ</t>
    </rPh>
    <phoneticPr fontId="2"/>
  </si>
  <si>
    <t xml:space="preserve">  特別代理人の選任（利益相反行為）（別一12等）</t>
    <rPh sb="2" eb="4">
      <t>トクベツ</t>
    </rPh>
    <rPh sb="4" eb="7">
      <t>ダイリニン</t>
    </rPh>
    <rPh sb="8" eb="10">
      <t>センニン</t>
    </rPh>
    <rPh sb="11" eb="13">
      <t>リエキ</t>
    </rPh>
    <rPh sb="13" eb="14">
      <t>ソウ</t>
    </rPh>
    <rPh sb="14" eb="15">
      <t>ハン</t>
    </rPh>
    <rPh sb="15" eb="17">
      <t>コウイ</t>
    </rPh>
    <rPh sb="19" eb="21">
      <t>ベツイチ</t>
    </rPh>
    <rPh sb="23" eb="24">
      <t>トウ</t>
    </rPh>
    <phoneticPr fontId="2"/>
  </si>
  <si>
    <t xml:space="preserve">  親権喪失,親権停止又は管理権喪失の審判及びその取消し（別一67等）</t>
    <rPh sb="2" eb="4">
      <t>シンケン</t>
    </rPh>
    <rPh sb="4" eb="6">
      <t>ソウシツ</t>
    </rPh>
    <rPh sb="7" eb="11">
      <t>シンケンテイシ</t>
    </rPh>
    <rPh sb="11" eb="12">
      <t>マタ</t>
    </rPh>
    <rPh sb="13" eb="16">
      <t>カンリケン</t>
    </rPh>
    <rPh sb="16" eb="18">
      <t>ソウシツ</t>
    </rPh>
    <rPh sb="19" eb="21">
      <t>シンパン</t>
    </rPh>
    <rPh sb="21" eb="22">
      <t>オヨ</t>
    </rPh>
    <rPh sb="25" eb="27">
      <t>トリケシ</t>
    </rPh>
    <rPh sb="29" eb="31">
      <t>ベツイチ</t>
    </rPh>
    <rPh sb="33" eb="34">
      <t>トウ</t>
    </rPh>
    <phoneticPr fontId="2"/>
  </si>
  <si>
    <t xml:space="preserve">  親権・管理権の辞任・回復（別一69）</t>
    <rPh sb="2" eb="4">
      <t>シンケン</t>
    </rPh>
    <rPh sb="5" eb="7">
      <t>カンリ</t>
    </rPh>
    <rPh sb="7" eb="8">
      <t>ケン</t>
    </rPh>
    <rPh sb="9" eb="11">
      <t>ジニン</t>
    </rPh>
    <rPh sb="12" eb="14">
      <t>カイフク</t>
    </rPh>
    <rPh sb="15" eb="17">
      <t>ベツイチ</t>
    </rPh>
    <phoneticPr fontId="2"/>
  </si>
  <si>
    <t xml:space="preserve">  後見人等の選任（別一3等）</t>
    <rPh sb="4" eb="5">
      <t>ニン</t>
    </rPh>
    <rPh sb="5" eb="6">
      <t>トウ</t>
    </rPh>
    <rPh sb="7" eb="9">
      <t>センニン</t>
    </rPh>
    <rPh sb="10" eb="12">
      <t>ベツイチ</t>
    </rPh>
    <rPh sb="13" eb="14">
      <t>トウ</t>
    </rPh>
    <phoneticPr fontId="2"/>
  </si>
  <si>
    <t xml:space="preserve">  後見人等の辞任（別一4等）</t>
    <rPh sb="4" eb="5">
      <t>ニン</t>
    </rPh>
    <rPh sb="5" eb="6">
      <t>トウ</t>
    </rPh>
    <rPh sb="7" eb="9">
      <t>ジニン</t>
    </rPh>
    <rPh sb="10" eb="12">
      <t>ベツイチ</t>
    </rPh>
    <rPh sb="13" eb="14">
      <t>トウ</t>
    </rPh>
    <phoneticPr fontId="2"/>
  </si>
  <si>
    <t xml:space="preserve">  後見人等の解任（別一5等）</t>
    <rPh sb="4" eb="5">
      <t>ニン</t>
    </rPh>
    <rPh sb="5" eb="6">
      <t>トウ</t>
    </rPh>
    <rPh sb="7" eb="9">
      <t>カイニン</t>
    </rPh>
    <rPh sb="10" eb="12">
      <t>ベツイチ</t>
    </rPh>
    <rPh sb="13" eb="14">
      <t>トウ</t>
    </rPh>
    <phoneticPr fontId="2"/>
  </si>
  <si>
    <t xml:space="preserve">  居住用不動産の処分についての許可（別一11等）</t>
    <rPh sb="2" eb="4">
      <t>キョジュウ</t>
    </rPh>
    <rPh sb="4" eb="5">
      <t>ヨウ</t>
    </rPh>
    <rPh sb="5" eb="7">
      <t>フドウ</t>
    </rPh>
    <rPh sb="7" eb="8">
      <t>サン</t>
    </rPh>
    <rPh sb="9" eb="11">
      <t>ショブン</t>
    </rPh>
    <rPh sb="16" eb="18">
      <t>キョカ</t>
    </rPh>
    <rPh sb="19" eb="21">
      <t>ベツイチ</t>
    </rPh>
    <rPh sb="23" eb="24">
      <t>トウ</t>
    </rPh>
    <phoneticPr fontId="2"/>
  </si>
  <si>
    <t xml:space="preserve">  後見人等に対する報酬の付与（別一13等）</t>
    <rPh sb="2" eb="5">
      <t>コウケンニン</t>
    </rPh>
    <rPh sb="5" eb="6">
      <t>トウ</t>
    </rPh>
    <rPh sb="7" eb="8">
      <t>タイ</t>
    </rPh>
    <rPh sb="10" eb="12">
      <t>ホウシュウ</t>
    </rPh>
    <rPh sb="13" eb="15">
      <t>フヨ</t>
    </rPh>
    <rPh sb="16" eb="18">
      <t>ベツイチ</t>
    </rPh>
    <rPh sb="20" eb="21">
      <t>トウ</t>
    </rPh>
    <phoneticPr fontId="2"/>
  </si>
  <si>
    <t xml:space="preserve">  後見等監督処分（別一14等）</t>
    <rPh sb="2" eb="4">
      <t>コウケンニン</t>
    </rPh>
    <rPh sb="4" eb="5">
      <t>トウ</t>
    </rPh>
    <rPh sb="5" eb="7">
      <t>カントク</t>
    </rPh>
    <rPh sb="7" eb="9">
      <t>ショブン</t>
    </rPh>
    <rPh sb="10" eb="12">
      <t>ベツイチ</t>
    </rPh>
    <rPh sb="14" eb="15">
      <t>トウ</t>
    </rPh>
    <phoneticPr fontId="2"/>
  </si>
  <si>
    <t xml:space="preserve">  臨時補佐人等の選任（利益相反行為）（別一25等）</t>
    <rPh sb="2" eb="4">
      <t>リンジ</t>
    </rPh>
    <rPh sb="4" eb="6">
      <t>ホサ</t>
    </rPh>
    <rPh sb="6" eb="7">
      <t>ニン</t>
    </rPh>
    <rPh sb="7" eb="8">
      <t>トウ</t>
    </rPh>
    <rPh sb="9" eb="11">
      <t>センニン</t>
    </rPh>
    <rPh sb="12" eb="14">
      <t>リエキ</t>
    </rPh>
    <rPh sb="14" eb="15">
      <t>ソウ</t>
    </rPh>
    <rPh sb="15" eb="16">
      <t>ハン</t>
    </rPh>
    <rPh sb="16" eb="18">
      <t>コウイ</t>
    </rPh>
    <rPh sb="20" eb="22">
      <t>ベツイチ</t>
    </rPh>
    <rPh sb="24" eb="25">
      <t>トウ</t>
    </rPh>
    <phoneticPr fontId="2"/>
  </si>
  <si>
    <t xml:space="preserve">  相続の承認又は放棄の期間の伸長（別一89）</t>
    <rPh sb="2" eb="4">
      <t>ソウゾク</t>
    </rPh>
    <rPh sb="5" eb="7">
      <t>ショウニン</t>
    </rPh>
    <rPh sb="7" eb="8">
      <t>マタ</t>
    </rPh>
    <rPh sb="9" eb="11">
      <t>ホウキ</t>
    </rPh>
    <rPh sb="12" eb="14">
      <t>キカン</t>
    </rPh>
    <rPh sb="15" eb="17">
      <t>シンチョウ</t>
    </rPh>
    <rPh sb="18" eb="20">
      <t>ベツイチ</t>
    </rPh>
    <phoneticPr fontId="2"/>
  </si>
  <si>
    <t xml:space="preserve">  相続の限定承認の申述受理（別一92）</t>
    <rPh sb="2" eb="4">
      <t>ソウゾク</t>
    </rPh>
    <rPh sb="5" eb="7">
      <t>ゲンテイ</t>
    </rPh>
    <rPh sb="7" eb="9">
      <t>ショウニン</t>
    </rPh>
    <rPh sb="10" eb="11">
      <t>シンコク</t>
    </rPh>
    <rPh sb="11" eb="12">
      <t>ノ</t>
    </rPh>
    <rPh sb="12" eb="14">
      <t>ジュリ</t>
    </rPh>
    <rPh sb="15" eb="17">
      <t>ベツイチ</t>
    </rPh>
    <phoneticPr fontId="2"/>
  </si>
  <si>
    <t xml:space="preserve">  相続の放棄の申述の受理（別一95）</t>
    <rPh sb="2" eb="4">
      <t>ソウゾク</t>
    </rPh>
    <rPh sb="5" eb="7">
      <t>ホウキ</t>
    </rPh>
    <rPh sb="8" eb="9">
      <t>シンコク</t>
    </rPh>
    <rPh sb="9" eb="10">
      <t>ノ</t>
    </rPh>
    <rPh sb="11" eb="13">
      <t>ジュリ</t>
    </rPh>
    <rPh sb="14" eb="16">
      <t>ベツイチ</t>
    </rPh>
    <phoneticPr fontId="2"/>
  </si>
  <si>
    <t xml:space="preserve">  相続財産管理人選任等（相続人不分明）（別一99）</t>
    <rPh sb="2" eb="4">
      <t>ソウゾク</t>
    </rPh>
    <rPh sb="4" eb="6">
      <t>ザイサン</t>
    </rPh>
    <rPh sb="6" eb="9">
      <t>カンリニン</t>
    </rPh>
    <rPh sb="9" eb="11">
      <t>センニン</t>
    </rPh>
    <rPh sb="11" eb="12">
      <t>トウ</t>
    </rPh>
    <rPh sb="13" eb="16">
      <t>ソウゾクニン</t>
    </rPh>
    <rPh sb="16" eb="17">
      <t>フブン</t>
    </rPh>
    <rPh sb="17" eb="19">
      <t>ブンメイ</t>
    </rPh>
    <rPh sb="21" eb="23">
      <t>ベツイチ</t>
    </rPh>
    <phoneticPr fontId="2"/>
  </si>
  <si>
    <t xml:space="preserve">  特別縁故者への相続財産の分与（別一101）</t>
    <rPh sb="2" eb="4">
      <t>トクベツ</t>
    </rPh>
    <rPh sb="4" eb="7">
      <t>エンコシャ</t>
    </rPh>
    <rPh sb="9" eb="11">
      <t>ソウゾク</t>
    </rPh>
    <rPh sb="11" eb="13">
      <t>ザイサン</t>
    </rPh>
    <rPh sb="14" eb="16">
      <t>ブンヨ</t>
    </rPh>
    <rPh sb="17" eb="19">
      <t>ベツイチ</t>
    </rPh>
    <phoneticPr fontId="2"/>
  </si>
  <si>
    <t xml:space="preserve">  遺言の確認（別一102）</t>
    <rPh sb="2" eb="4">
      <t>ユイゴン</t>
    </rPh>
    <rPh sb="5" eb="7">
      <t>カクニン</t>
    </rPh>
    <rPh sb="8" eb="10">
      <t>ベツイチ</t>
    </rPh>
    <phoneticPr fontId="2"/>
  </si>
  <si>
    <t xml:space="preserve">  遺言書の検認（別一103）</t>
    <rPh sb="2" eb="4">
      <t>ユイゴン</t>
    </rPh>
    <rPh sb="4" eb="5">
      <t>ショ</t>
    </rPh>
    <rPh sb="6" eb="8">
      <t>ケンニン</t>
    </rPh>
    <rPh sb="9" eb="11">
      <t>ベツイチ</t>
    </rPh>
    <phoneticPr fontId="2"/>
  </si>
  <si>
    <t xml:space="preserve">  遺言執行者の選任（別一104）</t>
    <rPh sb="2" eb="4">
      <t>ユイゴン</t>
    </rPh>
    <rPh sb="4" eb="6">
      <t>シッコウ</t>
    </rPh>
    <rPh sb="6" eb="7">
      <t>シャ</t>
    </rPh>
    <rPh sb="8" eb="10">
      <t>センニン</t>
    </rPh>
    <rPh sb="11" eb="13">
      <t>ベツイチ</t>
    </rPh>
    <phoneticPr fontId="2"/>
  </si>
  <si>
    <t xml:space="preserve">  遺言執行者に対する報酬の付与（別一105）</t>
    <rPh sb="2" eb="4">
      <t>ユイゴン</t>
    </rPh>
    <rPh sb="4" eb="7">
      <t>シッコウシャ</t>
    </rPh>
    <rPh sb="8" eb="9">
      <t>タイ</t>
    </rPh>
    <rPh sb="11" eb="13">
      <t>ホウシュウ</t>
    </rPh>
    <rPh sb="14" eb="16">
      <t>フヨ</t>
    </rPh>
    <rPh sb="17" eb="19">
      <t>ベツイチ</t>
    </rPh>
    <phoneticPr fontId="2"/>
  </si>
  <si>
    <t xml:space="preserve">  遺言執行者の解任及び辞任（別一106等）</t>
    <rPh sb="2" eb="4">
      <t>ユイゴン</t>
    </rPh>
    <rPh sb="4" eb="7">
      <t>シッコウシャ</t>
    </rPh>
    <rPh sb="8" eb="10">
      <t>カイニン</t>
    </rPh>
    <rPh sb="10" eb="11">
      <t>オヨ</t>
    </rPh>
    <rPh sb="12" eb="14">
      <t>ジニン</t>
    </rPh>
    <rPh sb="15" eb="17">
      <t>ベツイチ</t>
    </rPh>
    <rPh sb="20" eb="21">
      <t>トウ</t>
    </rPh>
    <phoneticPr fontId="2"/>
  </si>
  <si>
    <t xml:space="preserve">  遺留分の放棄についての許可（別一110）</t>
    <rPh sb="2" eb="4">
      <t>イリュウ</t>
    </rPh>
    <rPh sb="4" eb="5">
      <t>ブン</t>
    </rPh>
    <rPh sb="6" eb="8">
      <t>ホウキ</t>
    </rPh>
    <rPh sb="13" eb="15">
      <t>キョカ</t>
    </rPh>
    <rPh sb="16" eb="18">
      <t>ベツイチ</t>
    </rPh>
    <phoneticPr fontId="2"/>
  </si>
  <si>
    <t xml:space="preserve">  任意後見契約に関する法律関係（別一111等）</t>
    <rPh sb="2" eb="4">
      <t>ニンイ</t>
    </rPh>
    <rPh sb="4" eb="6">
      <t>コウケン</t>
    </rPh>
    <rPh sb="6" eb="8">
      <t>ケイヤク</t>
    </rPh>
    <rPh sb="9" eb="10">
      <t>カン</t>
    </rPh>
    <rPh sb="12" eb="14">
      <t>ホウリツ</t>
    </rPh>
    <rPh sb="14" eb="16">
      <t>カンケイ</t>
    </rPh>
    <rPh sb="22" eb="23">
      <t>トウ</t>
    </rPh>
    <phoneticPr fontId="2"/>
  </si>
  <si>
    <t xml:space="preserve">  戸籍法による氏の変更についての許可（別一122）</t>
    <rPh sb="4" eb="5">
      <t>ホウ</t>
    </rPh>
    <rPh sb="8" eb="9">
      <t>ウジ</t>
    </rPh>
    <rPh sb="10" eb="12">
      <t>ヘンコウ</t>
    </rPh>
    <rPh sb="17" eb="19">
      <t>キョカ</t>
    </rPh>
    <rPh sb="20" eb="22">
      <t>ベツイチ</t>
    </rPh>
    <phoneticPr fontId="2"/>
  </si>
  <si>
    <t xml:space="preserve">  戸籍法による名の変更についての許可（別一122）</t>
    <rPh sb="4" eb="5">
      <t>ホウ</t>
    </rPh>
    <rPh sb="8" eb="9">
      <t>ナ</t>
    </rPh>
    <rPh sb="10" eb="12">
      <t>ヘンコウ</t>
    </rPh>
    <rPh sb="17" eb="19">
      <t>キョカ</t>
    </rPh>
    <rPh sb="20" eb="22">
      <t>ベツイチ</t>
    </rPh>
    <phoneticPr fontId="2"/>
  </si>
  <si>
    <t xml:space="preserve">  就籍についての許可（別一123）</t>
    <rPh sb="2" eb="3">
      <t>シュウシン</t>
    </rPh>
    <rPh sb="3" eb="4">
      <t>セキ</t>
    </rPh>
    <rPh sb="9" eb="11">
      <t>キョカ</t>
    </rPh>
    <rPh sb="12" eb="14">
      <t>ベツイチ</t>
    </rPh>
    <phoneticPr fontId="2"/>
  </si>
  <si>
    <t xml:space="preserve">  戸籍の訂正についての許可（別一124）</t>
    <rPh sb="2" eb="4">
      <t>コセキ</t>
    </rPh>
    <rPh sb="5" eb="7">
      <t>テイセイ</t>
    </rPh>
    <rPh sb="12" eb="14">
      <t>キョカ</t>
    </rPh>
    <rPh sb="15" eb="17">
      <t>ベツイチ</t>
    </rPh>
    <phoneticPr fontId="2"/>
  </si>
  <si>
    <t>　児童福祉法28条等の事件（別一127等）</t>
    <rPh sb="1" eb="3">
      <t>ジドウ</t>
    </rPh>
    <rPh sb="3" eb="5">
      <t>フクシ</t>
    </rPh>
    <rPh sb="5" eb="6">
      <t>ホウ</t>
    </rPh>
    <rPh sb="8" eb="9">
      <t>ジョウ</t>
    </rPh>
    <rPh sb="9" eb="10">
      <t>トウ</t>
    </rPh>
    <rPh sb="11" eb="13">
      <t>ジケン</t>
    </rPh>
    <rPh sb="14" eb="15">
      <t>ベツ</t>
    </rPh>
    <rPh sb="15" eb="16">
      <t>イチ</t>
    </rPh>
    <rPh sb="19" eb="20">
      <t>トウ</t>
    </rPh>
    <phoneticPr fontId="2"/>
  </si>
  <si>
    <t>　精神保健及び精神障害者福祉に関する法律２０条２項の事件（別一130）</t>
    <rPh sb="1" eb="3">
      <t>セイシン</t>
    </rPh>
    <rPh sb="3" eb="5">
      <t>ホケン</t>
    </rPh>
    <rPh sb="5" eb="6">
      <t>オヨ</t>
    </rPh>
    <rPh sb="7" eb="9">
      <t>セイシン</t>
    </rPh>
    <rPh sb="9" eb="12">
      <t>ショウガイシャ</t>
    </rPh>
    <rPh sb="12" eb="14">
      <t>フクシ</t>
    </rPh>
    <rPh sb="15" eb="16">
      <t>カン</t>
    </rPh>
    <rPh sb="18" eb="20">
      <t>ホウリツ</t>
    </rPh>
    <rPh sb="22" eb="23">
      <t>ジョウ</t>
    </rPh>
    <rPh sb="24" eb="25">
      <t>コウ</t>
    </rPh>
    <rPh sb="26" eb="28">
      <t>ジケン</t>
    </rPh>
    <rPh sb="29" eb="31">
      <t>ベツイチ</t>
    </rPh>
    <phoneticPr fontId="2"/>
  </si>
  <si>
    <t>（別表第一審判事件）</t>
    <rPh sb="1" eb="3">
      <t>ベツヒョウ</t>
    </rPh>
    <rPh sb="3" eb="5">
      <t>ダイイチ</t>
    </rPh>
    <rPh sb="5" eb="9">
      <t>シンパンジケン</t>
    </rPh>
    <phoneticPr fontId="2"/>
  </si>
  <si>
    <t>（別表第二審判事件）</t>
    <rPh sb="1" eb="3">
      <t>ベツヒョウ</t>
    </rPh>
    <rPh sb="3" eb="4">
      <t>ダイ</t>
    </rPh>
    <rPh sb="4" eb="5">
      <t>ニ</t>
    </rPh>
    <rPh sb="5" eb="7">
      <t>シンパン</t>
    </rPh>
    <rPh sb="7" eb="9">
      <t>ジケン</t>
    </rPh>
    <phoneticPr fontId="2"/>
  </si>
  <si>
    <t xml:space="preserve">  夫婦の同居・協力扶助（別二1）</t>
    <rPh sb="13" eb="15">
      <t>ベツニ</t>
    </rPh>
    <phoneticPr fontId="2"/>
  </si>
  <si>
    <t xml:space="preserve">  婚姻費用の分担（別二2）</t>
    <rPh sb="10" eb="12">
      <t>ベツニ</t>
    </rPh>
    <phoneticPr fontId="2"/>
  </si>
  <si>
    <t xml:space="preserve">  子の監護者の指定その他の処分（別二3）</t>
    <rPh sb="17" eb="19">
      <t>ベツニ</t>
    </rPh>
    <phoneticPr fontId="2"/>
  </si>
  <si>
    <t xml:space="preserve">  財産の分与に関する処分（別二4）</t>
    <rPh sb="14" eb="16">
      <t>ベツニ</t>
    </rPh>
    <phoneticPr fontId="2"/>
  </si>
  <si>
    <t xml:space="preserve">  祭祀の承継者の指定（別二5等）</t>
    <rPh sb="2" eb="3">
      <t>マツ</t>
    </rPh>
    <rPh sb="3" eb="4">
      <t>画８</t>
    </rPh>
    <rPh sb="5" eb="7">
      <t>ショウケイ</t>
    </rPh>
    <rPh sb="7" eb="8">
      <t>モノ</t>
    </rPh>
    <rPh sb="9" eb="11">
      <t>シテイ</t>
    </rPh>
    <rPh sb="12" eb="14">
      <t>ベツニ</t>
    </rPh>
    <rPh sb="15" eb="16">
      <t>トウ</t>
    </rPh>
    <phoneticPr fontId="2"/>
  </si>
  <si>
    <t xml:space="preserve">  親権者の指定又は変更（別二8）</t>
    <rPh sb="13" eb="15">
      <t>ベツニ</t>
    </rPh>
    <phoneticPr fontId="2"/>
  </si>
  <si>
    <t xml:space="preserve">  扶養に関する処分（別二9等）</t>
    <rPh sb="11" eb="13">
      <t>ベツニ</t>
    </rPh>
    <rPh sb="14" eb="15">
      <t>トウ</t>
    </rPh>
    <phoneticPr fontId="2"/>
  </si>
  <si>
    <t xml:space="preserve">  寄与分を定める処分（別二14）</t>
    <rPh sb="12" eb="14">
      <t>ベツニ</t>
    </rPh>
    <phoneticPr fontId="2"/>
  </si>
  <si>
    <t xml:space="preserve">  遺産の分割に関する処分など（別二12等）</t>
    <rPh sb="16" eb="18">
      <t>ベツニ</t>
    </rPh>
    <rPh sb="20" eb="21">
      <t>トウ</t>
    </rPh>
    <phoneticPr fontId="2"/>
  </si>
  <si>
    <t xml:space="preserve">  推定相続人の廃除及びその取消し（家審法乙9）</t>
    <rPh sb="18" eb="21">
      <t>カシンホウ</t>
    </rPh>
    <rPh sb="21" eb="22">
      <t>オツ</t>
    </rPh>
    <phoneticPr fontId="2"/>
  </si>
  <si>
    <t>　夫婦の同居・協力扶助（別二1）</t>
    <rPh sb="12" eb="14">
      <t>ベツニ</t>
    </rPh>
    <phoneticPr fontId="2"/>
  </si>
  <si>
    <t>　婚姻費用の分担（別二2）</t>
    <rPh sb="1" eb="3">
      <t>コンイン</t>
    </rPh>
    <rPh sb="3" eb="5">
      <t>ヒヨウ</t>
    </rPh>
    <rPh sb="6" eb="8">
      <t>ブンタン</t>
    </rPh>
    <rPh sb="9" eb="11">
      <t>ベツニ</t>
    </rPh>
    <phoneticPr fontId="2"/>
  </si>
  <si>
    <t>　子の監護者の指定その他の処分（別二3）</t>
    <rPh sb="16" eb="18">
      <t>ベツニ</t>
    </rPh>
    <phoneticPr fontId="2"/>
  </si>
  <si>
    <t>　財産の分与に関する処分（別二4）</t>
    <rPh sb="13" eb="15">
      <t>ベツニ</t>
    </rPh>
    <phoneticPr fontId="2"/>
  </si>
  <si>
    <t>　祭祀の承継者の指定（別二5等）</t>
    <rPh sb="11" eb="13">
      <t>ベツニ</t>
    </rPh>
    <rPh sb="14" eb="15">
      <t>トウ</t>
    </rPh>
    <phoneticPr fontId="2"/>
  </si>
  <si>
    <t>　親権者の指定又は変更（別二8）</t>
    <rPh sb="12" eb="14">
      <t>ベツニ</t>
    </rPh>
    <phoneticPr fontId="2"/>
  </si>
  <si>
    <t>　扶養に関する処分（別二9等）</t>
    <rPh sb="10" eb="12">
      <t>ベツニ</t>
    </rPh>
    <rPh sb="13" eb="14">
      <t>トウ</t>
    </rPh>
    <phoneticPr fontId="2"/>
  </si>
  <si>
    <t>　推定相続人の廃除及びその取消し（家審法乙9）</t>
    <rPh sb="17" eb="20">
      <t>カシンホウ</t>
    </rPh>
    <rPh sb="20" eb="21">
      <t>オツ</t>
    </rPh>
    <phoneticPr fontId="2"/>
  </si>
  <si>
    <t>　寄与分を定める処分（別二14）</t>
    <rPh sb="11" eb="13">
      <t>ベツニ</t>
    </rPh>
    <phoneticPr fontId="2"/>
  </si>
  <si>
    <t>　遺産の分割に関する処分など（別二12等）</t>
    <rPh sb="15" eb="17">
      <t>ベツニ</t>
    </rPh>
    <rPh sb="19" eb="20">
      <t>トウ</t>
    </rPh>
    <phoneticPr fontId="2"/>
  </si>
  <si>
    <t>　婚姻中の夫婦間の事件</t>
    <phoneticPr fontId="2"/>
  </si>
  <si>
    <t>　合意に相当する審判事項</t>
    <rPh sb="1" eb="3">
      <t>ゴウイ</t>
    </rPh>
    <rPh sb="4" eb="6">
      <t>ソウトウ</t>
    </rPh>
    <rPh sb="8" eb="10">
      <t>シンパン</t>
    </rPh>
    <rPh sb="10" eb="12">
      <t>ジコウ</t>
    </rPh>
    <phoneticPr fontId="2"/>
  </si>
  <si>
    <t xml:space="preserve">  養子をするについての許可（別一61）</t>
    <rPh sb="2" eb="4">
      <t>ヨウシ</t>
    </rPh>
    <rPh sb="12" eb="14">
      <t>キョカ</t>
    </rPh>
    <rPh sb="15" eb="17">
      <t>ベツイチ</t>
    </rPh>
    <phoneticPr fontId="2"/>
  </si>
  <si>
    <t xml:space="preserve">  離縁をするについての許可（別一62）</t>
    <rPh sb="2" eb="4">
      <t>リエン</t>
    </rPh>
    <rPh sb="12" eb="14">
      <t>キョカ</t>
    </rPh>
    <rPh sb="15" eb="17">
      <t>ベツイチ</t>
    </rPh>
    <phoneticPr fontId="2"/>
  </si>
  <si>
    <t>　　刑事損害賠償命令事件については、件数で計上している。</t>
    <rPh sb="2" eb="4">
      <t>ケイジ</t>
    </rPh>
    <rPh sb="4" eb="6">
      <t>ソンガイ</t>
    </rPh>
    <rPh sb="6" eb="8">
      <t>バイショウ</t>
    </rPh>
    <rPh sb="8" eb="10">
      <t>メイレイ</t>
    </rPh>
    <rPh sb="10" eb="12">
      <t>ジケン</t>
    </rPh>
    <rPh sb="18" eb="20">
      <t>ケンスウ</t>
    </rPh>
    <rPh sb="21" eb="23">
      <t>ケイジョウ</t>
    </rPh>
    <phoneticPr fontId="2"/>
  </si>
  <si>
    <t>暴 行  虐 待</t>
    <rPh sb="0" eb="1">
      <t>ボウ</t>
    </rPh>
    <rPh sb="2" eb="3">
      <t>ギョウ</t>
    </rPh>
    <phoneticPr fontId="2"/>
  </si>
  <si>
    <t>私 的  制 裁</t>
    <phoneticPr fontId="2"/>
  </si>
  <si>
    <t>強制　　・　　　強要</t>
    <rPh sb="0" eb="2">
      <t>キョウセイ</t>
    </rPh>
    <rPh sb="8" eb="10">
      <t>キョウヨウ</t>
    </rPh>
    <phoneticPr fontId="2"/>
  </si>
  <si>
    <t>合意に相当する審判をしたもの</t>
    <rPh sb="0" eb="2">
      <t>ゴウイ</t>
    </rPh>
    <rPh sb="3" eb="5">
      <t>ソウトウ</t>
    </rPh>
    <rPh sb="7" eb="9">
      <t>シンパン</t>
    </rPh>
    <phoneticPr fontId="2"/>
  </si>
  <si>
    <t>調停に代わる審判をしたもの</t>
    <rPh sb="0" eb="2">
      <t>チョウテイ</t>
    </rPh>
    <rPh sb="3" eb="4">
      <t>カ</t>
    </rPh>
    <rPh sb="6" eb="8">
      <t>シンパン</t>
    </rPh>
    <phoneticPr fontId="2"/>
  </si>
  <si>
    <t>審判不開始</t>
    <rPh sb="0" eb="2">
      <t>シンパン</t>
    </rPh>
    <phoneticPr fontId="2"/>
  </si>
  <si>
    <t>従たる事件</t>
    <rPh sb="0" eb="1">
      <t>ジュウ</t>
    </rPh>
    <rPh sb="3" eb="5">
      <t>ジケン</t>
    </rPh>
    <phoneticPr fontId="2"/>
  </si>
  <si>
    <t>１９－１０  家事審判取扱件数</t>
    <phoneticPr fontId="2"/>
  </si>
  <si>
    <t>１９－１１　家事調停取扱件数</t>
    <phoneticPr fontId="2"/>
  </si>
  <si>
    <t>注）姫路支部取扱分（姫路市・高砂市・加古川市・相生市・赤穂市・赤穂郡・神崎郡・加古郡・朝来市のう</t>
    <rPh sb="10" eb="13">
      <t>ヒメジシ</t>
    </rPh>
    <rPh sb="43" eb="44">
      <t>アサ</t>
    </rPh>
    <rPh sb="44" eb="45">
      <t>ク</t>
    </rPh>
    <rPh sb="45" eb="46">
      <t>シ</t>
    </rPh>
    <phoneticPr fontId="2"/>
  </si>
  <si>
    <t xml:space="preserve"> 　 ち旧生野町・西脇市・小野市・加西市・加東市・多可郡・たつの市・揖保郡・佐用郡・宍粟市の合計）</t>
    <rPh sb="4" eb="5">
      <t>キュウ</t>
    </rPh>
    <rPh sb="5" eb="8">
      <t>イクノチョウ</t>
    </rPh>
    <rPh sb="9" eb="12">
      <t>ニシワキシ</t>
    </rPh>
    <rPh sb="13" eb="16">
      <t>オノシ</t>
    </rPh>
    <rPh sb="17" eb="19">
      <t>カサイ</t>
    </rPh>
    <rPh sb="19" eb="20">
      <t>シ</t>
    </rPh>
    <rPh sb="21" eb="23">
      <t>カトウ</t>
    </rPh>
    <rPh sb="23" eb="24">
      <t>シ</t>
    </rPh>
    <rPh sb="25" eb="27">
      <t>タカ</t>
    </rPh>
    <rPh sb="27" eb="28">
      <t>グン</t>
    </rPh>
    <rPh sb="32" eb="33">
      <t>シ</t>
    </rPh>
    <rPh sb="34" eb="37">
      <t>イボグン</t>
    </rPh>
    <rPh sb="38" eb="40">
      <t>サヨウ</t>
    </rPh>
    <rPh sb="40" eb="41">
      <t>グン</t>
    </rPh>
    <rPh sb="42" eb="44">
      <t>シソウ</t>
    </rPh>
    <rPh sb="44" eb="45">
      <t>シ</t>
    </rPh>
    <rPh sb="46" eb="48">
      <t>ゴウケイ</t>
    </rPh>
    <phoneticPr fontId="2"/>
  </si>
  <si>
    <t>　　旧生野町の合計）</t>
    <rPh sb="2" eb="3">
      <t>キュウ</t>
    </rPh>
    <rPh sb="3" eb="6">
      <t>ショウノチョウ</t>
    </rPh>
    <phoneticPr fontId="2"/>
  </si>
  <si>
    <t>　　旧生野町の合計）</t>
    <rPh sb="2" eb="3">
      <t>キュウ</t>
    </rPh>
    <phoneticPr fontId="2"/>
  </si>
  <si>
    <t>　  のうち旧生野町の合計）</t>
    <rPh sb="6" eb="7">
      <t>キュウ</t>
    </rPh>
    <rPh sb="11" eb="13">
      <t>ゴウケイ</t>
    </rPh>
    <phoneticPr fontId="2"/>
  </si>
  <si>
    <t>全部事項証明書</t>
    <rPh sb="0" eb="7">
      <t>ゼンブジコウショウメイショ</t>
    </rPh>
    <phoneticPr fontId="2"/>
  </si>
  <si>
    <t>一部事項証明書</t>
    <rPh sb="0" eb="2">
      <t>イチブ</t>
    </rPh>
    <rPh sb="2" eb="4">
      <t>ジコウ</t>
    </rPh>
    <rPh sb="4" eb="7">
      <t>ショウメイショ</t>
    </rPh>
    <phoneticPr fontId="2"/>
  </si>
  <si>
    <t xml:space="preserve"> 印鑑証明書</t>
    <rPh sb="5" eb="6">
      <t>ショ</t>
    </rPh>
    <phoneticPr fontId="2"/>
  </si>
  <si>
    <t>１９－１０  家事審判取扱件数(つづき)</t>
    <phoneticPr fontId="2"/>
  </si>
  <si>
    <t xml:space="preserve"> 　30</t>
  </si>
  <si>
    <t>　　・高砂市・加古郡である。</t>
    <rPh sb="3" eb="6">
      <t>タカサゴシ</t>
    </rPh>
    <rPh sb="7" eb="9">
      <t>カコ</t>
    </rPh>
    <rPh sb="9" eb="10">
      <t>グン</t>
    </rPh>
    <phoneticPr fontId="2"/>
  </si>
  <si>
    <t>　　神戸地方裁判所姫路支部の管轄は、姫路市・相生市・赤穂市・神崎郡・赤穂郡・朝来市のうち生野町・加古川市</t>
    <rPh sb="2" eb="4">
      <t>コウベ</t>
    </rPh>
    <rPh sb="4" eb="6">
      <t>チホウ</t>
    </rPh>
    <rPh sb="6" eb="8">
      <t>サイバン</t>
    </rPh>
    <rPh sb="8" eb="9">
      <t>ショ</t>
    </rPh>
    <rPh sb="9" eb="11">
      <t>ヒメジ</t>
    </rPh>
    <rPh sb="11" eb="13">
      <t>シブ</t>
    </rPh>
    <rPh sb="14" eb="16">
      <t>カンカツ</t>
    </rPh>
    <rPh sb="18" eb="21">
      <t>ヒメジシ</t>
    </rPh>
    <rPh sb="22" eb="25">
      <t>アイオイシ</t>
    </rPh>
    <rPh sb="26" eb="29">
      <t>アコウシ</t>
    </rPh>
    <rPh sb="30" eb="33">
      <t>カンザキグン</t>
    </rPh>
    <rPh sb="34" eb="36">
      <t>アコウ</t>
    </rPh>
    <rPh sb="36" eb="37">
      <t>グン</t>
    </rPh>
    <rPh sb="38" eb="40">
      <t>アサゴ</t>
    </rPh>
    <rPh sb="40" eb="41">
      <t>シ</t>
    </rPh>
    <phoneticPr fontId="2"/>
  </si>
  <si>
    <t xml:space="preserve">                  30 年  別表第一審判事件</t>
    <rPh sb="24" eb="28">
      <t>ベツヒョウダイイチ</t>
    </rPh>
    <rPh sb="28" eb="32">
      <t>シンパンジケン</t>
    </rPh>
    <phoneticPr fontId="2"/>
  </si>
  <si>
    <t>過失運転</t>
    <rPh sb="2" eb="4">
      <t>ウンテン</t>
    </rPh>
    <phoneticPr fontId="2"/>
  </si>
  <si>
    <t>致    死</t>
    <rPh sb="0" eb="1">
      <t>チ</t>
    </rPh>
    <rPh sb="5" eb="6">
      <t>シ</t>
    </rPh>
    <phoneticPr fontId="2"/>
  </si>
  <si>
    <t>致    傷</t>
    <rPh sb="0" eb="1">
      <t>チ</t>
    </rPh>
    <rPh sb="5" eb="6">
      <t>キズ</t>
    </rPh>
    <phoneticPr fontId="2"/>
  </si>
  <si>
    <t>(相続等)</t>
  </si>
  <si>
    <t>　　　 事　　　　 件</t>
    <phoneticPr fontId="2"/>
  </si>
  <si>
    <t>令 和 元 年</t>
    <rPh sb="0" eb="1">
      <t>レイ</t>
    </rPh>
    <rPh sb="2" eb="3">
      <t>ワ</t>
    </rPh>
    <rPh sb="4" eb="5">
      <t>ガン</t>
    </rPh>
    <phoneticPr fontId="2"/>
  </si>
  <si>
    <t xml:space="preserve">            令 和 元 年  別表第一審判事件</t>
    <rPh sb="12" eb="13">
      <t>レイ</t>
    </rPh>
    <rPh sb="14" eb="15">
      <t>ワ</t>
    </rPh>
    <rPh sb="16" eb="17">
      <t>ガン</t>
    </rPh>
    <rPh sb="21" eb="23">
      <t>ベツヒョウ</t>
    </rPh>
    <rPh sb="23" eb="25">
      <t>ダイイチ</t>
    </rPh>
    <rPh sb="25" eb="27">
      <t>シンパン</t>
    </rPh>
    <rPh sb="27" eb="29">
      <t>ジケン</t>
    </rPh>
    <phoneticPr fontId="2"/>
  </si>
  <si>
    <t>数</t>
    <rPh sb="0" eb="1">
      <t>スウ</t>
    </rPh>
    <phoneticPr fontId="11"/>
  </si>
  <si>
    <t>件</t>
    <rPh sb="0" eb="1">
      <t>ケン</t>
    </rPh>
    <phoneticPr fontId="11"/>
  </si>
  <si>
    <t>扱</t>
    <rPh sb="0" eb="1">
      <t>アツカ</t>
    </rPh>
    <phoneticPr fontId="11"/>
  </si>
  <si>
    <t>取</t>
    <rPh sb="0" eb="1">
      <t>ト</t>
    </rPh>
    <phoneticPr fontId="11"/>
  </si>
  <si>
    <t>停</t>
    <rPh sb="0" eb="1">
      <t>テイ</t>
    </rPh>
    <phoneticPr fontId="11"/>
  </si>
  <si>
    <t>調</t>
    <rPh sb="0" eb="1">
      <t>シラ</t>
    </rPh>
    <phoneticPr fontId="11"/>
  </si>
  <si>
    <t>事</t>
    <rPh sb="0" eb="1">
      <t>ジ</t>
    </rPh>
    <phoneticPr fontId="11"/>
  </si>
  <si>
    <t>家</t>
    <rPh sb="0" eb="1">
      <t>イエ</t>
    </rPh>
    <phoneticPr fontId="11"/>
  </si>
  <si>
    <t>１９－１１</t>
  </si>
  <si>
    <t>数</t>
    <rPh sb="0" eb="1">
      <t>カズ</t>
    </rPh>
    <phoneticPr fontId="8"/>
  </si>
  <si>
    <t>件</t>
    <rPh sb="0" eb="1">
      <t>ケン</t>
    </rPh>
    <phoneticPr fontId="8"/>
  </si>
  <si>
    <t>扱</t>
    <rPh sb="0" eb="1">
      <t>アツカ</t>
    </rPh>
    <phoneticPr fontId="8"/>
  </si>
  <si>
    <t>取</t>
    <rPh sb="0" eb="1">
      <t>ト</t>
    </rPh>
    <phoneticPr fontId="8"/>
  </si>
  <si>
    <t>判</t>
    <rPh sb="0" eb="1">
      <t>ハン</t>
    </rPh>
    <phoneticPr fontId="8"/>
  </si>
  <si>
    <t>審</t>
    <rPh sb="0" eb="1">
      <t>シン</t>
    </rPh>
    <phoneticPr fontId="8"/>
  </si>
  <si>
    <t>事</t>
    <rPh sb="0" eb="1">
      <t>コト</t>
    </rPh>
    <phoneticPr fontId="8"/>
  </si>
  <si>
    <t>家</t>
    <rPh sb="0" eb="1">
      <t>イエ</t>
    </rPh>
    <phoneticPr fontId="8"/>
  </si>
  <si>
    <t>１９－１０</t>
  </si>
  <si>
    <t>談</t>
    <rPh sb="0" eb="1">
      <t>ダン</t>
    </rPh>
    <phoneticPr fontId="11"/>
  </si>
  <si>
    <t>相</t>
    <rPh sb="0" eb="1">
      <t>ソウ</t>
    </rPh>
    <phoneticPr fontId="11"/>
  </si>
  <si>
    <t>び</t>
    <phoneticPr fontId="11"/>
  </si>
  <si>
    <t>及</t>
    <rPh sb="0" eb="1">
      <t>オヨ</t>
    </rPh>
    <phoneticPr fontId="11"/>
  </si>
  <si>
    <t>犯</t>
    <rPh sb="0" eb="1">
      <t>ハン</t>
    </rPh>
    <phoneticPr fontId="11"/>
  </si>
  <si>
    <t>侵</t>
    <rPh sb="0" eb="1">
      <t>オカ</t>
    </rPh>
    <phoneticPr fontId="11"/>
  </si>
  <si>
    <t>権</t>
    <rPh sb="0" eb="1">
      <t>ケン</t>
    </rPh>
    <phoneticPr fontId="11"/>
  </si>
  <si>
    <t>人</t>
    <rPh sb="0" eb="1">
      <t>ヒト</t>
    </rPh>
    <phoneticPr fontId="11"/>
  </si>
  <si>
    <t>１９－９</t>
  </si>
  <si>
    <t>)</t>
    <phoneticPr fontId="11"/>
  </si>
  <si>
    <t>号</t>
    <rPh sb="0" eb="1">
      <t>ゴウ</t>
    </rPh>
    <phoneticPr fontId="11"/>
  </si>
  <si>
    <t>乙</t>
    <rPh sb="0" eb="1">
      <t>オツ</t>
    </rPh>
    <phoneticPr fontId="11"/>
  </si>
  <si>
    <t>(</t>
    <phoneticPr fontId="11"/>
  </si>
  <si>
    <t>記</t>
    <rPh sb="0" eb="1">
      <t>キ</t>
    </rPh>
    <phoneticPr fontId="11"/>
  </si>
  <si>
    <t>登</t>
    <rPh sb="0" eb="1">
      <t>ノボル</t>
    </rPh>
    <phoneticPr fontId="11"/>
  </si>
  <si>
    <t>産</t>
    <rPh sb="0" eb="1">
      <t>サン</t>
    </rPh>
    <phoneticPr fontId="11"/>
  </si>
  <si>
    <t>動</t>
    <rPh sb="0" eb="1">
      <t>ドウ</t>
    </rPh>
    <phoneticPr fontId="11"/>
  </si>
  <si>
    <t>不</t>
    <rPh sb="0" eb="1">
      <t>フ</t>
    </rPh>
    <phoneticPr fontId="11"/>
  </si>
  <si>
    <t>１９－８</t>
  </si>
  <si>
    <t>登</t>
    <rPh sb="0" eb="1">
      <t>ノボ</t>
    </rPh>
    <phoneticPr fontId="11"/>
  </si>
  <si>
    <t>物</t>
    <rPh sb="0" eb="1">
      <t>モノ</t>
    </rPh>
    <phoneticPr fontId="11"/>
  </si>
  <si>
    <t>建</t>
    <rPh sb="0" eb="1">
      <t>ダテ</t>
    </rPh>
    <phoneticPr fontId="11"/>
  </si>
  <si>
    <t>地</t>
    <rPh sb="0" eb="1">
      <t>チ</t>
    </rPh>
    <phoneticPr fontId="11"/>
  </si>
  <si>
    <t>土</t>
    <rPh sb="0" eb="1">
      <t>ツチ</t>
    </rPh>
    <phoneticPr fontId="11"/>
  </si>
  <si>
    <t>・</t>
    <phoneticPr fontId="11"/>
  </si>
  <si>
    <t>甲</t>
    <rPh sb="0" eb="1">
      <t>コウ</t>
    </rPh>
    <phoneticPr fontId="11"/>
  </si>
  <si>
    <t>１９－７</t>
  </si>
  <si>
    <t>）</t>
    <phoneticPr fontId="11"/>
  </si>
  <si>
    <t>部</t>
    <rPh sb="0" eb="1">
      <t>ブ</t>
    </rPh>
    <phoneticPr fontId="11"/>
  </si>
  <si>
    <t>支</t>
    <rPh sb="0" eb="1">
      <t>ササ</t>
    </rPh>
    <phoneticPr fontId="11"/>
  </si>
  <si>
    <t>路</t>
    <rPh sb="0" eb="1">
      <t>ロ</t>
    </rPh>
    <phoneticPr fontId="11"/>
  </si>
  <si>
    <t>姫</t>
    <rPh sb="0" eb="1">
      <t>ヒメ</t>
    </rPh>
    <phoneticPr fontId="11"/>
  </si>
  <si>
    <t>所</t>
    <rPh sb="0" eb="1">
      <t>ショ</t>
    </rPh>
    <phoneticPr fontId="11"/>
  </si>
  <si>
    <t>判</t>
    <rPh sb="0" eb="1">
      <t>バン</t>
    </rPh>
    <phoneticPr fontId="11"/>
  </si>
  <si>
    <t>裁</t>
    <rPh sb="0" eb="1">
      <t>サバ</t>
    </rPh>
    <phoneticPr fontId="11"/>
  </si>
  <si>
    <t>庭</t>
    <rPh sb="0" eb="1">
      <t>ニワ</t>
    </rPh>
    <phoneticPr fontId="11"/>
  </si>
  <si>
    <t>戸</t>
    <rPh sb="0" eb="1">
      <t>コ</t>
    </rPh>
    <phoneticPr fontId="11"/>
  </si>
  <si>
    <t>神</t>
    <rPh sb="0" eb="1">
      <t>カミ</t>
    </rPh>
    <phoneticPr fontId="11"/>
  </si>
  <si>
    <t>（</t>
    <phoneticPr fontId="11"/>
  </si>
  <si>
    <t>護</t>
    <rPh sb="0" eb="1">
      <t>ゴ</t>
    </rPh>
    <phoneticPr fontId="11"/>
  </si>
  <si>
    <t>保</t>
    <rPh sb="0" eb="1">
      <t>ホ</t>
    </rPh>
    <phoneticPr fontId="11"/>
  </si>
  <si>
    <t>年</t>
    <rPh sb="0" eb="1">
      <t>ネン</t>
    </rPh>
    <phoneticPr fontId="11"/>
  </si>
  <si>
    <t>少</t>
    <rPh sb="0" eb="1">
      <t>ショウ</t>
    </rPh>
    <phoneticPr fontId="11"/>
  </si>
  <si>
    <t>１９－６</t>
  </si>
  <si>
    <t>易</t>
    <rPh sb="0" eb="1">
      <t>ヤス</t>
    </rPh>
    <phoneticPr fontId="11"/>
  </si>
  <si>
    <t>簡</t>
    <rPh sb="0" eb="1">
      <t>カン</t>
    </rPh>
    <phoneticPr fontId="11"/>
  </si>
  <si>
    <t>式</t>
    <rPh sb="0" eb="1">
      <t>シキ</t>
    </rPh>
    <phoneticPr fontId="11"/>
  </si>
  <si>
    <t>略</t>
    <rPh sb="0" eb="1">
      <t>リャク</t>
    </rPh>
    <phoneticPr fontId="11"/>
  </si>
  <si>
    <t>１９－５</t>
  </si>
  <si>
    <t>刑</t>
    <rPh sb="0" eb="1">
      <t>ケイ</t>
    </rPh>
    <phoneticPr fontId="11"/>
  </si>
  <si>
    <t>１９－４</t>
  </si>
  <si>
    <t>方</t>
    <rPh sb="0" eb="1">
      <t>ホウ</t>
    </rPh>
    <phoneticPr fontId="11"/>
  </si>
  <si>
    <t>１９－３</t>
  </si>
  <si>
    <t>政</t>
    <rPh sb="0" eb="1">
      <t>セイ</t>
    </rPh>
    <phoneticPr fontId="11"/>
  </si>
  <si>
    <t>行</t>
    <rPh sb="0" eb="1">
      <t>イ</t>
    </rPh>
    <phoneticPr fontId="11"/>
  </si>
  <si>
    <t>民</t>
    <rPh sb="0" eb="1">
      <t>ミン</t>
    </rPh>
    <phoneticPr fontId="11"/>
  </si>
  <si>
    <t>１９－２</t>
  </si>
  <si>
    <t>１９－１</t>
    <phoneticPr fontId="8"/>
  </si>
  <si>
    <t>19司  法</t>
    <rPh sb="2" eb="3">
      <t>ツカサ</t>
    </rPh>
    <rPh sb="5" eb="6">
      <t>ホウ</t>
    </rPh>
    <phoneticPr fontId="2"/>
  </si>
  <si>
    <t>受     理     件     数</t>
    <phoneticPr fontId="2"/>
  </si>
  <si>
    <t>既済件数</t>
    <phoneticPr fontId="2"/>
  </si>
  <si>
    <t>未済件数</t>
    <phoneticPr fontId="2"/>
  </si>
  <si>
    <t>　　</t>
    <phoneticPr fontId="2"/>
  </si>
  <si>
    <t>区        分</t>
    <phoneticPr fontId="2"/>
  </si>
  <si>
    <t xml:space="preserve"> 30年</t>
    <phoneticPr fontId="2"/>
  </si>
  <si>
    <t xml:space="preserve"> 令和元年</t>
    <rPh sb="1" eb="3">
      <t>レイワ</t>
    </rPh>
    <rPh sb="3" eb="5">
      <t>ガンネン</t>
    </rPh>
    <phoneticPr fontId="2"/>
  </si>
  <si>
    <t xml:space="preserve"> 受 理 件 数</t>
    <phoneticPr fontId="2"/>
  </si>
  <si>
    <t>旧　　　受</t>
    <phoneticPr fontId="2"/>
  </si>
  <si>
    <t xml:space="preserve"> 既 済 件 数</t>
    <phoneticPr fontId="2"/>
  </si>
  <si>
    <t xml:space="preserve">１９－７　不動産登記（甲号）・土地及び建物登記件数   </t>
    <phoneticPr fontId="2"/>
  </si>
  <si>
    <t>区    分</t>
    <phoneticPr fontId="2"/>
  </si>
  <si>
    <t>所有権移転</t>
    <phoneticPr fontId="2"/>
  </si>
  <si>
    <t>(根)抵当権設定</t>
    <phoneticPr fontId="2"/>
  </si>
  <si>
    <t>そ   の   他</t>
    <phoneticPr fontId="2"/>
  </si>
  <si>
    <t xml:space="preserve"> </t>
    <phoneticPr fontId="2"/>
  </si>
  <si>
    <t>資料：神戸地方法務局姫路支局</t>
    <phoneticPr fontId="2"/>
  </si>
  <si>
    <t xml:space="preserve">１９－８  不動産登記（乙号）件数    </t>
    <phoneticPr fontId="2"/>
  </si>
  <si>
    <t>その他</t>
    <phoneticPr fontId="2"/>
  </si>
  <si>
    <t>　　　人　 　　　権　　　　 侵　　　　　 犯　　</t>
    <phoneticPr fontId="2"/>
  </si>
  <si>
    <t xml:space="preserve">            　　　２ 年  別表第一審判事件</t>
    <rPh sb="20" eb="22">
      <t>ベツヒョウ</t>
    </rPh>
    <rPh sb="22" eb="24">
      <t>ダイイチ</t>
    </rPh>
    <rPh sb="24" eb="26">
      <t>シンパン</t>
    </rPh>
    <rPh sb="26" eb="28">
      <t>ジケン</t>
    </rPh>
    <phoneticPr fontId="2"/>
  </si>
  <si>
    <t>受               理</t>
    <phoneticPr fontId="2"/>
  </si>
  <si>
    <t>平 成 29 年</t>
  </si>
  <si>
    <t xml:space="preserve"> 　２</t>
  </si>
  <si>
    <t xml:space="preserve"> 　３</t>
    <phoneticPr fontId="2"/>
  </si>
  <si>
    <t>共助</t>
    <rPh sb="0" eb="2">
      <t>キョウジョ</t>
    </rPh>
    <phoneticPr fontId="2"/>
  </si>
  <si>
    <t xml:space="preserve"> 　３</t>
  </si>
  <si>
    <t>令和２年</t>
    <rPh sb="0" eb="2">
      <t>レイワ</t>
    </rPh>
    <phoneticPr fontId="2"/>
  </si>
  <si>
    <t>３　年</t>
    <rPh sb="2" eb="3">
      <t>ネン</t>
    </rPh>
    <phoneticPr fontId="2"/>
  </si>
  <si>
    <t>平成29年</t>
    <rPh sb="0" eb="2">
      <t>ヘイセイ</t>
    </rPh>
    <phoneticPr fontId="4"/>
  </si>
  <si>
    <t xml:space="preserve"> 令和２年</t>
    <rPh sb="1" eb="3">
      <t>レイワ</t>
    </rPh>
    <rPh sb="4" eb="5">
      <t>ネン</t>
    </rPh>
    <phoneticPr fontId="2"/>
  </si>
  <si>
    <t xml:space="preserve">            平 成 29 年  別表第一審判事件</t>
    <rPh sb="22" eb="26">
      <t>ベツヒョウダイイチ</t>
    </rPh>
    <rPh sb="26" eb="30">
      <t>シンパンジケン</t>
    </rPh>
    <phoneticPr fontId="2"/>
  </si>
  <si>
    <t xml:space="preserve">            　　　３ 年  別表第一審判事件</t>
    <rPh sb="20" eb="22">
      <t>ベツヒョウ</t>
    </rPh>
    <rPh sb="22" eb="24">
      <t>ダイイチ</t>
    </rPh>
    <rPh sb="24" eb="26">
      <t>シンパン</t>
    </rPh>
    <rPh sb="26" eb="28">
      <t>ジケン</t>
    </rPh>
    <phoneticPr fontId="2"/>
  </si>
  <si>
    <t>（令和３年）</t>
    <rPh sb="1" eb="3">
      <t>レイワ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</si>
</sst>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 "/>
  </numFmts>
  <fonts count="16" x14ac:knownFonts="1"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9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u/>
      <sz val="10.8"/>
      <color indexed="12"/>
      <name val="ＭＳ 明朝"/>
      <family val="1"/>
      <charset val="128"/>
    </font>
    <font>
      <b/>
      <sz val="28"/>
      <name val="ＭＳ Ｐ明朝"/>
      <family val="1"/>
      <charset val="128"/>
    </font>
    <font>
      <b/>
      <sz val="26"/>
      <name val="ＭＳ Ｐ明朝"/>
      <family val="1"/>
      <charset val="128"/>
    </font>
    <font>
      <sz val="2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7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280">
    <xf numFmtId="0" fontId="0" fillId="0" borderId="0" xfId="0"/>
    <xf numFmtId="0" fontId="4" fillId="0" borderId="0" xfId="0" applyNumberFormat="1" applyFont="1" applyBorder="1" applyAlignment="1" applyProtection="1">
      <alignment vertical="center"/>
      <protection locked="0"/>
    </xf>
    <xf numFmtId="0" fontId="3" fillId="0" borderId="0" xfId="0" applyNumberFormat="1" applyFont="1" applyAlignment="1"/>
    <xf numFmtId="0" fontId="4" fillId="0" borderId="0" xfId="0" applyNumberFormat="1" applyFont="1" applyAlignment="1">
      <alignment horizontal="centerContinuous"/>
    </xf>
    <xf numFmtId="0" fontId="4" fillId="0" borderId="0" xfId="0" applyNumberFormat="1" applyFont="1" applyAlignment="1">
      <alignment vertical="top"/>
    </xf>
    <xf numFmtId="0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2" xfId="0" applyNumberFormat="1" applyFont="1" applyBorder="1" applyAlignment="1" applyProtection="1">
      <alignment horizontal="center" vertical="center"/>
      <protection locked="0"/>
    </xf>
    <xf numFmtId="0" fontId="4" fillId="0" borderId="3" xfId="0" applyNumberFormat="1" applyFont="1" applyBorder="1" applyAlignment="1" applyProtection="1">
      <alignment horizontal="center" vertical="center"/>
      <protection locked="0"/>
    </xf>
    <xf numFmtId="0" fontId="4" fillId="0" borderId="4" xfId="0" applyNumberFormat="1" applyFont="1" applyBorder="1" applyAlignment="1" applyProtection="1">
      <alignment horizontal="center" vertical="center"/>
      <protection locked="0"/>
    </xf>
    <xf numFmtId="0" fontId="4" fillId="0" borderId="6" xfId="0" applyNumberFormat="1" applyFont="1" applyBorder="1" applyAlignment="1" applyProtection="1">
      <alignment vertical="center"/>
      <protection locked="0"/>
    </xf>
    <xf numFmtId="0" fontId="4" fillId="0" borderId="0" xfId="0" applyNumberFormat="1" applyFont="1" applyBorder="1" applyAlignment="1" applyProtection="1">
      <alignment horizontal="left"/>
      <protection locked="0"/>
    </xf>
    <xf numFmtId="0" fontId="4" fillId="0" borderId="0" xfId="0" applyNumberFormat="1" applyFont="1" applyBorder="1" applyAlignment="1"/>
    <xf numFmtId="3" fontId="4" fillId="0" borderId="0" xfId="0" applyNumberFormat="1" applyFont="1" applyBorder="1" applyAlignment="1"/>
    <xf numFmtId="0" fontId="4" fillId="0" borderId="0" xfId="0" applyNumberFormat="1" applyFont="1" applyBorder="1" applyAlignment="1" applyProtection="1">
      <protection locked="0"/>
    </xf>
    <xf numFmtId="0" fontId="4" fillId="0" borderId="7" xfId="0" applyNumberFormat="1" applyFont="1" applyBorder="1" applyAlignment="1" applyProtection="1">
      <protection locked="0"/>
    </xf>
    <xf numFmtId="0" fontId="3" fillId="0" borderId="0" xfId="0" applyNumberFormat="1" applyFont="1" applyAlignment="1" applyProtection="1">
      <protection locked="0"/>
    </xf>
    <xf numFmtId="0" fontId="4" fillId="0" borderId="0" xfId="0" applyNumberFormat="1" applyFont="1" applyAlignment="1" applyProtection="1">
      <protection locked="0"/>
    </xf>
    <xf numFmtId="0" fontId="4" fillId="0" borderId="0" xfId="0" applyNumberFormat="1" applyFont="1" applyAlignment="1"/>
    <xf numFmtId="0" fontId="4" fillId="0" borderId="0" xfId="0" applyFont="1"/>
    <xf numFmtId="0" fontId="4" fillId="0" borderId="0" xfId="0" applyNumberFormat="1" applyFont="1" applyAlignment="1">
      <alignment vertical="center"/>
    </xf>
    <xf numFmtId="0" fontId="4" fillId="0" borderId="0" xfId="0" applyNumberFormat="1" applyFont="1" applyBorder="1" applyAlignment="1" applyProtection="1">
      <alignment horizontal="centerContinuous" wrapText="1"/>
      <protection locked="0"/>
    </xf>
    <xf numFmtId="0" fontId="4" fillId="0" borderId="8" xfId="0" applyNumberFormat="1" applyFont="1" applyBorder="1" applyAlignment="1" applyProtection="1">
      <alignment vertical="center"/>
      <protection locked="0"/>
    </xf>
    <xf numFmtId="0" fontId="4" fillId="0" borderId="0" xfId="0" applyFont="1" applyBorder="1"/>
    <xf numFmtId="0" fontId="4" fillId="0" borderId="10" xfId="0" applyNumberFormat="1" applyFont="1" applyBorder="1" applyAlignment="1" applyProtection="1">
      <alignment vertical="center"/>
      <protection locked="0"/>
    </xf>
    <xf numFmtId="0" fontId="4" fillId="0" borderId="11" xfId="0" applyNumberFormat="1" applyFont="1" applyBorder="1" applyAlignment="1" applyProtection="1">
      <alignment vertical="center"/>
      <protection locked="0"/>
    </xf>
    <xf numFmtId="0" fontId="4" fillId="0" borderId="13" xfId="0" applyNumberFormat="1" applyFont="1" applyBorder="1" applyAlignment="1" applyProtection="1">
      <alignment vertical="center"/>
      <protection locked="0"/>
    </xf>
    <xf numFmtId="0" fontId="4" fillId="0" borderId="14" xfId="0" applyNumberFormat="1" applyFont="1" applyBorder="1" applyAlignment="1" applyProtection="1">
      <alignment vertical="center"/>
      <protection locked="0"/>
    </xf>
    <xf numFmtId="0" fontId="4" fillId="0" borderId="16" xfId="0" applyNumberFormat="1" applyFont="1" applyBorder="1" applyAlignment="1" applyProtection="1">
      <alignment horizontal="center" vertical="center"/>
      <protection locked="0"/>
    </xf>
    <xf numFmtId="0" fontId="4" fillId="0" borderId="0" xfId="0" applyNumberFormat="1" applyFont="1" applyAlignment="1" applyProtection="1">
      <alignment horizontal="right"/>
      <protection locked="0"/>
    </xf>
    <xf numFmtId="0" fontId="4" fillId="0" borderId="0" xfId="0" applyNumberFormat="1" applyFont="1" applyBorder="1" applyAlignment="1" applyProtection="1">
      <alignment horizontal="right"/>
      <protection locked="0"/>
    </xf>
    <xf numFmtId="0" fontId="4" fillId="0" borderId="0" xfId="0" applyNumberFormat="1" applyFont="1" applyAlignment="1">
      <alignment horizontal="right"/>
    </xf>
    <xf numFmtId="0" fontId="4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 applyProtection="1">
      <alignment horizontal="distributed" vertical="center"/>
      <protection locked="0"/>
    </xf>
    <xf numFmtId="3" fontId="4" fillId="0" borderId="0" xfId="0" applyNumberFormat="1" applyFont="1" applyBorder="1" applyAlignment="1" applyProtection="1">
      <alignment vertical="center"/>
      <protection locked="0"/>
    </xf>
    <xf numFmtId="3" fontId="4" fillId="0" borderId="0" xfId="0" applyNumberFormat="1" applyFont="1" applyBorder="1" applyAlignment="1" applyProtection="1">
      <alignment horizontal="right" vertical="center"/>
      <protection locked="0"/>
    </xf>
    <xf numFmtId="0" fontId="4" fillId="0" borderId="0" xfId="0" applyNumberFormat="1" applyFont="1" applyBorder="1" applyAlignment="1" applyProtection="1">
      <alignment horizontal="distributed" vertical="center"/>
      <protection locked="0"/>
    </xf>
    <xf numFmtId="0" fontId="4" fillId="0" borderId="17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right" vertical="center"/>
    </xf>
    <xf numFmtId="0" fontId="4" fillId="0" borderId="18" xfId="0" applyNumberFormat="1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176" fontId="4" fillId="0" borderId="0" xfId="0" applyNumberFormat="1" applyFont="1" applyBorder="1" applyAlignment="1">
      <alignment vertical="center"/>
    </xf>
    <xf numFmtId="176" fontId="4" fillId="0" borderId="15" xfId="0" applyNumberFormat="1" applyFont="1" applyBorder="1" applyAlignment="1">
      <alignment vertical="center"/>
    </xf>
    <xf numFmtId="41" fontId="4" fillId="0" borderId="15" xfId="0" applyNumberFormat="1" applyFont="1" applyBorder="1" applyAlignment="1">
      <alignment vertical="center"/>
    </xf>
    <xf numFmtId="41" fontId="4" fillId="0" borderId="0" xfId="0" applyNumberFormat="1" applyFont="1" applyBorder="1" applyAlignment="1">
      <alignment vertical="center"/>
    </xf>
    <xf numFmtId="0" fontId="6" fillId="0" borderId="0" xfId="0" applyNumberFormat="1" applyFont="1" applyAlignment="1" applyProtection="1">
      <protection locked="0"/>
    </xf>
    <xf numFmtId="0" fontId="4" fillId="0" borderId="18" xfId="0" applyNumberFormat="1" applyFont="1" applyBorder="1" applyAlignment="1" applyProtection="1">
      <alignment horizontal="center" vertical="center"/>
      <protection locked="0"/>
    </xf>
    <xf numFmtId="0" fontId="4" fillId="0" borderId="0" xfId="0" applyNumberFormat="1" applyFont="1" applyBorder="1" applyAlignment="1">
      <alignment horizontal="left"/>
    </xf>
    <xf numFmtId="3" fontId="4" fillId="0" borderId="18" xfId="0" applyNumberFormat="1" applyFont="1" applyBorder="1" applyAlignment="1" applyProtection="1">
      <alignment vertical="center"/>
      <protection locked="0"/>
    </xf>
    <xf numFmtId="3" fontId="4" fillId="0" borderId="19" xfId="0" applyNumberFormat="1" applyFont="1" applyBorder="1" applyAlignment="1" applyProtection="1">
      <alignment vertical="center"/>
      <protection locked="0"/>
    </xf>
    <xf numFmtId="3" fontId="4" fillId="0" borderId="0" xfId="0" applyNumberFormat="1" applyFont="1" applyBorder="1" applyAlignment="1" applyProtection="1">
      <alignment horizontal="distributed" vertical="center"/>
      <protection locked="0"/>
    </xf>
    <xf numFmtId="3" fontId="4" fillId="0" borderId="20" xfId="0" applyNumberFormat="1" applyFont="1" applyBorder="1" applyAlignment="1" applyProtection="1">
      <alignment vertical="center"/>
      <protection locked="0"/>
    </xf>
    <xf numFmtId="3" fontId="4" fillId="0" borderId="0" xfId="0" applyNumberFormat="1" applyFont="1" applyBorder="1" applyAlignment="1" applyProtection="1">
      <alignment horizontal="centerContinuous" vertical="center" shrinkToFit="1"/>
      <protection locked="0"/>
    </xf>
    <xf numFmtId="3" fontId="4" fillId="0" borderId="20" xfId="0" applyNumberFormat="1" applyFont="1" applyBorder="1" applyAlignment="1" applyProtection="1">
      <alignment vertical="center" wrapText="1"/>
      <protection locked="0"/>
    </xf>
    <xf numFmtId="3" fontId="4" fillId="0" borderId="17" xfId="0" applyNumberFormat="1" applyFont="1" applyBorder="1" applyAlignment="1" applyProtection="1">
      <alignment vertical="center"/>
      <protection locked="0"/>
    </xf>
    <xf numFmtId="3" fontId="4" fillId="0" borderId="21" xfId="0" applyNumberFormat="1" applyFont="1" applyBorder="1" applyAlignment="1" applyProtection="1">
      <alignment vertical="center"/>
      <protection locked="0"/>
    </xf>
    <xf numFmtId="0" fontId="4" fillId="0" borderId="17" xfId="0" applyNumberFormat="1" applyFont="1" applyBorder="1" applyAlignment="1" applyProtection="1">
      <alignment vertical="center"/>
      <protection locked="0"/>
    </xf>
    <xf numFmtId="0" fontId="4" fillId="0" borderId="17" xfId="0" applyNumberFormat="1" applyFont="1" applyBorder="1" applyAlignment="1">
      <alignment horizontal="distributed" vertical="center"/>
    </xf>
    <xf numFmtId="0" fontId="4" fillId="0" borderId="0" xfId="0" applyNumberFormat="1" applyFont="1" applyBorder="1" applyAlignment="1">
      <alignment horizontal="centerContinuous" wrapText="1"/>
    </xf>
    <xf numFmtId="0" fontId="4" fillId="0" borderId="20" xfId="0" applyNumberFormat="1" applyFont="1" applyBorder="1" applyAlignment="1" applyProtection="1">
      <alignment vertical="center"/>
      <protection locked="0"/>
    </xf>
    <xf numFmtId="0" fontId="4" fillId="0" borderId="20" xfId="0" applyNumberFormat="1" applyFont="1" applyBorder="1" applyAlignment="1" applyProtection="1">
      <alignment vertical="center" shrinkToFit="1"/>
      <protection locked="0"/>
    </xf>
    <xf numFmtId="0" fontId="4" fillId="0" borderId="23" xfId="0" applyNumberFormat="1" applyFont="1" applyBorder="1" applyAlignment="1" applyProtection="1">
      <alignment vertical="center"/>
      <protection locked="0"/>
    </xf>
    <xf numFmtId="0" fontId="4" fillId="0" borderId="18" xfId="0" applyNumberFormat="1" applyFont="1" applyBorder="1" applyAlignment="1" applyProtection="1">
      <alignment vertical="center"/>
      <protection locked="0"/>
    </xf>
    <xf numFmtId="41" fontId="4" fillId="0" borderId="0" xfId="0" applyNumberFormat="1" applyFont="1" applyBorder="1" applyAlignment="1">
      <alignment horizontal="right" vertical="center"/>
    </xf>
    <xf numFmtId="41" fontId="4" fillId="0" borderId="0" xfId="0" applyNumberFormat="1" applyFont="1" applyBorder="1" applyAlignment="1" applyProtection="1">
      <alignment horizontal="right" vertical="center"/>
      <protection locked="0"/>
    </xf>
    <xf numFmtId="41" fontId="4" fillId="0" borderId="7" xfId="0" applyNumberFormat="1" applyFont="1" applyBorder="1" applyAlignment="1">
      <alignment horizontal="right" vertical="center"/>
    </xf>
    <xf numFmtId="41" fontId="4" fillId="0" borderId="17" xfId="0" applyNumberFormat="1" applyFont="1" applyBorder="1" applyAlignment="1">
      <alignment horizontal="right" vertical="center"/>
    </xf>
    <xf numFmtId="41" fontId="4" fillId="0" borderId="18" xfId="0" applyNumberFormat="1" applyFont="1" applyBorder="1" applyAlignment="1">
      <alignment horizontal="right" vertical="center"/>
    </xf>
    <xf numFmtId="41" fontId="4" fillId="0" borderId="0" xfId="0" applyNumberFormat="1" applyFont="1" applyAlignment="1">
      <alignment vertical="center"/>
    </xf>
    <xf numFmtId="41" fontId="4" fillId="0" borderId="0" xfId="0" applyNumberFormat="1" applyFont="1" applyAlignment="1"/>
    <xf numFmtId="41" fontId="4" fillId="0" borderId="0" xfId="0" applyNumberFormat="1" applyFont="1" applyBorder="1" applyAlignment="1" applyProtection="1">
      <alignment horizontal="right"/>
      <protection locked="0"/>
    </xf>
    <xf numFmtId="41" fontId="4" fillId="0" borderId="0" xfId="0" applyNumberFormat="1" applyFont="1" applyAlignment="1" applyProtection="1">
      <protection locked="0"/>
    </xf>
    <xf numFmtId="41" fontId="4" fillId="0" borderId="24" xfId="0" applyNumberFormat="1" applyFont="1" applyBorder="1" applyAlignment="1">
      <alignment horizontal="right" vertical="center"/>
    </xf>
    <xf numFmtId="0" fontId="4" fillId="0" borderId="25" xfId="0" applyNumberFormat="1" applyFont="1" applyBorder="1" applyAlignment="1" applyProtection="1">
      <alignment horizontal="center" vertical="center"/>
      <protection locked="0"/>
    </xf>
    <xf numFmtId="0" fontId="4" fillId="0" borderId="19" xfId="0" applyNumberFormat="1" applyFont="1" applyBorder="1" applyAlignment="1">
      <alignment horizontal="justify" vertical="center"/>
    </xf>
    <xf numFmtId="0" fontId="4" fillId="0" borderId="20" xfId="0" applyNumberFormat="1" applyFont="1" applyBorder="1" applyAlignment="1">
      <alignment horizontal="left" vertical="center"/>
    </xf>
    <xf numFmtId="0" fontId="4" fillId="0" borderId="2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horizontal="left" vertical="center" wrapText="1"/>
    </xf>
    <xf numFmtId="176" fontId="4" fillId="0" borderId="0" xfId="0" applyNumberFormat="1" applyFont="1" applyBorder="1" applyAlignment="1">
      <alignment horizontal="right" vertical="center"/>
    </xf>
    <xf numFmtId="41" fontId="4" fillId="0" borderId="15" xfId="0" applyNumberFormat="1" applyFont="1" applyBorder="1" applyAlignment="1">
      <alignment horizontal="right" vertical="center"/>
    </xf>
    <xf numFmtId="41" fontId="4" fillId="0" borderId="0" xfId="0" applyNumberFormat="1" applyFont="1" applyBorder="1" applyAlignment="1" applyProtection="1">
      <alignment horizontal="centerContinuous" wrapText="1"/>
      <protection locked="0"/>
    </xf>
    <xf numFmtId="0" fontId="4" fillId="0" borderId="0" xfId="0" applyNumberFormat="1" applyFont="1" applyBorder="1" applyAlignment="1">
      <alignment horizontal="distributed" vertical="center"/>
    </xf>
    <xf numFmtId="0" fontId="4" fillId="0" borderId="0" xfId="0" applyFont="1" applyBorder="1" applyAlignment="1">
      <alignment vertical="center"/>
    </xf>
    <xf numFmtId="0" fontId="4" fillId="0" borderId="28" xfId="0" applyNumberFormat="1" applyFont="1" applyBorder="1" applyAlignment="1" applyProtection="1">
      <alignment horizontal="center" vertical="center" shrinkToFit="1"/>
      <protection locked="0"/>
    </xf>
    <xf numFmtId="0" fontId="4" fillId="0" borderId="10" xfId="0" applyNumberFormat="1" applyFont="1" applyBorder="1" applyAlignment="1">
      <alignment horizontal="centerContinuous" vertical="center"/>
    </xf>
    <xf numFmtId="0" fontId="4" fillId="0" borderId="11" xfId="0" applyNumberFormat="1" applyFont="1" applyBorder="1" applyAlignment="1">
      <alignment horizontal="centerContinuous" vertical="center"/>
    </xf>
    <xf numFmtId="0" fontId="4" fillId="0" borderId="29" xfId="0" applyNumberFormat="1" applyFont="1" applyBorder="1" applyAlignment="1">
      <alignment horizontal="centerContinuous" vertical="center"/>
    </xf>
    <xf numFmtId="0" fontId="4" fillId="0" borderId="10" xfId="0" applyNumberFormat="1" applyFont="1" applyBorder="1" applyAlignment="1">
      <alignment vertical="center"/>
    </xf>
    <xf numFmtId="0" fontId="4" fillId="0" borderId="8" xfId="0" applyNumberFormat="1" applyFont="1" applyBorder="1" applyAlignment="1">
      <alignment vertical="center"/>
    </xf>
    <xf numFmtId="0" fontId="4" fillId="0" borderId="14" xfId="0" applyNumberFormat="1" applyFont="1" applyBorder="1" applyAlignment="1">
      <alignment vertical="center"/>
    </xf>
    <xf numFmtId="0" fontId="4" fillId="0" borderId="19" xfId="0" applyNumberFormat="1" applyFont="1" applyBorder="1" applyAlignment="1">
      <alignment horizontal="center" vertical="center"/>
    </xf>
    <xf numFmtId="0" fontId="4" fillId="0" borderId="30" xfId="0" applyNumberFormat="1" applyFont="1" applyBorder="1" applyAlignment="1">
      <alignment horizontal="center" vertical="center"/>
    </xf>
    <xf numFmtId="0" fontId="4" fillId="0" borderId="20" xfId="0" applyNumberFormat="1" applyFont="1" applyBorder="1" applyAlignment="1">
      <alignment horizontal="center" vertical="center"/>
    </xf>
    <xf numFmtId="0" fontId="4" fillId="0" borderId="31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21" xfId="0" applyNumberFormat="1" applyFont="1" applyBorder="1" applyAlignment="1">
      <alignment vertical="center"/>
    </xf>
    <xf numFmtId="0" fontId="4" fillId="0" borderId="25" xfId="0" applyFont="1" applyBorder="1" applyAlignment="1" applyProtection="1">
      <alignment horizontal="left" vertical="center"/>
      <protection locked="0"/>
    </xf>
    <xf numFmtId="0" fontId="4" fillId="0" borderId="0" xfId="0" quotePrefix="1" applyFont="1" applyBorder="1" applyAlignment="1" applyProtection="1">
      <alignment horizontal="center" vertical="center"/>
      <protection locked="0"/>
    </xf>
    <xf numFmtId="0" fontId="4" fillId="0" borderId="20" xfId="0" quotePrefix="1" applyFont="1" applyBorder="1" applyAlignment="1" applyProtection="1">
      <alignment horizontal="center" vertical="center"/>
      <protection locked="0"/>
    </xf>
    <xf numFmtId="0" fontId="1" fillId="0" borderId="20" xfId="0" applyNumberFormat="1" applyFont="1" applyBorder="1" applyAlignment="1" applyProtection="1">
      <alignment vertical="center"/>
      <protection locked="0"/>
    </xf>
    <xf numFmtId="0" fontId="0" fillId="0" borderId="0" xfId="0" applyAlignment="1"/>
    <xf numFmtId="0" fontId="4" fillId="0" borderId="25" xfId="0" applyNumberFormat="1" applyFont="1" applyBorder="1" applyAlignment="1" applyProtection="1">
      <alignment vertical="center"/>
      <protection locked="0"/>
    </xf>
    <xf numFmtId="0" fontId="1" fillId="0" borderId="25" xfId="0" applyNumberFormat="1" applyFont="1" applyBorder="1" applyAlignment="1" applyProtection="1">
      <alignment vertical="center"/>
      <protection locked="0"/>
    </xf>
    <xf numFmtId="0" fontId="4" fillId="0" borderId="25" xfId="0" applyNumberFormat="1" applyFont="1" applyBorder="1" applyAlignment="1">
      <alignment vertical="center"/>
    </xf>
    <xf numFmtId="41" fontId="4" fillId="0" borderId="15" xfId="0" applyNumberFormat="1" applyFont="1" applyFill="1" applyBorder="1" applyAlignment="1">
      <alignment horizontal="right" vertical="center"/>
    </xf>
    <xf numFmtId="0" fontId="4" fillId="0" borderId="10" xfId="0" applyNumberFormat="1" applyFont="1" applyBorder="1" applyAlignment="1" applyProtection="1">
      <alignment vertical="center" shrinkToFit="1"/>
      <protection locked="0"/>
    </xf>
    <xf numFmtId="0" fontId="0" fillId="0" borderId="29" xfId="0" applyBorder="1" applyAlignment="1">
      <alignment vertical="center" shrinkToFit="1"/>
    </xf>
    <xf numFmtId="41" fontId="4" fillId="2" borderId="15" xfId="0" applyNumberFormat="1" applyFont="1" applyFill="1" applyBorder="1" applyAlignment="1">
      <alignment horizontal="right" vertical="center"/>
    </xf>
    <xf numFmtId="0" fontId="7" fillId="2" borderId="0" xfId="1" applyFill="1"/>
    <xf numFmtId="0" fontId="7" fillId="2" borderId="0" xfId="1" applyFill="1" applyAlignment="1">
      <alignment horizontal="center"/>
    </xf>
    <xf numFmtId="0" fontId="7" fillId="2" borderId="0" xfId="1" applyFill="1" applyAlignment="1">
      <alignment horizontal="right"/>
    </xf>
    <xf numFmtId="0" fontId="9" fillId="2" borderId="0" xfId="1" applyFont="1" applyFill="1"/>
    <xf numFmtId="0" fontId="9" fillId="2" borderId="0" xfId="1" applyFont="1" applyFill="1" applyAlignment="1">
      <alignment horizontal="center"/>
    </xf>
    <xf numFmtId="0" fontId="9" fillId="2" borderId="0" xfId="1" applyFont="1" applyFill="1" applyAlignment="1">
      <alignment horizontal="right"/>
    </xf>
    <xf numFmtId="0" fontId="10" fillId="2" borderId="0" xfId="1" applyFont="1" applyFill="1"/>
    <xf numFmtId="0" fontId="10" fillId="2" borderId="0" xfId="1" applyFont="1" applyFill="1" applyAlignment="1">
      <alignment horizontal="center"/>
    </xf>
    <xf numFmtId="0" fontId="10" fillId="2" borderId="0" xfId="1" applyFont="1" applyFill="1" applyAlignment="1">
      <alignment horizontal="right"/>
    </xf>
    <xf numFmtId="0" fontId="13" fillId="2" borderId="0" xfId="1" applyFont="1" applyFill="1" applyAlignment="1">
      <alignment horizontal="distributed"/>
    </xf>
    <xf numFmtId="0" fontId="14" fillId="2" borderId="0" xfId="1" applyFont="1" applyFill="1" applyAlignment="1">
      <alignment horizontal="right"/>
    </xf>
    <xf numFmtId="0" fontId="14" fillId="2" borderId="0" xfId="1" applyFont="1" applyFill="1" applyAlignment="1">
      <alignment horizontal="distributed"/>
    </xf>
    <xf numFmtId="0" fontId="4" fillId="0" borderId="0" xfId="0" applyNumberFormat="1" applyFont="1" applyBorder="1" applyAlignment="1" applyProtection="1">
      <alignment horizontal="center" vertical="center"/>
      <protection locked="0"/>
    </xf>
    <xf numFmtId="0" fontId="4" fillId="0" borderId="20" xfId="0" applyNumberFormat="1" applyFont="1" applyBorder="1" applyAlignment="1" applyProtection="1">
      <alignment horizontal="center" vertical="center"/>
      <protection locked="0"/>
    </xf>
    <xf numFmtId="0" fontId="4" fillId="0" borderId="8" xfId="0" applyNumberFormat="1" applyFont="1" applyBorder="1" applyAlignment="1" applyProtection="1">
      <alignment horizontal="center" vertical="center"/>
      <protection locked="0"/>
    </xf>
    <xf numFmtId="0" fontId="4" fillId="0" borderId="10" xfId="0" applyNumberFormat="1" applyFont="1" applyBorder="1" applyAlignment="1" applyProtection="1">
      <alignment horizontal="center" vertical="center"/>
      <protection locked="0"/>
    </xf>
    <xf numFmtId="0" fontId="4" fillId="0" borderId="11" xfId="0" applyNumberFormat="1" applyFont="1" applyBorder="1" applyAlignment="1" applyProtection="1">
      <alignment horizontal="center" vertical="center"/>
      <protection locked="0"/>
    </xf>
    <xf numFmtId="41" fontId="4" fillId="0" borderId="0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 applyProtection="1">
      <alignment horizontal="center" vertical="center"/>
      <protection locked="0"/>
    </xf>
    <xf numFmtId="0" fontId="4" fillId="0" borderId="27" xfId="0" applyNumberFormat="1" applyFont="1" applyBorder="1" applyAlignment="1">
      <alignment horizontal="center" vertical="center"/>
    </xf>
    <xf numFmtId="41" fontId="4" fillId="0" borderId="24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42" xfId="0" applyNumberFormat="1" applyFont="1" applyBorder="1" applyAlignment="1" applyProtection="1">
      <alignment vertical="center"/>
      <protection locked="0"/>
    </xf>
    <xf numFmtId="0" fontId="5" fillId="0" borderId="42" xfId="0" applyNumberFormat="1" applyFont="1" applyBorder="1" applyAlignment="1" applyProtection="1">
      <alignment vertical="center" shrinkToFit="1"/>
      <protection locked="0"/>
    </xf>
    <xf numFmtId="41" fontId="4" fillId="0" borderId="26" xfId="0" applyNumberFormat="1" applyFont="1" applyFill="1" applyBorder="1" applyAlignment="1">
      <alignment horizontal="right" vertical="center"/>
    </xf>
    <xf numFmtId="41" fontId="4" fillId="0" borderId="42" xfId="0" applyNumberFormat="1" applyFont="1" applyFill="1" applyBorder="1" applyAlignment="1">
      <alignment horizontal="right" vertical="center"/>
    </xf>
    <xf numFmtId="0" fontId="4" fillId="0" borderId="42" xfId="0" applyNumberFormat="1" applyFont="1" applyBorder="1" applyAlignment="1">
      <alignment vertical="center"/>
    </xf>
    <xf numFmtId="0" fontId="1" fillId="0" borderId="42" xfId="0" applyNumberFormat="1" applyFont="1" applyBorder="1" applyAlignment="1" applyProtection="1">
      <alignment horizontal="distributed" vertical="center"/>
      <protection locked="0"/>
    </xf>
    <xf numFmtId="41" fontId="4" fillId="0" borderId="7" xfId="0" applyNumberFormat="1" applyFont="1" applyFill="1" applyBorder="1" applyAlignment="1">
      <alignment horizontal="right" vertical="center"/>
    </xf>
    <xf numFmtId="41" fontId="4" fillId="0" borderId="17" xfId="0" applyNumberFormat="1" applyFont="1" applyFill="1" applyBorder="1" applyAlignment="1" applyProtection="1">
      <alignment horizontal="right" vertical="center"/>
      <protection locked="0"/>
    </xf>
    <xf numFmtId="41" fontId="4" fillId="0" borderId="0" xfId="0" applyNumberFormat="1" applyFont="1" applyFill="1" applyBorder="1" applyAlignment="1">
      <alignment vertical="center"/>
    </xf>
    <xf numFmtId="41" fontId="4" fillId="0" borderId="7" xfId="0" applyNumberFormat="1" applyFont="1" applyFill="1" applyBorder="1" applyAlignment="1" applyProtection="1">
      <alignment horizontal="right" vertical="center"/>
      <protection locked="0"/>
    </xf>
    <xf numFmtId="41" fontId="4" fillId="0" borderId="18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>
      <alignment horizontal="right" vertical="center"/>
    </xf>
    <xf numFmtId="41" fontId="4" fillId="0" borderId="17" xfId="0" applyNumberFormat="1" applyFont="1" applyFill="1" applyBorder="1" applyAlignment="1">
      <alignment horizontal="right" vertical="center"/>
    </xf>
    <xf numFmtId="176" fontId="4" fillId="2" borderId="15" xfId="0" applyNumberFormat="1" applyFont="1" applyFill="1" applyBorder="1" applyAlignment="1">
      <alignment vertical="center"/>
    </xf>
    <xf numFmtId="0" fontId="4" fillId="0" borderId="42" xfId="0" quotePrefix="1" applyFont="1" applyBorder="1" applyAlignment="1" applyProtection="1">
      <alignment horizontal="center" vertical="center"/>
      <protection locked="0"/>
    </xf>
    <xf numFmtId="176" fontId="4" fillId="0" borderId="22" xfId="0" applyNumberFormat="1" applyFont="1" applyFill="1" applyBorder="1" applyAlignment="1">
      <alignment vertical="center"/>
    </xf>
    <xf numFmtId="176" fontId="4" fillId="0" borderId="42" xfId="0" applyNumberFormat="1" applyFont="1" applyFill="1" applyBorder="1" applyAlignment="1">
      <alignment vertical="center"/>
    </xf>
    <xf numFmtId="41" fontId="4" fillId="0" borderId="22" xfId="0" applyNumberFormat="1" applyFont="1" applyFill="1" applyBorder="1" applyAlignment="1">
      <alignment vertical="center"/>
    </xf>
    <xf numFmtId="41" fontId="4" fillId="0" borderId="42" xfId="0" applyNumberFormat="1" applyFont="1" applyFill="1" applyBorder="1" applyAlignment="1">
      <alignment vertical="center"/>
    </xf>
    <xf numFmtId="41" fontId="4" fillId="0" borderId="22" xfId="0" applyNumberFormat="1" applyFont="1" applyFill="1" applyBorder="1" applyAlignment="1">
      <alignment horizontal="right" vertical="center"/>
    </xf>
    <xf numFmtId="41" fontId="4" fillId="0" borderId="42" xfId="0" applyNumberFormat="1" applyFont="1" applyFill="1" applyBorder="1" applyAlignment="1" applyProtection="1">
      <alignment horizontal="right" vertical="center"/>
      <protection locked="0"/>
    </xf>
    <xf numFmtId="41" fontId="4" fillId="0" borderId="0" xfId="0" quotePrefix="1" applyNumberFormat="1" applyFont="1" applyFill="1" applyBorder="1" applyAlignment="1" applyProtection="1">
      <alignment horizontal="right" vertical="center"/>
      <protection locked="0"/>
    </xf>
    <xf numFmtId="41" fontId="4" fillId="0" borderId="32" xfId="0" applyNumberFormat="1" applyFont="1" applyFill="1" applyBorder="1" applyAlignment="1">
      <alignment horizontal="right" vertical="center"/>
    </xf>
    <xf numFmtId="3" fontId="4" fillId="0" borderId="9" xfId="0" applyNumberFormat="1" applyFont="1" applyFill="1" applyBorder="1" applyAlignment="1" applyProtection="1">
      <alignment horizontal="right" vertical="center"/>
      <protection locked="0"/>
    </xf>
    <xf numFmtId="3" fontId="4" fillId="0" borderId="0" xfId="0" applyNumberFormat="1" applyFont="1" applyFill="1" applyBorder="1" applyAlignment="1" applyProtection="1">
      <alignment horizontal="right" vertical="center"/>
      <protection locked="0"/>
    </xf>
    <xf numFmtId="41" fontId="4" fillId="0" borderId="24" xfId="0" applyNumberFormat="1" applyFont="1" applyFill="1" applyBorder="1" applyAlignment="1" applyProtection="1">
      <alignment horizontal="right" vertical="center"/>
      <protection locked="0"/>
    </xf>
    <xf numFmtId="41" fontId="4" fillId="0" borderId="26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 applyAlignment="1"/>
    <xf numFmtId="0" fontId="4" fillId="0" borderId="0" xfId="0" applyNumberFormat="1" applyFont="1" applyFill="1" applyBorder="1" applyAlignment="1">
      <alignment horizontal="centerContinuous" wrapText="1"/>
    </xf>
    <xf numFmtId="0" fontId="4" fillId="0" borderId="0" xfId="0" applyFont="1" applyFill="1"/>
    <xf numFmtId="0" fontId="4" fillId="0" borderId="0" xfId="0" applyNumberFormat="1" applyFont="1" applyFill="1" applyBorder="1" applyAlignment="1" applyProtection="1">
      <alignment horizontal="right"/>
      <protection locked="0"/>
    </xf>
    <xf numFmtId="49" fontId="12" fillId="2" borderId="0" xfId="2" applyNumberFormat="1" applyFill="1" applyAlignment="1" applyProtection="1">
      <alignment horizontal="left"/>
    </xf>
    <xf numFmtId="0" fontId="15" fillId="2" borderId="0" xfId="1" applyFont="1" applyFill="1" applyAlignment="1">
      <alignment horizontal="distributed"/>
    </xf>
    <xf numFmtId="0" fontId="4" fillId="0" borderId="8" xfId="0" applyNumberFormat="1" applyFont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4" fillId="0" borderId="10" xfId="0" applyNumberFormat="1" applyFont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4" fillId="0" borderId="28" xfId="0" applyNumberFormat="1" applyFont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4" fillId="0" borderId="6" xfId="0" applyNumberFormat="1" applyFont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4" fillId="0" borderId="33" xfId="0" applyNumberFormat="1" applyFont="1" applyBorder="1" applyAlignment="1" applyProtection="1">
      <alignment horizontal="center" vertical="center"/>
      <protection locked="0"/>
    </xf>
    <xf numFmtId="0" fontId="4" fillId="0" borderId="34" xfId="0" applyNumberFormat="1" applyFont="1" applyBorder="1" applyAlignment="1" applyProtection="1">
      <alignment horizontal="center" vertical="center"/>
      <protection locked="0"/>
    </xf>
    <xf numFmtId="0" fontId="4" fillId="0" borderId="0" xfId="0" applyNumberFormat="1" applyFont="1" applyBorder="1" applyAlignment="1" applyProtection="1">
      <alignment horizontal="center" vertical="center"/>
      <protection locked="0"/>
    </xf>
    <xf numFmtId="0" fontId="4" fillId="0" borderId="20" xfId="0" applyNumberFormat="1" applyFont="1" applyBorder="1" applyAlignment="1" applyProtection="1">
      <alignment horizontal="center" vertical="center"/>
      <protection locked="0"/>
    </xf>
    <xf numFmtId="0" fontId="4" fillId="0" borderId="37" xfId="0" applyNumberFormat="1" applyFont="1" applyBorder="1" applyAlignment="1" applyProtection="1">
      <alignment horizontal="center" vertical="center"/>
      <protection locked="0"/>
    </xf>
    <xf numFmtId="0" fontId="4" fillId="0" borderId="39" xfId="0" applyNumberFormat="1" applyFont="1" applyBorder="1" applyAlignment="1" applyProtection="1">
      <alignment horizontal="center" vertical="center"/>
      <protection locked="0"/>
    </xf>
    <xf numFmtId="0" fontId="4" fillId="0" borderId="40" xfId="0" applyNumberFormat="1" applyFont="1" applyBorder="1" applyAlignment="1" applyProtection="1">
      <alignment horizontal="center" vertical="center"/>
      <protection locked="0"/>
    </xf>
    <xf numFmtId="0" fontId="4" fillId="0" borderId="11" xfId="0" applyNumberFormat="1" applyFont="1" applyBorder="1" applyAlignment="1" applyProtection="1">
      <alignment horizontal="center" vertical="center"/>
      <protection locked="0"/>
    </xf>
    <xf numFmtId="0" fontId="4" fillId="0" borderId="29" xfId="0" applyNumberFormat="1" applyFont="1" applyBorder="1" applyAlignment="1" applyProtection="1">
      <alignment horizontal="center" vertical="center"/>
      <protection locked="0"/>
    </xf>
    <xf numFmtId="0" fontId="4" fillId="0" borderId="35" xfId="0" applyNumberFormat="1" applyFont="1" applyBorder="1" applyAlignment="1" applyProtection="1">
      <alignment horizontal="center" vertical="center"/>
      <protection locked="0"/>
    </xf>
    <xf numFmtId="0" fontId="4" fillId="0" borderId="36" xfId="0" applyNumberFormat="1" applyFont="1" applyBorder="1" applyAlignment="1" applyProtection="1">
      <alignment horizontal="center" vertical="center"/>
      <protection locked="0"/>
    </xf>
    <xf numFmtId="41" fontId="4" fillId="0" borderId="0" xfId="0" applyNumberFormat="1" applyFont="1" applyFill="1" applyBorder="1" applyAlignment="1">
      <alignment horizontal="right" vertical="center"/>
    </xf>
    <xf numFmtId="41" fontId="4" fillId="0" borderId="17" xfId="0" applyNumberFormat="1" applyFont="1" applyFill="1" applyBorder="1" applyAlignment="1">
      <alignment horizontal="right" vertical="center"/>
    </xf>
    <xf numFmtId="0" fontId="4" fillId="0" borderId="0" xfId="0" applyNumberFormat="1" applyFont="1" applyBorder="1" applyAlignment="1">
      <alignment vertical="center" wrapText="1"/>
    </xf>
    <xf numFmtId="0" fontId="4" fillId="0" borderId="20" xfId="0" applyNumberFormat="1" applyFont="1" applyBorder="1" applyAlignment="1">
      <alignment vertical="center" wrapText="1"/>
    </xf>
    <xf numFmtId="0" fontId="4" fillId="0" borderId="17" xfId="0" applyNumberFormat="1" applyFont="1" applyBorder="1" applyAlignment="1">
      <alignment vertical="center" wrapText="1"/>
    </xf>
    <xf numFmtId="0" fontId="4" fillId="0" borderId="21" xfId="0" applyNumberFormat="1" applyFont="1" applyBorder="1" applyAlignment="1">
      <alignment vertical="center" wrapText="1"/>
    </xf>
    <xf numFmtId="41" fontId="4" fillId="0" borderId="15" xfId="0" applyNumberFormat="1" applyFont="1" applyBorder="1" applyAlignment="1">
      <alignment horizontal="center" vertical="center"/>
    </xf>
    <xf numFmtId="41" fontId="4" fillId="0" borderId="22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4" fillId="0" borderId="27" xfId="0" applyNumberFormat="1" applyFont="1" applyBorder="1" applyAlignment="1" applyProtection="1">
      <alignment horizontal="center" vertical="center"/>
      <protection locked="0"/>
    </xf>
    <xf numFmtId="0" fontId="4" fillId="0" borderId="30" xfId="0" applyNumberFormat="1" applyFont="1" applyBorder="1" applyAlignment="1" applyProtection="1">
      <alignment horizontal="center" vertical="center"/>
      <protection locked="0"/>
    </xf>
    <xf numFmtId="0" fontId="4" fillId="0" borderId="5" xfId="0" applyNumberFormat="1" applyFont="1" applyBorder="1" applyAlignment="1" applyProtection="1">
      <alignment horizontal="center" vertical="center"/>
      <protection locked="0"/>
    </xf>
    <xf numFmtId="0" fontId="4" fillId="0" borderId="41" xfId="0" applyNumberFormat="1" applyFont="1" applyBorder="1" applyAlignment="1" applyProtection="1">
      <alignment horizontal="center" vertical="center"/>
      <protection locked="0"/>
    </xf>
    <xf numFmtId="0" fontId="1" fillId="0" borderId="27" xfId="0" applyNumberFormat="1" applyFont="1" applyBorder="1" applyAlignment="1" applyProtection="1">
      <alignment horizontal="center" vertical="center" wrapText="1"/>
      <protection locked="0"/>
    </xf>
    <xf numFmtId="0" fontId="1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27" xfId="0" applyNumberFormat="1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 wrapText="1"/>
    </xf>
    <xf numFmtId="0" fontId="4" fillId="0" borderId="27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27" xfId="0" applyNumberFormat="1" applyFont="1" applyBorder="1" applyAlignment="1" applyProtection="1">
      <alignment horizontal="center" wrapText="1"/>
      <protection locked="0"/>
    </xf>
    <xf numFmtId="0" fontId="5" fillId="0" borderId="5" xfId="0" applyNumberFormat="1" applyFont="1" applyBorder="1" applyAlignment="1" applyProtection="1">
      <alignment horizontal="center" wrapText="1"/>
      <protection locked="0"/>
    </xf>
    <xf numFmtId="0" fontId="4" fillId="0" borderId="10" xfId="0" applyNumberFormat="1" applyFont="1" applyBorder="1" applyAlignment="1" applyProtection="1">
      <alignment horizontal="right" vertical="center"/>
      <protection locked="0"/>
    </xf>
    <xf numFmtId="0" fontId="4" fillId="0" borderId="11" xfId="0" applyNumberFormat="1" applyFont="1" applyBorder="1" applyAlignment="1" applyProtection="1">
      <alignment horizontal="right" vertical="center"/>
      <protection locked="0"/>
    </xf>
    <xf numFmtId="0" fontId="0" fillId="0" borderId="11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4" fillId="0" borderId="6" xfId="0" applyNumberFormat="1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4" fillId="0" borderId="27" xfId="0" applyNumberFormat="1" applyFont="1" applyBorder="1" applyAlignment="1">
      <alignment horizontal="center" vertical="center"/>
    </xf>
    <xf numFmtId="0" fontId="4" fillId="0" borderId="37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27" xfId="0" applyNumberFormat="1" applyFont="1" applyBorder="1" applyAlignment="1">
      <alignment horizontal="center" vertical="center" wrapText="1"/>
    </xf>
    <xf numFmtId="0" fontId="4" fillId="0" borderId="30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Continuous" wrapText="1"/>
      <protection locked="0"/>
    </xf>
    <xf numFmtId="0" fontId="4" fillId="0" borderId="0" xfId="0" applyNumberFormat="1" applyFont="1" applyFill="1" applyAlignment="1"/>
    <xf numFmtId="0" fontId="4" fillId="0" borderId="0" xfId="0" applyNumberFormat="1" applyFont="1" applyFill="1" applyAlignment="1" applyProtection="1">
      <protection locked="0"/>
    </xf>
    <xf numFmtId="0" fontId="4" fillId="0" borderId="0" xfId="0" applyNumberFormat="1" applyFont="1" applyFill="1" applyBorder="1" applyAlignment="1" applyProtection="1">
      <protection locked="0"/>
    </xf>
    <xf numFmtId="0" fontId="4" fillId="0" borderId="6" xfId="0" applyNumberFormat="1" applyFont="1" applyFill="1" applyBorder="1" applyAlignment="1" applyProtection="1">
      <alignment vertical="center"/>
      <protection locked="0"/>
    </xf>
    <xf numFmtId="0" fontId="4" fillId="0" borderId="8" xfId="0" applyNumberFormat="1" applyFont="1" applyFill="1" applyBorder="1" applyAlignment="1" applyProtection="1">
      <alignment vertical="center"/>
      <protection locked="0"/>
    </xf>
    <xf numFmtId="0" fontId="4" fillId="0" borderId="28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176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35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4" fillId="0" borderId="43" xfId="0" applyNumberFormat="1" applyFont="1" applyBorder="1" applyAlignment="1">
      <alignment vertical="center"/>
    </xf>
    <xf numFmtId="0" fontId="4" fillId="0" borderId="43" xfId="0" applyNumberFormat="1" applyFont="1" applyBorder="1" applyAlignment="1" applyProtection="1">
      <alignment horizontal="center" vertical="center"/>
      <protection locked="0"/>
    </xf>
    <xf numFmtId="0" fontId="4" fillId="0" borderId="44" xfId="0" applyNumberFormat="1" applyFont="1" applyBorder="1" applyAlignment="1" applyProtection="1">
      <alignment horizontal="center" vertical="center"/>
      <protection locked="0"/>
    </xf>
    <xf numFmtId="0" fontId="4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Fill="1" applyBorder="1" applyAlignment="1" applyProtection="1">
      <alignment vertical="center"/>
      <protection locked="0"/>
    </xf>
    <xf numFmtId="0" fontId="4" fillId="0" borderId="17" xfId="0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 applyFill="1" applyBorder="1" applyAlignment="1"/>
    <xf numFmtId="41" fontId="4" fillId="0" borderId="0" xfId="0" applyNumberFormat="1" applyFont="1" applyFill="1" applyBorder="1" applyAlignment="1" applyProtection="1">
      <protection locked="0"/>
    </xf>
    <xf numFmtId="41" fontId="4" fillId="0" borderId="0" xfId="0" applyNumberFormat="1" applyFont="1" applyFill="1" applyAlignment="1"/>
    <xf numFmtId="41" fontId="4" fillId="0" borderId="0" xfId="0" applyNumberFormat="1" applyFont="1" applyFill="1" applyBorder="1" applyAlignment="1">
      <alignment horizontal="right"/>
    </xf>
    <xf numFmtId="41" fontId="4" fillId="0" borderId="0" xfId="0" applyNumberFormat="1" applyFont="1" applyFill="1" applyBorder="1" applyAlignment="1" applyProtection="1">
      <alignment horizontal="centerContinuous" wrapText="1"/>
      <protection locked="0"/>
    </xf>
    <xf numFmtId="41" fontId="4" fillId="0" borderId="0" xfId="0" applyNumberFormat="1" applyFont="1" applyFill="1" applyBorder="1" applyAlignment="1" applyProtection="1">
      <alignment horizontal="right"/>
      <protection locked="0"/>
    </xf>
    <xf numFmtId="0" fontId="4" fillId="0" borderId="27" xfId="0" applyNumberFormat="1" applyFont="1" applyFill="1" applyBorder="1" applyAlignment="1" applyProtection="1">
      <alignment horizontal="center" vertical="center"/>
      <protection locked="0"/>
    </xf>
    <xf numFmtId="0" fontId="4" fillId="0" borderId="27" xfId="0" applyNumberFormat="1" applyFont="1" applyFill="1" applyBorder="1" applyAlignment="1" applyProtection="1">
      <alignment horizontal="distributed"/>
      <protection locked="0"/>
    </xf>
    <xf numFmtId="0" fontId="4" fillId="0" borderId="27" xfId="0" applyNumberFormat="1" applyFont="1" applyFill="1" applyBorder="1" applyAlignment="1" applyProtection="1">
      <alignment horizontal="center"/>
      <protection locked="0"/>
    </xf>
    <xf numFmtId="0" fontId="4" fillId="0" borderId="9" xfId="0" applyNumberFormat="1" applyFont="1" applyFill="1" applyBorder="1" applyAlignment="1" applyProtection="1">
      <alignment horizontal="center"/>
      <protection locked="0"/>
    </xf>
    <xf numFmtId="0" fontId="4" fillId="0" borderId="9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Fill="1" applyBorder="1" applyAlignment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  <protection locked="0"/>
    </xf>
    <xf numFmtId="0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>
      <alignment horizontal="center" vertical="center"/>
    </xf>
    <xf numFmtId="41" fontId="4" fillId="0" borderId="0" xfId="0" applyNumberFormat="1" applyFont="1" applyFill="1" applyBorder="1" applyAlignment="1">
      <alignment horizontal="center" vertical="center"/>
    </xf>
    <xf numFmtId="41" fontId="4" fillId="0" borderId="7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Alignment="1">
      <alignment vertical="center"/>
    </xf>
    <xf numFmtId="0" fontId="4" fillId="0" borderId="12" xfId="0" applyNumberFormat="1" applyFont="1" applyFill="1" applyBorder="1" applyAlignment="1" applyProtection="1">
      <alignment horizontal="center" vertical="top"/>
      <protection locked="0"/>
    </xf>
    <xf numFmtId="0" fontId="4" fillId="0" borderId="0" xfId="0" applyFont="1" applyFill="1" applyBorder="1"/>
    <xf numFmtId="176" fontId="4" fillId="0" borderId="0" xfId="0" applyNumberFormat="1" applyFont="1" applyFill="1" applyBorder="1" applyAlignment="1">
      <alignment vertical="center"/>
    </xf>
    <xf numFmtId="41" fontId="4" fillId="0" borderId="0" xfId="0" applyNumberFormat="1" applyFont="1" applyBorder="1" applyAlignment="1" applyProtection="1">
      <alignment vertical="center"/>
      <protection locked="0"/>
    </xf>
    <xf numFmtId="41" fontId="4" fillId="0" borderId="15" xfId="0" applyNumberFormat="1" applyFont="1" applyFill="1" applyBorder="1" applyAlignment="1">
      <alignment vertical="center"/>
    </xf>
    <xf numFmtId="41" fontId="4" fillId="0" borderId="0" xfId="0" applyNumberFormat="1" applyFont="1" applyFill="1" applyBorder="1" applyAlignment="1" applyProtection="1">
      <alignment vertical="center"/>
      <protection locked="0"/>
    </xf>
    <xf numFmtId="41" fontId="4" fillId="0" borderId="42" xfId="0" applyNumberFormat="1" applyFont="1" applyFill="1" applyBorder="1" applyAlignment="1" applyProtection="1">
      <alignment vertical="center"/>
      <protection locked="0"/>
    </xf>
    <xf numFmtId="0" fontId="4" fillId="0" borderId="0" xfId="0" applyNumberFormat="1" applyFont="1" applyFill="1" applyBorder="1" applyAlignment="1"/>
    <xf numFmtId="0" fontId="4" fillId="0" borderId="31" xfId="0" applyNumberFormat="1" applyFont="1" applyBorder="1" applyAlignment="1" applyProtection="1">
      <alignment horizontal="center" vertical="center"/>
      <protection locked="0"/>
    </xf>
    <xf numFmtId="0" fontId="4" fillId="0" borderId="13" xfId="0" applyNumberFormat="1" applyFont="1" applyFill="1" applyBorder="1" applyAlignment="1" applyProtection="1">
      <alignment vertical="center"/>
      <protection locked="0"/>
    </xf>
    <xf numFmtId="0" fontId="4" fillId="0" borderId="14" xfId="0" applyNumberFormat="1" applyFont="1" applyFill="1" applyBorder="1" applyAlignment="1" applyProtection="1">
      <alignment vertical="center"/>
      <protection locked="0"/>
    </xf>
    <xf numFmtId="0" fontId="4" fillId="0" borderId="15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12" xfId="0" applyNumberFormat="1" applyFont="1" applyFill="1" applyBorder="1" applyAlignment="1" applyProtection="1">
      <alignment vertical="center"/>
      <protection locked="0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79"/>
  <sheetViews>
    <sheetView tabSelected="1" workbookViewId="0">
      <selection activeCell="G20" sqref="G20:I20"/>
    </sheetView>
  </sheetViews>
  <sheetFormatPr defaultColWidth="9" defaultRowHeight="10.8" x14ac:dyDescent="0.15"/>
  <cols>
    <col min="1" max="6" width="2.09765625" style="110" customWidth="1"/>
    <col min="7" max="7" width="2.8984375" style="110" customWidth="1"/>
    <col min="8" max="8" width="1.69921875" style="110" customWidth="1"/>
    <col min="9" max="9" width="5.5" style="110" customWidth="1"/>
    <col min="10" max="10" width="0.8984375" style="110" customWidth="1"/>
    <col min="11" max="27" width="2.09765625" style="110" customWidth="1"/>
    <col min="28" max="29" width="2.09765625" style="111" customWidth="1"/>
    <col min="30" max="40" width="2.09765625" style="110" customWidth="1"/>
    <col min="41" max="43" width="2.09765625" style="109" customWidth="1"/>
    <col min="44" max="44" width="1.69921875" style="109" customWidth="1"/>
    <col min="45" max="16384" width="9" style="109"/>
  </cols>
  <sheetData>
    <row r="2" spans="1:40" ht="20.25" customHeight="1" x14ac:dyDescent="0.15"/>
    <row r="3" spans="1:40" ht="25.5" customHeight="1" x14ac:dyDescent="0.15"/>
    <row r="6" spans="1:40" s="112" customFormat="1" ht="18" customHeight="1" x14ac:dyDescent="0.4">
      <c r="A6" s="113"/>
      <c r="B6" s="113"/>
      <c r="C6" s="113"/>
      <c r="D6" s="113"/>
      <c r="E6" s="113"/>
      <c r="F6" s="113"/>
      <c r="J6" s="163" t="s">
        <v>327</v>
      </c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20"/>
      <c r="AB6" s="119"/>
      <c r="AC6" s="118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</row>
    <row r="7" spans="1:40" s="112" customFormat="1" ht="18" customHeight="1" x14ac:dyDescent="0.4">
      <c r="A7" s="113"/>
      <c r="B7" s="113"/>
      <c r="C7" s="113"/>
      <c r="D7" s="113"/>
      <c r="E7" s="113"/>
      <c r="F7" s="113"/>
      <c r="G7" s="118"/>
      <c r="H7" s="120"/>
      <c r="I7" s="120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20"/>
      <c r="AB7" s="119"/>
      <c r="AC7" s="118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</row>
    <row r="8" spans="1:40" s="112" customFormat="1" ht="18" customHeight="1" x14ac:dyDescent="0.4">
      <c r="A8" s="113"/>
      <c r="B8" s="113"/>
      <c r="C8" s="113"/>
      <c r="D8" s="113"/>
      <c r="E8" s="113"/>
      <c r="F8" s="113"/>
      <c r="G8" s="118"/>
      <c r="H8" s="120"/>
      <c r="I8" s="120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20"/>
      <c r="AB8" s="119"/>
      <c r="AC8" s="118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</row>
    <row r="9" spans="1:40" s="112" customFormat="1" ht="15" customHeight="1" x14ac:dyDescent="0.4">
      <c r="A9" s="113"/>
      <c r="B9" s="113"/>
      <c r="C9" s="113"/>
      <c r="D9" s="113"/>
      <c r="E9" s="113"/>
      <c r="F9" s="113"/>
      <c r="G9" s="118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19"/>
      <c r="AC9" s="118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</row>
    <row r="10" spans="1:40" s="115" customFormat="1" ht="15" customHeight="1" x14ac:dyDescent="0.2">
      <c r="A10" s="116"/>
      <c r="B10" s="116"/>
      <c r="C10" s="116"/>
      <c r="D10" s="116"/>
      <c r="E10" s="116"/>
      <c r="F10" s="116"/>
      <c r="G10" s="162" t="s">
        <v>326</v>
      </c>
      <c r="H10" s="162"/>
      <c r="I10" s="162"/>
      <c r="J10" s="112"/>
      <c r="K10" s="113" t="s">
        <v>324</v>
      </c>
      <c r="L10" s="113" t="s">
        <v>257</v>
      </c>
      <c r="M10" s="113" t="s">
        <v>293</v>
      </c>
      <c r="N10" s="113" t="s">
        <v>323</v>
      </c>
      <c r="O10" s="113" t="s">
        <v>322</v>
      </c>
      <c r="P10" s="113" t="s">
        <v>257</v>
      </c>
      <c r="Q10" s="113" t="s">
        <v>252</v>
      </c>
      <c r="R10" s="113" t="s">
        <v>307</v>
      </c>
      <c r="S10" s="113" t="s">
        <v>306</v>
      </c>
      <c r="T10" s="113" t="s">
        <v>305</v>
      </c>
      <c r="U10" s="113" t="s">
        <v>291</v>
      </c>
      <c r="V10" s="113" t="s">
        <v>320</v>
      </c>
      <c r="W10" s="113" t="s">
        <v>303</v>
      </c>
      <c r="X10" s="113" t="s">
        <v>302</v>
      </c>
      <c r="Y10" s="113" t="s">
        <v>301</v>
      </c>
      <c r="Z10" s="113" t="s">
        <v>300</v>
      </c>
      <c r="AA10" s="113" t="s">
        <v>299</v>
      </c>
      <c r="AB10" s="113" t="s">
        <v>298</v>
      </c>
      <c r="AC10" s="113" t="s">
        <v>297</v>
      </c>
      <c r="AD10" s="113" t="s">
        <v>296</v>
      </c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</row>
    <row r="11" spans="1:40" s="115" customFormat="1" ht="15" customHeight="1" x14ac:dyDescent="0.2">
      <c r="A11" s="116"/>
      <c r="B11" s="116"/>
      <c r="C11" s="116"/>
      <c r="D11" s="116"/>
      <c r="E11" s="116"/>
      <c r="F11" s="116"/>
      <c r="G11" s="162" t="s">
        <v>325</v>
      </c>
      <c r="H11" s="162"/>
      <c r="I11" s="162"/>
      <c r="J11" s="112"/>
      <c r="K11" s="113" t="s">
        <v>324</v>
      </c>
      <c r="L11" s="113" t="s">
        <v>257</v>
      </c>
      <c r="M11" s="113" t="s">
        <v>293</v>
      </c>
      <c r="N11" s="113" t="s">
        <v>323</v>
      </c>
      <c r="O11" s="113" t="s">
        <v>322</v>
      </c>
      <c r="P11" s="113" t="s">
        <v>257</v>
      </c>
      <c r="Q11" s="113" t="s">
        <v>252</v>
      </c>
      <c r="R11" s="113" t="s">
        <v>307</v>
      </c>
      <c r="S11" s="113" t="s">
        <v>300</v>
      </c>
      <c r="T11" s="113" t="s">
        <v>299</v>
      </c>
      <c r="U11" s="113" t="s">
        <v>314</v>
      </c>
      <c r="V11" s="113" t="s">
        <v>313</v>
      </c>
      <c r="W11" s="113" t="s">
        <v>303</v>
      </c>
      <c r="X11" s="113" t="s">
        <v>302</v>
      </c>
      <c r="Y11" s="113" t="s">
        <v>301</v>
      </c>
      <c r="Z11" s="113" t="s">
        <v>296</v>
      </c>
      <c r="AA11" s="112"/>
      <c r="AB11" s="114"/>
      <c r="AC11" s="114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</row>
    <row r="12" spans="1:40" s="115" customFormat="1" ht="15" customHeight="1" x14ac:dyDescent="0.2">
      <c r="A12" s="116"/>
      <c r="B12" s="116"/>
      <c r="C12" s="116"/>
      <c r="D12" s="116"/>
      <c r="E12" s="116"/>
      <c r="F12" s="116"/>
      <c r="G12" s="162" t="s">
        <v>321</v>
      </c>
      <c r="H12" s="162"/>
      <c r="I12" s="162"/>
      <c r="J12" s="112"/>
      <c r="K12" s="113" t="s">
        <v>318</v>
      </c>
      <c r="L12" s="113" t="s">
        <v>257</v>
      </c>
      <c r="M12" s="113" t="s">
        <v>257</v>
      </c>
      <c r="N12" s="113" t="s">
        <v>252</v>
      </c>
      <c r="O12" s="113" t="s">
        <v>307</v>
      </c>
      <c r="P12" s="113" t="s">
        <v>306</v>
      </c>
      <c r="Q12" s="113" t="s">
        <v>305</v>
      </c>
      <c r="R12" s="113" t="s">
        <v>291</v>
      </c>
      <c r="S12" s="113" t="s">
        <v>320</v>
      </c>
      <c r="T12" s="113" t="s">
        <v>303</v>
      </c>
      <c r="U12" s="113" t="s">
        <v>302</v>
      </c>
      <c r="V12" s="113" t="s">
        <v>301</v>
      </c>
      <c r="W12" s="113" t="s">
        <v>300</v>
      </c>
      <c r="X12" s="113" t="s">
        <v>299</v>
      </c>
      <c r="Y12" s="113" t="s">
        <v>298</v>
      </c>
      <c r="Z12" s="113" t="s">
        <v>297</v>
      </c>
      <c r="AA12" s="113" t="s">
        <v>296</v>
      </c>
      <c r="AB12" s="114"/>
      <c r="AC12" s="114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</row>
    <row r="13" spans="1:40" s="115" customFormat="1" ht="15" customHeight="1" x14ac:dyDescent="0.2">
      <c r="A13" s="116"/>
      <c r="B13" s="116"/>
      <c r="C13" s="116"/>
      <c r="D13" s="116"/>
      <c r="E13" s="116"/>
      <c r="F13" s="116"/>
      <c r="G13" s="162" t="s">
        <v>319</v>
      </c>
      <c r="H13" s="162"/>
      <c r="I13" s="162"/>
      <c r="J13" s="112"/>
      <c r="K13" s="113" t="s">
        <v>318</v>
      </c>
      <c r="L13" s="113" t="s">
        <v>257</v>
      </c>
      <c r="M13" s="113" t="s">
        <v>257</v>
      </c>
      <c r="N13" s="113" t="s">
        <v>252</v>
      </c>
      <c r="O13" s="113" t="s">
        <v>307</v>
      </c>
      <c r="P13" s="113" t="s">
        <v>300</v>
      </c>
      <c r="Q13" s="113" t="s">
        <v>299</v>
      </c>
      <c r="R13" s="113" t="s">
        <v>314</v>
      </c>
      <c r="S13" s="113" t="s">
        <v>313</v>
      </c>
      <c r="T13" s="113" t="s">
        <v>303</v>
      </c>
      <c r="U13" s="113" t="s">
        <v>302</v>
      </c>
      <c r="V13" s="113" t="s">
        <v>301</v>
      </c>
      <c r="W13" s="113" t="s">
        <v>296</v>
      </c>
      <c r="X13" s="112"/>
      <c r="Y13" s="112"/>
      <c r="Z13" s="112"/>
      <c r="AA13" s="112"/>
      <c r="AB13" s="114"/>
      <c r="AC13" s="114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</row>
    <row r="14" spans="1:40" s="115" customFormat="1" ht="15" customHeight="1" x14ac:dyDescent="0.2">
      <c r="A14" s="116"/>
      <c r="B14" s="116"/>
      <c r="C14" s="116"/>
      <c r="D14" s="116"/>
      <c r="E14" s="116"/>
      <c r="F14" s="116"/>
      <c r="G14" s="162" t="s">
        <v>317</v>
      </c>
      <c r="H14" s="162"/>
      <c r="I14" s="162"/>
      <c r="J14" s="112"/>
      <c r="K14" s="113" t="s">
        <v>316</v>
      </c>
      <c r="L14" s="113" t="s">
        <v>315</v>
      </c>
      <c r="M14" s="113" t="s">
        <v>257</v>
      </c>
      <c r="N14" s="113" t="s">
        <v>252</v>
      </c>
      <c r="O14" s="113" t="s">
        <v>307</v>
      </c>
      <c r="P14" s="113" t="s">
        <v>300</v>
      </c>
      <c r="Q14" s="113" t="s">
        <v>299</v>
      </c>
      <c r="R14" s="113" t="s">
        <v>314</v>
      </c>
      <c r="S14" s="113" t="s">
        <v>313</v>
      </c>
      <c r="T14" s="113" t="s">
        <v>303</v>
      </c>
      <c r="U14" s="113" t="s">
        <v>302</v>
      </c>
      <c r="V14" s="113" t="s">
        <v>301</v>
      </c>
      <c r="W14" s="113" t="s">
        <v>296</v>
      </c>
      <c r="Z14" s="112"/>
      <c r="AA14" s="112"/>
      <c r="AB14" s="114"/>
      <c r="AC14" s="114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</row>
    <row r="15" spans="1:40" s="115" customFormat="1" ht="15" customHeight="1" x14ac:dyDescent="0.2">
      <c r="A15" s="116"/>
      <c r="B15" s="116"/>
      <c r="C15" s="116"/>
      <c r="D15" s="116"/>
      <c r="E15" s="116"/>
      <c r="F15" s="116"/>
      <c r="G15" s="162" t="s">
        <v>312</v>
      </c>
      <c r="H15" s="162"/>
      <c r="I15" s="162"/>
      <c r="J15" s="112"/>
      <c r="K15" s="113" t="s">
        <v>311</v>
      </c>
      <c r="L15" s="113" t="s">
        <v>310</v>
      </c>
      <c r="M15" s="113" t="s">
        <v>309</v>
      </c>
      <c r="N15" s="113" t="s">
        <v>308</v>
      </c>
      <c r="O15" s="113" t="s">
        <v>257</v>
      </c>
      <c r="P15" s="113" t="s">
        <v>252</v>
      </c>
      <c r="Q15" s="113" t="s">
        <v>307</v>
      </c>
      <c r="R15" s="113" t="s">
        <v>306</v>
      </c>
      <c r="S15" s="113" t="s">
        <v>305</v>
      </c>
      <c r="T15" s="113" t="s">
        <v>258</v>
      </c>
      <c r="U15" s="113" t="s">
        <v>304</v>
      </c>
      <c r="V15" s="113" t="s">
        <v>303</v>
      </c>
      <c r="W15" s="113" t="s">
        <v>302</v>
      </c>
      <c r="X15" s="113" t="s">
        <v>301</v>
      </c>
      <c r="Y15" s="113" t="s">
        <v>300</v>
      </c>
      <c r="Z15" s="113" t="s">
        <v>299</v>
      </c>
      <c r="AA15" s="113" t="s">
        <v>298</v>
      </c>
      <c r="AB15" s="113" t="s">
        <v>297</v>
      </c>
      <c r="AC15" s="113" t="s">
        <v>296</v>
      </c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</row>
    <row r="16" spans="1:40" s="115" customFormat="1" ht="15" customHeight="1" x14ac:dyDescent="0.2">
      <c r="A16" s="116"/>
      <c r="B16" s="116"/>
      <c r="C16" s="116"/>
      <c r="D16" s="116"/>
      <c r="E16" s="116"/>
      <c r="F16" s="116"/>
      <c r="G16" s="162" t="s">
        <v>295</v>
      </c>
      <c r="H16" s="162"/>
      <c r="I16" s="162"/>
      <c r="J16" s="112"/>
      <c r="K16" s="113" t="s">
        <v>286</v>
      </c>
      <c r="L16" s="113" t="s">
        <v>285</v>
      </c>
      <c r="M16" s="113" t="s">
        <v>284</v>
      </c>
      <c r="N16" s="113" t="s">
        <v>283</v>
      </c>
      <c r="O16" s="113" t="s">
        <v>282</v>
      </c>
      <c r="P16" s="113" t="s">
        <v>281</v>
      </c>
      <c r="Q16" s="113" t="s">
        <v>294</v>
      </c>
      <c r="R16" s="113" t="s">
        <v>279</v>
      </c>
      <c r="S16" s="113" t="s">
        <v>278</v>
      </c>
      <c r="T16" s="113" t="s">
        <v>293</v>
      </c>
      <c r="U16" s="113" t="s">
        <v>292</v>
      </c>
      <c r="V16" s="113" t="s">
        <v>291</v>
      </c>
      <c r="W16" s="113" t="s">
        <v>272</v>
      </c>
      <c r="X16" s="113" t="s">
        <v>271</v>
      </c>
      <c r="Y16" s="113" t="s">
        <v>290</v>
      </c>
      <c r="Z16" s="113" t="s">
        <v>289</v>
      </c>
      <c r="AA16" s="113" t="s">
        <v>288</v>
      </c>
      <c r="AB16" s="113" t="s">
        <v>282</v>
      </c>
      <c r="AC16" s="113" t="s">
        <v>252</v>
      </c>
      <c r="AD16" s="113" t="s">
        <v>251</v>
      </c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</row>
    <row r="17" spans="1:40" s="115" customFormat="1" ht="15" customHeight="1" x14ac:dyDescent="0.2">
      <c r="A17" s="116"/>
      <c r="B17" s="116"/>
      <c r="C17" s="116"/>
      <c r="D17" s="116"/>
      <c r="E17" s="116"/>
      <c r="F17" s="116"/>
      <c r="G17" s="162" t="s">
        <v>287</v>
      </c>
      <c r="H17" s="162"/>
      <c r="I17" s="162"/>
      <c r="J17" s="112"/>
      <c r="K17" s="113" t="s">
        <v>286</v>
      </c>
      <c r="L17" s="113" t="s">
        <v>285</v>
      </c>
      <c r="M17" s="113" t="s">
        <v>284</v>
      </c>
      <c r="N17" s="113" t="s">
        <v>283</v>
      </c>
      <c r="O17" s="113" t="s">
        <v>282</v>
      </c>
      <c r="P17" s="113" t="s">
        <v>281</v>
      </c>
      <c r="Q17" s="113" t="s">
        <v>280</v>
      </c>
      <c r="R17" s="113" t="s">
        <v>279</v>
      </c>
      <c r="S17" s="113" t="s">
        <v>278</v>
      </c>
      <c r="T17" s="113" t="s">
        <v>252</v>
      </c>
      <c r="U17" s="113" t="s">
        <v>251</v>
      </c>
      <c r="V17" s="113"/>
      <c r="W17" s="113"/>
      <c r="X17" s="112"/>
      <c r="Y17" s="112"/>
      <c r="Z17" s="112"/>
      <c r="AA17" s="112"/>
      <c r="AB17" s="114"/>
      <c r="AC17" s="114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</row>
    <row r="18" spans="1:40" s="115" customFormat="1" ht="15" customHeight="1" x14ac:dyDescent="0.2">
      <c r="A18" s="116"/>
      <c r="B18" s="116"/>
      <c r="C18" s="116"/>
      <c r="D18" s="116"/>
      <c r="E18" s="116"/>
      <c r="F18" s="116"/>
      <c r="G18" s="162" t="s">
        <v>277</v>
      </c>
      <c r="H18" s="162"/>
      <c r="I18" s="162"/>
      <c r="J18" s="112"/>
      <c r="K18" s="113" t="s">
        <v>276</v>
      </c>
      <c r="L18" s="113" t="s">
        <v>275</v>
      </c>
      <c r="M18" s="113" t="s">
        <v>274</v>
      </c>
      <c r="N18" s="113" t="s">
        <v>273</v>
      </c>
      <c r="O18" s="113" t="s">
        <v>257</v>
      </c>
      <c r="P18" s="113" t="s">
        <v>252</v>
      </c>
      <c r="Q18" s="113" t="s">
        <v>272</v>
      </c>
      <c r="R18" s="113" t="s">
        <v>271</v>
      </c>
      <c r="S18" s="113" t="s">
        <v>270</v>
      </c>
      <c r="T18" s="113" t="s">
        <v>269</v>
      </c>
      <c r="U18" s="113" t="s">
        <v>257</v>
      </c>
      <c r="V18" s="113" t="s">
        <v>252</v>
      </c>
      <c r="W18" s="113" t="s">
        <v>251</v>
      </c>
      <c r="X18" s="112"/>
      <c r="Y18" s="112"/>
      <c r="Z18" s="112"/>
      <c r="AA18" s="112"/>
      <c r="AB18" s="114"/>
      <c r="AC18" s="114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</row>
    <row r="19" spans="1:40" s="115" customFormat="1" ht="15" customHeight="1" x14ac:dyDescent="0.2">
      <c r="A19" s="116"/>
      <c r="B19" s="116"/>
      <c r="C19" s="116"/>
      <c r="D19" s="116"/>
      <c r="E19" s="116"/>
      <c r="F19" s="116"/>
      <c r="G19" s="162" t="s">
        <v>268</v>
      </c>
      <c r="H19" s="162"/>
      <c r="I19" s="162"/>
      <c r="J19" s="112"/>
      <c r="K19" s="113" t="s">
        <v>267</v>
      </c>
      <c r="L19" s="113" t="s">
        <v>266</v>
      </c>
      <c r="M19" s="113" t="s">
        <v>265</v>
      </c>
      <c r="N19" s="113" t="s">
        <v>264</v>
      </c>
      <c r="O19" s="113" t="s">
        <v>263</v>
      </c>
      <c r="P19" s="113" t="s">
        <v>262</v>
      </c>
      <c r="Q19" s="113" t="s">
        <v>261</v>
      </c>
      <c r="R19" s="113" t="s">
        <v>260</v>
      </c>
      <c r="S19" s="113"/>
      <c r="T19" s="113"/>
      <c r="U19" s="113"/>
      <c r="V19" s="113"/>
      <c r="W19" s="113"/>
      <c r="X19" s="112"/>
      <c r="Y19" s="112"/>
      <c r="Z19" s="112"/>
      <c r="AA19" s="112"/>
      <c r="AB19" s="114"/>
      <c r="AC19" s="114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</row>
    <row r="20" spans="1:40" s="115" customFormat="1" ht="15" customHeight="1" x14ac:dyDescent="0.2">
      <c r="A20" s="116"/>
      <c r="B20" s="116"/>
      <c r="C20" s="116"/>
      <c r="D20" s="116"/>
      <c r="E20" s="116"/>
      <c r="F20" s="116"/>
      <c r="G20" s="162" t="s">
        <v>259</v>
      </c>
      <c r="H20" s="162"/>
      <c r="I20" s="162"/>
      <c r="J20" s="112"/>
      <c r="K20" s="113" t="s">
        <v>258</v>
      </c>
      <c r="L20" s="113" t="s">
        <v>257</v>
      </c>
      <c r="M20" s="113" t="s">
        <v>256</v>
      </c>
      <c r="N20" s="113" t="s">
        <v>255</v>
      </c>
      <c r="O20" s="113" t="s">
        <v>254</v>
      </c>
      <c r="P20" s="113" t="s">
        <v>253</v>
      </c>
      <c r="Q20" s="113" t="s">
        <v>252</v>
      </c>
      <c r="R20" s="113" t="s">
        <v>251</v>
      </c>
      <c r="S20" s="113"/>
      <c r="T20" s="113"/>
      <c r="U20" s="113"/>
      <c r="V20" s="113"/>
      <c r="W20" s="113"/>
      <c r="X20" s="112"/>
      <c r="Y20" s="112"/>
      <c r="Z20" s="112"/>
      <c r="AA20" s="112"/>
      <c r="AB20" s="114"/>
      <c r="AC20" s="114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</row>
    <row r="21" spans="1:40" s="115" customFormat="1" ht="15" customHeight="1" x14ac:dyDescent="0.15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7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</row>
    <row r="22" spans="1:40" s="115" customFormat="1" ht="15" customHeight="1" x14ac:dyDescent="0.15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7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</row>
    <row r="23" spans="1:40" s="115" customFormat="1" ht="15" customHeight="1" x14ac:dyDescent="0.15">
      <c r="A23" s="116"/>
      <c r="B23" s="116"/>
      <c r="C23" s="116"/>
      <c r="D23" s="116"/>
      <c r="E23" s="116"/>
      <c r="F23" s="116"/>
      <c r="G23" s="116"/>
      <c r="H23" s="116"/>
      <c r="I23" s="116"/>
      <c r="J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7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</row>
    <row r="24" spans="1:40" s="115" customFormat="1" ht="15" customHeight="1" x14ac:dyDescent="0.15">
      <c r="A24" s="116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7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</row>
    <row r="25" spans="1:40" s="115" customFormat="1" ht="15" customHeight="1" x14ac:dyDescent="0.15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7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</row>
    <row r="26" spans="1:40" s="115" customFormat="1" ht="15" customHeight="1" x14ac:dyDescent="0.15">
      <c r="A26" s="116"/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7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</row>
    <row r="27" spans="1:40" s="115" customFormat="1" ht="15" customHeight="1" x14ac:dyDescent="0.15">
      <c r="A27" s="116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7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</row>
    <row r="28" spans="1:40" s="115" customFormat="1" ht="15" customHeight="1" x14ac:dyDescent="0.15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Z28" s="116"/>
      <c r="AA28" s="116"/>
      <c r="AB28" s="117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</row>
    <row r="29" spans="1:40" s="115" customFormat="1" ht="15" customHeight="1" x14ac:dyDescent="0.15">
      <c r="A29" s="116"/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7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</row>
    <row r="30" spans="1:40" s="115" customFormat="1" ht="15" customHeight="1" x14ac:dyDescent="0.15">
      <c r="A30" s="116"/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U30" s="116"/>
      <c r="V30" s="116"/>
      <c r="W30" s="116"/>
      <c r="X30" s="116"/>
      <c r="Y30" s="116"/>
      <c r="Z30" s="116"/>
      <c r="AA30" s="116"/>
      <c r="AB30" s="117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</row>
    <row r="31" spans="1:40" s="115" customFormat="1" ht="15" customHeight="1" x14ac:dyDescent="0.15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7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</row>
    <row r="32" spans="1:40" s="115" customFormat="1" ht="15" customHeight="1" x14ac:dyDescent="0.15">
      <c r="A32" s="116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7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</row>
    <row r="33" spans="1:40" s="115" customFormat="1" ht="15" customHeight="1" x14ac:dyDescent="0.15">
      <c r="A33" s="116"/>
      <c r="B33" s="116"/>
      <c r="C33" s="116"/>
      <c r="D33" s="116"/>
      <c r="E33" s="116"/>
      <c r="F33" s="116"/>
      <c r="G33" s="116"/>
      <c r="H33" s="116"/>
      <c r="I33" s="116"/>
      <c r="J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7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</row>
    <row r="34" spans="1:40" s="115" customFormat="1" ht="15" customHeight="1" x14ac:dyDescent="0.15">
      <c r="A34" s="116"/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7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</row>
    <row r="35" spans="1:40" s="115" customFormat="1" ht="15" customHeight="1" x14ac:dyDescent="0.15">
      <c r="A35" s="116"/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7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</row>
    <row r="36" spans="1:40" s="115" customFormat="1" ht="15" customHeight="1" x14ac:dyDescent="0.15">
      <c r="A36" s="116"/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7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</row>
    <row r="37" spans="1:40" s="115" customFormat="1" ht="15" customHeight="1" x14ac:dyDescent="0.15">
      <c r="A37" s="116"/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7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</row>
    <row r="38" spans="1:40" s="115" customFormat="1" ht="15" customHeight="1" x14ac:dyDescent="0.15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7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</row>
    <row r="39" spans="1:40" s="115" customFormat="1" ht="15" customHeight="1" x14ac:dyDescent="0.15">
      <c r="A39" s="116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7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</row>
    <row r="40" spans="1:40" s="115" customFormat="1" ht="15" customHeight="1" x14ac:dyDescent="0.15">
      <c r="A40" s="116"/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7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</row>
    <row r="41" spans="1:40" s="115" customFormat="1" ht="15" customHeight="1" x14ac:dyDescent="0.15">
      <c r="A41" s="116"/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7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</row>
    <row r="42" spans="1:40" s="115" customFormat="1" ht="15" customHeight="1" x14ac:dyDescent="0.15">
      <c r="A42" s="116"/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7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</row>
    <row r="43" spans="1:40" s="115" customFormat="1" ht="15" customHeight="1" x14ac:dyDescent="0.15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7"/>
      <c r="AC43" s="117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</row>
    <row r="44" spans="1:40" s="115" customFormat="1" ht="15" customHeight="1" x14ac:dyDescent="0.15">
      <c r="A44" s="116"/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7"/>
      <c r="AC44" s="117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</row>
    <row r="45" spans="1:40" s="115" customFormat="1" ht="15" customHeight="1" x14ac:dyDescent="0.15">
      <c r="A45" s="116"/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7"/>
      <c r="AC45" s="117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</row>
    <row r="46" spans="1:40" s="115" customFormat="1" ht="12" x14ac:dyDescent="0.15">
      <c r="A46" s="116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7"/>
      <c r="AC46" s="117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</row>
    <row r="47" spans="1:40" s="115" customFormat="1" ht="12" x14ac:dyDescent="0.15">
      <c r="A47" s="116"/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7"/>
      <c r="AC47" s="117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</row>
    <row r="48" spans="1:40" s="115" customFormat="1" ht="12" x14ac:dyDescent="0.15">
      <c r="A48" s="116"/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7"/>
      <c r="AC48" s="117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</row>
    <row r="49" spans="1:40" s="115" customFormat="1" ht="12" x14ac:dyDescent="0.15">
      <c r="A49" s="116"/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7"/>
      <c r="AC49" s="117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</row>
    <row r="50" spans="1:40" s="112" customFormat="1" ht="13.2" x14ac:dyDescent="0.2">
      <c r="A50" s="113"/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4"/>
      <c r="AC50" s="114"/>
      <c r="AD50" s="113"/>
      <c r="AE50" s="113"/>
      <c r="AF50" s="113"/>
      <c r="AG50" s="113"/>
      <c r="AH50" s="113"/>
      <c r="AI50" s="113"/>
      <c r="AJ50" s="113"/>
      <c r="AK50" s="113"/>
      <c r="AL50" s="113"/>
      <c r="AM50" s="113"/>
      <c r="AN50" s="113"/>
    </row>
    <row r="51" spans="1:40" s="112" customFormat="1" ht="13.2" x14ac:dyDescent="0.2">
      <c r="A51" s="113"/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4"/>
      <c r="AC51" s="114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/>
    </row>
    <row r="52" spans="1:40" s="112" customFormat="1" ht="13.2" x14ac:dyDescent="0.2">
      <c r="A52" s="113"/>
      <c r="B52" s="113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4"/>
      <c r="AC52" s="114"/>
      <c r="AD52" s="113"/>
      <c r="AE52" s="113"/>
      <c r="AF52" s="113"/>
      <c r="AG52" s="113"/>
      <c r="AH52" s="113"/>
      <c r="AI52" s="113"/>
      <c r="AJ52" s="113"/>
      <c r="AK52" s="113"/>
      <c r="AL52" s="113"/>
      <c r="AM52" s="113"/>
      <c r="AN52" s="113"/>
    </row>
    <row r="53" spans="1:40" s="112" customFormat="1" ht="13.2" x14ac:dyDescent="0.2">
      <c r="A53" s="113"/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4"/>
      <c r="AC53" s="114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</row>
    <row r="54" spans="1:40" s="112" customFormat="1" ht="13.2" x14ac:dyDescent="0.2">
      <c r="A54" s="113"/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4"/>
      <c r="AC54" s="114"/>
      <c r="AD54" s="113"/>
      <c r="AE54" s="113"/>
      <c r="AF54" s="113"/>
      <c r="AG54" s="113"/>
      <c r="AH54" s="113"/>
      <c r="AI54" s="113"/>
      <c r="AJ54" s="113"/>
      <c r="AK54" s="113"/>
      <c r="AL54" s="113"/>
      <c r="AM54" s="113"/>
      <c r="AN54" s="113"/>
    </row>
    <row r="55" spans="1:40" s="112" customFormat="1" ht="13.2" x14ac:dyDescent="0.2">
      <c r="A55" s="113"/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4"/>
      <c r="AC55" s="114"/>
      <c r="AD55" s="113"/>
      <c r="AE55" s="113"/>
      <c r="AF55" s="113"/>
      <c r="AG55" s="113"/>
      <c r="AH55" s="113"/>
      <c r="AI55" s="113"/>
      <c r="AJ55" s="113"/>
      <c r="AK55" s="113"/>
      <c r="AL55" s="113"/>
      <c r="AM55" s="113"/>
      <c r="AN55" s="113"/>
    </row>
    <row r="56" spans="1:40" s="112" customFormat="1" ht="13.2" x14ac:dyDescent="0.2">
      <c r="A56" s="113"/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4"/>
      <c r="AC56" s="114"/>
      <c r="AD56" s="113"/>
      <c r="AE56" s="113"/>
      <c r="AF56" s="113"/>
      <c r="AG56" s="113"/>
      <c r="AH56" s="113"/>
      <c r="AI56" s="113"/>
      <c r="AJ56" s="113"/>
      <c r="AK56" s="113"/>
      <c r="AL56" s="113"/>
      <c r="AM56" s="113"/>
      <c r="AN56" s="113"/>
    </row>
    <row r="57" spans="1:40" s="112" customFormat="1" ht="13.2" x14ac:dyDescent="0.2">
      <c r="A57" s="113"/>
      <c r="B57" s="113"/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4"/>
      <c r="AC57" s="114"/>
      <c r="AD57" s="113"/>
      <c r="AE57" s="113"/>
      <c r="AF57" s="113"/>
      <c r="AG57" s="113"/>
      <c r="AH57" s="113"/>
      <c r="AI57" s="113"/>
      <c r="AJ57" s="113"/>
      <c r="AK57" s="113"/>
      <c r="AL57" s="113"/>
      <c r="AM57" s="113"/>
      <c r="AN57" s="113"/>
    </row>
    <row r="58" spans="1:40" s="112" customFormat="1" ht="13.2" x14ac:dyDescent="0.2">
      <c r="A58" s="113"/>
      <c r="B58" s="113"/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4"/>
      <c r="AC58" s="114"/>
      <c r="AD58" s="113"/>
      <c r="AE58" s="113"/>
      <c r="AF58" s="113"/>
      <c r="AG58" s="113"/>
      <c r="AH58" s="113"/>
      <c r="AI58" s="113"/>
      <c r="AJ58" s="113"/>
      <c r="AK58" s="113"/>
      <c r="AL58" s="113"/>
      <c r="AM58" s="113"/>
      <c r="AN58" s="113"/>
    </row>
    <row r="59" spans="1:40" s="112" customFormat="1" ht="13.2" x14ac:dyDescent="0.2">
      <c r="A59" s="113"/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4"/>
      <c r="AC59" s="114"/>
      <c r="AD59" s="113"/>
      <c r="AE59" s="113"/>
      <c r="AF59" s="113"/>
      <c r="AG59" s="113"/>
      <c r="AH59" s="113"/>
      <c r="AI59" s="113"/>
      <c r="AJ59" s="113"/>
      <c r="AK59" s="113"/>
      <c r="AL59" s="113"/>
      <c r="AM59" s="113"/>
      <c r="AN59" s="113"/>
    </row>
    <row r="60" spans="1:40" s="112" customFormat="1" ht="13.2" x14ac:dyDescent="0.2">
      <c r="A60" s="113"/>
      <c r="B60" s="113"/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4"/>
      <c r="AC60" s="114"/>
      <c r="AD60" s="113"/>
      <c r="AE60" s="113"/>
      <c r="AF60" s="113"/>
      <c r="AG60" s="113"/>
      <c r="AH60" s="113"/>
      <c r="AI60" s="113"/>
      <c r="AJ60" s="113"/>
      <c r="AK60" s="113"/>
      <c r="AL60" s="113"/>
      <c r="AM60" s="113"/>
      <c r="AN60" s="113"/>
    </row>
    <row r="61" spans="1:40" s="112" customFormat="1" ht="13.2" x14ac:dyDescent="0.2">
      <c r="A61" s="113"/>
      <c r="B61" s="113"/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4"/>
      <c r="AC61" s="114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</row>
    <row r="62" spans="1:40" s="112" customFormat="1" ht="13.2" x14ac:dyDescent="0.2">
      <c r="A62" s="113"/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4"/>
      <c r="AC62" s="114"/>
      <c r="AD62" s="113"/>
      <c r="AE62" s="113"/>
      <c r="AF62" s="113"/>
      <c r="AG62" s="113"/>
      <c r="AH62" s="113"/>
      <c r="AI62" s="113"/>
      <c r="AJ62" s="113"/>
      <c r="AK62" s="113"/>
      <c r="AL62" s="113"/>
      <c r="AM62" s="113"/>
      <c r="AN62" s="113"/>
    </row>
    <row r="63" spans="1:40" s="112" customFormat="1" ht="13.2" x14ac:dyDescent="0.2">
      <c r="A63" s="113"/>
      <c r="B63" s="113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4"/>
      <c r="AC63" s="114"/>
      <c r="AD63" s="113"/>
      <c r="AE63" s="113"/>
      <c r="AF63" s="113"/>
      <c r="AG63" s="113"/>
      <c r="AH63" s="113"/>
      <c r="AI63" s="113"/>
      <c r="AJ63" s="113"/>
      <c r="AK63" s="113"/>
      <c r="AL63" s="113"/>
      <c r="AM63" s="113"/>
      <c r="AN63" s="113"/>
    </row>
    <row r="64" spans="1:40" s="112" customFormat="1" ht="13.2" x14ac:dyDescent="0.2">
      <c r="A64" s="113"/>
      <c r="B64" s="113"/>
      <c r="C64" s="113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4"/>
      <c r="AC64" s="114"/>
      <c r="AD64" s="113"/>
      <c r="AE64" s="113"/>
      <c r="AF64" s="113"/>
      <c r="AG64" s="113"/>
      <c r="AH64" s="113"/>
      <c r="AI64" s="113"/>
      <c r="AJ64" s="113"/>
      <c r="AK64" s="113"/>
      <c r="AL64" s="113"/>
      <c r="AM64" s="113"/>
      <c r="AN64" s="113"/>
    </row>
    <row r="65" spans="1:40" s="112" customFormat="1" ht="13.2" x14ac:dyDescent="0.2">
      <c r="A65" s="113"/>
      <c r="B65" s="113"/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4"/>
      <c r="AC65" s="114"/>
      <c r="AD65" s="113"/>
      <c r="AE65" s="113"/>
      <c r="AF65" s="113"/>
      <c r="AG65" s="113"/>
      <c r="AH65" s="113"/>
      <c r="AI65" s="113"/>
      <c r="AJ65" s="113"/>
      <c r="AK65" s="113"/>
      <c r="AL65" s="113"/>
      <c r="AM65" s="113"/>
      <c r="AN65" s="113"/>
    </row>
    <row r="66" spans="1:40" s="112" customFormat="1" ht="13.2" x14ac:dyDescent="0.2">
      <c r="A66" s="113"/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3"/>
      <c r="AA66" s="113"/>
      <c r="AB66" s="114"/>
      <c r="AC66" s="114"/>
      <c r="AD66" s="113"/>
      <c r="AE66" s="113"/>
      <c r="AF66" s="113"/>
      <c r="AG66" s="113"/>
      <c r="AH66" s="113"/>
      <c r="AI66" s="113"/>
      <c r="AJ66" s="113"/>
      <c r="AK66" s="113"/>
      <c r="AL66" s="113"/>
      <c r="AM66" s="113"/>
      <c r="AN66" s="113"/>
    </row>
    <row r="67" spans="1:40" s="112" customFormat="1" ht="13.2" x14ac:dyDescent="0.2">
      <c r="A67" s="113"/>
      <c r="B67" s="113"/>
      <c r="C67" s="113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  <c r="AA67" s="113"/>
      <c r="AB67" s="114"/>
      <c r="AC67" s="114"/>
      <c r="AD67" s="113"/>
      <c r="AE67" s="113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 s="112" customFormat="1" ht="13.2" x14ac:dyDescent="0.2">
      <c r="A68" s="113"/>
      <c r="B68" s="113"/>
      <c r="C68" s="113"/>
      <c r="D68" s="113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  <c r="AA68" s="113"/>
      <c r="AB68" s="114"/>
      <c r="AC68" s="114"/>
      <c r="AD68" s="113"/>
      <c r="AE68" s="113"/>
      <c r="AF68" s="113"/>
      <c r="AG68" s="113"/>
      <c r="AH68" s="113"/>
      <c r="AI68" s="113"/>
      <c r="AJ68" s="113"/>
      <c r="AK68" s="113"/>
      <c r="AL68" s="113"/>
      <c r="AM68" s="113"/>
      <c r="AN68" s="113"/>
    </row>
    <row r="69" spans="1:40" s="112" customFormat="1" ht="13.2" x14ac:dyDescent="0.2">
      <c r="A69" s="113"/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3"/>
      <c r="Z69" s="113"/>
      <c r="AA69" s="113"/>
      <c r="AB69" s="114"/>
      <c r="AC69" s="114"/>
      <c r="AD69" s="113"/>
      <c r="AE69" s="113"/>
      <c r="AF69" s="113"/>
      <c r="AG69" s="113"/>
      <c r="AH69" s="113"/>
      <c r="AI69" s="113"/>
      <c r="AJ69" s="113"/>
      <c r="AK69" s="113"/>
      <c r="AL69" s="113"/>
      <c r="AM69" s="113"/>
      <c r="AN69" s="113"/>
    </row>
    <row r="70" spans="1:40" s="112" customFormat="1" ht="13.2" x14ac:dyDescent="0.2">
      <c r="A70" s="113"/>
      <c r="B70" s="113"/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  <c r="AA70" s="113"/>
      <c r="AB70" s="114"/>
      <c r="AC70" s="114"/>
      <c r="AD70" s="113"/>
      <c r="AE70" s="113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 s="112" customFormat="1" ht="13.2" x14ac:dyDescent="0.2">
      <c r="A71" s="113"/>
      <c r="B71" s="113"/>
      <c r="C71" s="113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3"/>
      <c r="Z71" s="113"/>
      <c r="AA71" s="113"/>
      <c r="AB71" s="114"/>
      <c r="AC71" s="114"/>
      <c r="AD71" s="113"/>
      <c r="AE71" s="113"/>
      <c r="AF71" s="113"/>
      <c r="AG71" s="113"/>
      <c r="AH71" s="113"/>
      <c r="AI71" s="113"/>
      <c r="AJ71" s="113"/>
      <c r="AK71" s="113"/>
      <c r="AL71" s="113"/>
      <c r="AM71" s="113"/>
      <c r="AN71" s="113"/>
    </row>
    <row r="72" spans="1:40" s="112" customFormat="1" ht="13.2" x14ac:dyDescent="0.2">
      <c r="A72" s="113"/>
      <c r="B72" s="113"/>
      <c r="C72" s="113"/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  <c r="AA72" s="113"/>
      <c r="AB72" s="114"/>
      <c r="AC72" s="114"/>
      <c r="AD72" s="113"/>
      <c r="AE72" s="113"/>
      <c r="AF72" s="113"/>
      <c r="AG72" s="113"/>
      <c r="AH72" s="113"/>
      <c r="AI72" s="113"/>
      <c r="AJ72" s="113"/>
      <c r="AK72" s="113"/>
      <c r="AL72" s="113"/>
      <c r="AM72" s="113"/>
      <c r="AN72" s="113"/>
    </row>
    <row r="73" spans="1:40" s="112" customFormat="1" ht="13.2" x14ac:dyDescent="0.2">
      <c r="A73" s="113"/>
      <c r="B73" s="113"/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3"/>
      <c r="Z73" s="113"/>
      <c r="AA73" s="113"/>
      <c r="AB73" s="114"/>
      <c r="AC73" s="114"/>
      <c r="AD73" s="113"/>
      <c r="AE73" s="113"/>
      <c r="AF73" s="113"/>
      <c r="AG73" s="113"/>
      <c r="AH73" s="113"/>
      <c r="AI73" s="113"/>
      <c r="AJ73" s="113"/>
      <c r="AK73" s="113"/>
      <c r="AL73" s="113"/>
      <c r="AM73" s="113"/>
      <c r="AN73" s="113"/>
    </row>
    <row r="74" spans="1:40" s="112" customFormat="1" ht="13.2" x14ac:dyDescent="0.2">
      <c r="A74" s="113"/>
      <c r="B74" s="113"/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3"/>
      <c r="Z74" s="113"/>
      <c r="AA74" s="113"/>
      <c r="AB74" s="114"/>
      <c r="AC74" s="114"/>
      <c r="AD74" s="113"/>
      <c r="AE74" s="113"/>
      <c r="AF74" s="113"/>
      <c r="AG74" s="113"/>
      <c r="AH74" s="113"/>
      <c r="AI74" s="113"/>
      <c r="AJ74" s="113"/>
      <c r="AK74" s="113"/>
      <c r="AL74" s="113"/>
      <c r="AM74" s="113"/>
      <c r="AN74" s="113"/>
    </row>
    <row r="75" spans="1:40" s="112" customFormat="1" ht="13.2" x14ac:dyDescent="0.2">
      <c r="A75" s="113"/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3"/>
      <c r="Z75" s="113"/>
      <c r="AA75" s="113"/>
      <c r="AB75" s="114"/>
      <c r="AC75" s="114"/>
      <c r="AD75" s="113"/>
      <c r="AE75" s="113"/>
      <c r="AF75" s="113"/>
      <c r="AG75" s="113"/>
      <c r="AH75" s="113"/>
      <c r="AI75" s="113"/>
      <c r="AJ75" s="113"/>
      <c r="AK75" s="113"/>
      <c r="AL75" s="113"/>
      <c r="AM75" s="113"/>
      <c r="AN75" s="113"/>
    </row>
    <row r="76" spans="1:40" s="112" customFormat="1" ht="13.2" x14ac:dyDescent="0.2">
      <c r="A76" s="113"/>
      <c r="B76" s="113"/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3"/>
      <c r="Z76" s="113"/>
      <c r="AA76" s="113"/>
      <c r="AB76" s="114"/>
      <c r="AC76" s="114"/>
      <c r="AD76" s="113"/>
      <c r="AE76" s="113"/>
      <c r="AF76" s="113"/>
      <c r="AG76" s="113"/>
      <c r="AH76" s="113"/>
      <c r="AI76" s="113"/>
      <c r="AJ76" s="113"/>
      <c r="AK76" s="113"/>
      <c r="AL76" s="113"/>
      <c r="AM76" s="113"/>
      <c r="AN76" s="113"/>
    </row>
    <row r="77" spans="1:40" s="112" customFormat="1" ht="13.2" x14ac:dyDescent="0.2">
      <c r="A77" s="113"/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3"/>
      <c r="Z77" s="113"/>
      <c r="AA77" s="113"/>
      <c r="AB77" s="114"/>
      <c r="AC77" s="114"/>
      <c r="AD77" s="113"/>
      <c r="AE77" s="113"/>
      <c r="AF77" s="113"/>
      <c r="AG77" s="113"/>
      <c r="AH77" s="113"/>
      <c r="AI77" s="113"/>
      <c r="AJ77" s="113"/>
      <c r="AK77" s="113"/>
      <c r="AL77" s="113"/>
      <c r="AM77" s="113"/>
      <c r="AN77" s="113"/>
    </row>
    <row r="78" spans="1:40" s="112" customFormat="1" ht="13.2" x14ac:dyDescent="0.2">
      <c r="A78" s="113"/>
      <c r="B78" s="113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  <c r="AA78" s="113"/>
      <c r="AB78" s="114"/>
      <c r="AC78" s="114"/>
      <c r="AD78" s="113"/>
      <c r="AE78" s="113"/>
      <c r="AF78" s="113"/>
      <c r="AG78" s="113"/>
      <c r="AH78" s="113"/>
      <c r="AI78" s="113"/>
      <c r="AJ78" s="113"/>
      <c r="AK78" s="113"/>
      <c r="AL78" s="113"/>
      <c r="AM78" s="113"/>
      <c r="AN78" s="113"/>
    </row>
    <row r="79" spans="1:40" s="112" customFormat="1" ht="13.2" x14ac:dyDescent="0.2">
      <c r="A79" s="113"/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  <c r="AB79" s="114"/>
      <c r="AC79" s="114"/>
      <c r="AD79" s="113"/>
      <c r="AE79" s="113"/>
      <c r="AF79" s="113"/>
      <c r="AG79" s="113"/>
      <c r="AH79" s="113"/>
      <c r="AI79" s="113"/>
      <c r="AJ79" s="113"/>
      <c r="AK79" s="113"/>
      <c r="AL79" s="113"/>
      <c r="AM79" s="113"/>
      <c r="AN79" s="113"/>
    </row>
  </sheetData>
  <mergeCells count="12">
    <mergeCell ref="G20:I20"/>
    <mergeCell ref="J6:Z8"/>
    <mergeCell ref="G10:I10"/>
    <mergeCell ref="G11:I11"/>
    <mergeCell ref="G12:I12"/>
    <mergeCell ref="G13:I13"/>
    <mergeCell ref="G14:I14"/>
    <mergeCell ref="G15:I15"/>
    <mergeCell ref="G16:I16"/>
    <mergeCell ref="G17:I17"/>
    <mergeCell ref="G18:I18"/>
    <mergeCell ref="G19:I19"/>
  </mergeCells>
  <phoneticPr fontId="8"/>
  <hyperlinks>
    <hyperlink ref="G10:I10" location="'19-1・2'!A1" display="１９－１"/>
    <hyperlink ref="G11:I11" location="'19-1・2'!A62" display="１９－２"/>
    <hyperlink ref="G12:I12" location="'19-3・4'!A1" display="１９－３"/>
    <hyperlink ref="G13:I13" location="'19-3・4'!A40" display="１９－４"/>
    <hyperlink ref="G14:I14" location="'19-5'!A1" display="１９－５"/>
    <hyperlink ref="G15:I15" location="'19-6'!A1" display="１９－６"/>
    <hyperlink ref="G16:I16" location="'19-7'!A1" display="１９－７"/>
    <hyperlink ref="G17:I17" location="'19-8'!A1" display="１９－８"/>
    <hyperlink ref="G18:I18" location="'19-9'!A1" display="１９－９"/>
    <hyperlink ref="G19:I19" location="'19-10'!A1" display="１９－１０"/>
    <hyperlink ref="G20:I20" location="'19-11'!A1" display="１９－１１"/>
  </hyperlinks>
  <pageMargins left="0.78700000000000003" right="0.78700000000000003" top="0.91" bottom="0.74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2"/>
  <sheetViews>
    <sheetView showGridLines="0" showOutlineSymbols="0" zoomScaleNormal="100" zoomScaleSheetLayoutView="100" workbookViewId="0">
      <selection activeCell="G33" sqref="G33"/>
    </sheetView>
  </sheetViews>
  <sheetFormatPr defaultColWidth="10.69921875" defaultRowHeight="13.2" x14ac:dyDescent="0.2"/>
  <cols>
    <col min="1" max="1" width="38.3984375" style="17" customWidth="1"/>
    <col min="2" max="16" width="8.09765625" style="17" customWidth="1"/>
    <col min="17" max="16384" width="10.69921875" style="17"/>
  </cols>
  <sheetData>
    <row r="1" spans="1:17" ht="15" customHeight="1" x14ac:dyDescent="0.2">
      <c r="A1" s="2" t="s">
        <v>230</v>
      </c>
    </row>
    <row r="2" spans="1:17" ht="12" customHeight="1" x14ac:dyDescent="0.2">
      <c r="A2" s="2"/>
      <c r="P2" s="30"/>
    </row>
    <row r="3" spans="1:17" s="19" customFormat="1" ht="17.399999999999999" customHeight="1" x14ac:dyDescent="0.2">
      <c r="A3" s="221" t="s">
        <v>82</v>
      </c>
      <c r="B3" s="85"/>
      <c r="C3" s="86" t="s">
        <v>349</v>
      </c>
      <c r="D3" s="86"/>
      <c r="E3" s="86"/>
      <c r="F3" s="86"/>
      <c r="G3" s="87"/>
      <c r="H3" s="88"/>
      <c r="I3" s="89"/>
      <c r="J3" s="89" t="s">
        <v>91</v>
      </c>
      <c r="K3" s="89"/>
      <c r="L3" s="89"/>
      <c r="M3" s="89"/>
      <c r="N3" s="89"/>
      <c r="O3" s="89"/>
      <c r="P3" s="222" t="s">
        <v>81</v>
      </c>
      <c r="Q3" s="31"/>
    </row>
    <row r="4" spans="1:17" s="19" customFormat="1" ht="17.399999999999999" customHeight="1" x14ac:dyDescent="0.2">
      <c r="A4" s="197"/>
      <c r="B4" s="220" t="s">
        <v>65</v>
      </c>
      <c r="C4" s="220" t="s">
        <v>69</v>
      </c>
      <c r="D4" s="31"/>
      <c r="E4" s="31" t="s">
        <v>88</v>
      </c>
      <c r="F4" s="31"/>
      <c r="G4" s="90"/>
      <c r="H4" s="220" t="s">
        <v>65</v>
      </c>
      <c r="I4" s="128"/>
      <c r="J4" s="128"/>
      <c r="K4" s="220" t="s">
        <v>80</v>
      </c>
      <c r="L4" s="223" t="s">
        <v>225</v>
      </c>
      <c r="M4" s="223" t="s">
        <v>226</v>
      </c>
      <c r="N4" s="223" t="s">
        <v>146</v>
      </c>
      <c r="O4" s="220" t="s">
        <v>48</v>
      </c>
      <c r="P4" s="219"/>
      <c r="Q4" s="31"/>
    </row>
    <row r="5" spans="1:17" s="19" customFormat="1" ht="17.399999999999999" customHeight="1" x14ac:dyDescent="0.2">
      <c r="A5" s="197"/>
      <c r="B5" s="198"/>
      <c r="C5" s="198"/>
      <c r="D5" s="91"/>
      <c r="E5" s="128"/>
      <c r="F5" s="128"/>
      <c r="G5" s="220" t="s">
        <v>48</v>
      </c>
      <c r="H5" s="198"/>
      <c r="I5" s="92" t="s">
        <v>89</v>
      </c>
      <c r="J5" s="92" t="s">
        <v>89</v>
      </c>
      <c r="K5" s="198"/>
      <c r="L5" s="224"/>
      <c r="M5" s="224"/>
      <c r="N5" s="226"/>
      <c r="O5" s="198"/>
      <c r="P5" s="219"/>
      <c r="Q5" s="31"/>
    </row>
    <row r="6" spans="1:17" s="19" customFormat="1" ht="17.399999999999999" customHeight="1" x14ac:dyDescent="0.2">
      <c r="A6" s="197"/>
      <c r="B6" s="198"/>
      <c r="C6" s="198"/>
      <c r="D6" s="93" t="s">
        <v>65</v>
      </c>
      <c r="E6" s="92" t="s">
        <v>71</v>
      </c>
      <c r="F6" s="92" t="s">
        <v>72</v>
      </c>
      <c r="G6" s="198"/>
      <c r="H6" s="198"/>
      <c r="I6" s="92" t="s">
        <v>90</v>
      </c>
      <c r="J6" s="92" t="s">
        <v>92</v>
      </c>
      <c r="K6" s="198"/>
      <c r="L6" s="224"/>
      <c r="M6" s="224"/>
      <c r="N6" s="226"/>
      <c r="O6" s="198"/>
      <c r="P6" s="219"/>
      <c r="Q6" s="31"/>
    </row>
    <row r="7" spans="1:17" s="19" customFormat="1" ht="17.399999999999999" customHeight="1" x14ac:dyDescent="0.2">
      <c r="A7" s="168"/>
      <c r="B7" s="173"/>
      <c r="C7" s="173"/>
      <c r="D7" s="94"/>
      <c r="E7" s="95"/>
      <c r="F7" s="95"/>
      <c r="G7" s="173"/>
      <c r="H7" s="173"/>
      <c r="I7" s="95"/>
      <c r="J7" s="95"/>
      <c r="K7" s="173"/>
      <c r="L7" s="225"/>
      <c r="M7" s="225"/>
      <c r="N7" s="206"/>
      <c r="O7" s="173"/>
      <c r="P7" s="175"/>
      <c r="Q7" s="31"/>
    </row>
    <row r="8" spans="1:17" s="19" customFormat="1" ht="15" customHeight="1" x14ac:dyDescent="0.2">
      <c r="A8" s="122" t="s">
        <v>350</v>
      </c>
      <c r="B8" s="64">
        <v>1758</v>
      </c>
      <c r="C8" s="64">
        <v>468</v>
      </c>
      <c r="D8" s="64">
        <v>1290</v>
      </c>
      <c r="E8" s="64">
        <v>1216</v>
      </c>
      <c r="F8" s="64">
        <v>1</v>
      </c>
      <c r="G8" s="64">
        <v>73</v>
      </c>
      <c r="H8" s="64">
        <v>1254</v>
      </c>
      <c r="I8" s="64">
        <v>630</v>
      </c>
      <c r="J8" s="64">
        <v>245</v>
      </c>
      <c r="K8" s="64">
        <v>244</v>
      </c>
      <c r="L8" s="64">
        <v>18</v>
      </c>
      <c r="M8" s="64">
        <v>61</v>
      </c>
      <c r="N8" s="64">
        <v>17</v>
      </c>
      <c r="O8" s="64">
        <v>39</v>
      </c>
      <c r="P8" s="64">
        <v>504</v>
      </c>
      <c r="Q8" s="31"/>
    </row>
    <row r="9" spans="1:17" s="19" customFormat="1" ht="15" customHeight="1" x14ac:dyDescent="0.2">
      <c r="A9" s="99" t="s">
        <v>240</v>
      </c>
      <c r="B9" s="80">
        <v>1899</v>
      </c>
      <c r="C9" s="64">
        <v>504</v>
      </c>
      <c r="D9" s="64">
        <v>1395</v>
      </c>
      <c r="E9" s="64">
        <v>1295</v>
      </c>
      <c r="F9" s="64">
        <v>0</v>
      </c>
      <c r="G9" s="64">
        <v>100</v>
      </c>
      <c r="H9" s="64">
        <v>1296</v>
      </c>
      <c r="I9" s="64">
        <v>635</v>
      </c>
      <c r="J9" s="64">
        <v>255</v>
      </c>
      <c r="K9" s="64">
        <v>274</v>
      </c>
      <c r="L9" s="64">
        <v>15</v>
      </c>
      <c r="M9" s="64">
        <v>57</v>
      </c>
      <c r="N9" s="64">
        <v>17</v>
      </c>
      <c r="O9" s="64">
        <v>43</v>
      </c>
      <c r="P9" s="64">
        <v>603</v>
      </c>
      <c r="Q9" s="31"/>
    </row>
    <row r="10" spans="1:17" s="19" customFormat="1" ht="15" customHeight="1" x14ac:dyDescent="0.2">
      <c r="A10" s="99" t="s">
        <v>249</v>
      </c>
      <c r="B10" s="80">
        <v>1957</v>
      </c>
      <c r="C10" s="64">
        <v>603</v>
      </c>
      <c r="D10" s="64">
        <v>1354</v>
      </c>
      <c r="E10" s="64">
        <v>1296</v>
      </c>
      <c r="F10" s="64">
        <v>0</v>
      </c>
      <c r="G10" s="64">
        <v>58</v>
      </c>
      <c r="H10" s="64">
        <v>1299</v>
      </c>
      <c r="I10" s="64">
        <v>597</v>
      </c>
      <c r="J10" s="64">
        <v>245</v>
      </c>
      <c r="K10" s="64">
        <v>328</v>
      </c>
      <c r="L10" s="64">
        <v>15</v>
      </c>
      <c r="M10" s="64">
        <v>80</v>
      </c>
      <c r="N10" s="64">
        <v>10</v>
      </c>
      <c r="O10" s="64">
        <v>24</v>
      </c>
      <c r="P10" s="64">
        <v>658</v>
      </c>
      <c r="Q10" s="31"/>
    </row>
    <row r="11" spans="1:17" s="19" customFormat="1" ht="15" customHeight="1" x14ac:dyDescent="0.2">
      <c r="A11" s="99" t="s">
        <v>351</v>
      </c>
      <c r="B11" s="105">
        <v>1917</v>
      </c>
      <c r="C11" s="142">
        <v>658</v>
      </c>
      <c r="D11" s="142">
        <v>1259</v>
      </c>
      <c r="E11" s="142">
        <v>1210</v>
      </c>
      <c r="F11" s="142">
        <v>0</v>
      </c>
      <c r="G11" s="142">
        <v>49</v>
      </c>
      <c r="H11" s="142">
        <v>1185</v>
      </c>
      <c r="I11" s="142">
        <v>555</v>
      </c>
      <c r="J11" s="142">
        <v>237</v>
      </c>
      <c r="K11" s="142">
        <v>271</v>
      </c>
      <c r="L11" s="142">
        <v>9</v>
      </c>
      <c r="M11" s="142">
        <v>69</v>
      </c>
      <c r="N11" s="142">
        <v>15</v>
      </c>
      <c r="O11" s="142">
        <v>29</v>
      </c>
      <c r="P11" s="142">
        <v>732</v>
      </c>
      <c r="Q11" s="31"/>
    </row>
    <row r="12" spans="1:17" s="19" customFormat="1" ht="15" customHeight="1" x14ac:dyDescent="0.2">
      <c r="A12" s="99" t="s">
        <v>352</v>
      </c>
      <c r="B12" s="105">
        <f>SUM(B14:B30)</f>
        <v>2016</v>
      </c>
      <c r="C12" s="142">
        <f t="shared" ref="C12:P12" si="0">SUM(C14:C30)</f>
        <v>732</v>
      </c>
      <c r="D12" s="142">
        <f t="shared" si="0"/>
        <v>1284</v>
      </c>
      <c r="E12" s="142">
        <f t="shared" si="0"/>
        <v>1208</v>
      </c>
      <c r="F12" s="142">
        <f t="shared" si="0"/>
        <v>0</v>
      </c>
      <c r="G12" s="142">
        <f t="shared" si="0"/>
        <v>76</v>
      </c>
      <c r="H12" s="142">
        <f t="shared" si="0"/>
        <v>1397</v>
      </c>
      <c r="I12" s="142">
        <f t="shared" si="0"/>
        <v>651</v>
      </c>
      <c r="J12" s="142">
        <f t="shared" si="0"/>
        <v>319</v>
      </c>
      <c r="K12" s="142">
        <f t="shared" si="0"/>
        <v>274</v>
      </c>
      <c r="L12" s="142">
        <f t="shared" si="0"/>
        <v>12</v>
      </c>
      <c r="M12" s="142">
        <f t="shared" si="0"/>
        <v>81</v>
      </c>
      <c r="N12" s="142">
        <f t="shared" si="0"/>
        <v>10</v>
      </c>
      <c r="O12" s="142">
        <f t="shared" si="0"/>
        <v>50</v>
      </c>
      <c r="P12" s="142">
        <f t="shared" si="0"/>
        <v>619</v>
      </c>
      <c r="Q12" s="31"/>
    </row>
    <row r="13" spans="1:17" s="19" customFormat="1" ht="15" customHeight="1" x14ac:dyDescent="0.2">
      <c r="A13" s="60"/>
      <c r="B13" s="105"/>
      <c r="C13" s="265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31"/>
    </row>
    <row r="14" spans="1:17" s="19" customFormat="1" ht="15" customHeight="1" x14ac:dyDescent="0.2">
      <c r="A14" s="77" t="s">
        <v>207</v>
      </c>
      <c r="B14" s="105">
        <f>C14+D14</f>
        <v>1</v>
      </c>
      <c r="C14" s="142">
        <v>1</v>
      </c>
      <c r="D14" s="142">
        <f>SUM(E14:G14)</f>
        <v>0</v>
      </c>
      <c r="E14" s="130">
        <v>0</v>
      </c>
      <c r="F14" s="142">
        <v>0</v>
      </c>
      <c r="G14" s="130">
        <v>0</v>
      </c>
      <c r="H14" s="142">
        <f>SUM(I14:O14)</f>
        <v>1</v>
      </c>
      <c r="I14" s="130">
        <v>0</v>
      </c>
      <c r="J14" s="130">
        <v>0</v>
      </c>
      <c r="K14" s="130">
        <v>1</v>
      </c>
      <c r="L14" s="130">
        <v>0</v>
      </c>
      <c r="M14" s="130">
        <v>0</v>
      </c>
      <c r="N14" s="130">
        <v>0</v>
      </c>
      <c r="O14" s="130">
        <v>0</v>
      </c>
      <c r="P14" s="130"/>
      <c r="Q14" s="31"/>
    </row>
    <row r="15" spans="1:17" s="19" customFormat="1" ht="15" customHeight="1" x14ac:dyDescent="0.2">
      <c r="A15" s="77" t="s">
        <v>208</v>
      </c>
      <c r="B15" s="105">
        <f t="shared" ref="B15:B30" si="1">C15+D15</f>
        <v>326</v>
      </c>
      <c r="C15" s="130">
        <v>113</v>
      </c>
      <c r="D15" s="142">
        <f t="shared" ref="D15:D30" si="2">SUM(E15:G15)</f>
        <v>213</v>
      </c>
      <c r="E15" s="142">
        <v>205</v>
      </c>
      <c r="F15" s="142">
        <v>0</v>
      </c>
      <c r="G15" s="130">
        <v>8</v>
      </c>
      <c r="H15" s="142">
        <f>SUM(I15:O15)</f>
        <v>232</v>
      </c>
      <c r="I15" s="130">
        <v>97</v>
      </c>
      <c r="J15" s="130">
        <v>49</v>
      </c>
      <c r="K15" s="130">
        <v>75</v>
      </c>
      <c r="L15" s="130">
        <v>0</v>
      </c>
      <c r="M15" s="130">
        <v>3</v>
      </c>
      <c r="N15" s="142">
        <v>1</v>
      </c>
      <c r="O15" s="130">
        <v>7</v>
      </c>
      <c r="P15" s="130">
        <v>94</v>
      </c>
      <c r="Q15" s="31"/>
    </row>
    <row r="16" spans="1:17" s="19" customFormat="1" ht="15" customHeight="1" x14ac:dyDescent="0.2">
      <c r="A16" s="77" t="s">
        <v>209</v>
      </c>
      <c r="B16" s="105">
        <f t="shared" si="1"/>
        <v>640</v>
      </c>
      <c r="C16" s="130">
        <v>247</v>
      </c>
      <c r="D16" s="142">
        <f t="shared" si="2"/>
        <v>393</v>
      </c>
      <c r="E16" s="142">
        <v>358</v>
      </c>
      <c r="F16" s="142">
        <v>0</v>
      </c>
      <c r="G16" s="130">
        <v>35</v>
      </c>
      <c r="H16" s="142">
        <f t="shared" ref="H16:H30" si="3">SUM(I16:O16)</f>
        <v>442</v>
      </c>
      <c r="I16" s="130">
        <v>221</v>
      </c>
      <c r="J16" s="130">
        <v>74</v>
      </c>
      <c r="K16" s="130">
        <v>73</v>
      </c>
      <c r="L16" s="130">
        <v>0</v>
      </c>
      <c r="M16" s="130">
        <v>37</v>
      </c>
      <c r="N16" s="130">
        <v>4</v>
      </c>
      <c r="O16" s="130">
        <v>33</v>
      </c>
      <c r="P16" s="130">
        <v>198</v>
      </c>
      <c r="Q16" s="31"/>
    </row>
    <row r="17" spans="1:256" s="19" customFormat="1" ht="15" customHeight="1" x14ac:dyDescent="0.2">
      <c r="A17" s="77" t="s">
        <v>210</v>
      </c>
      <c r="B17" s="105">
        <f t="shared" si="1"/>
        <v>34</v>
      </c>
      <c r="C17" s="130">
        <v>14</v>
      </c>
      <c r="D17" s="142">
        <f t="shared" si="2"/>
        <v>20</v>
      </c>
      <c r="E17" s="142">
        <v>17</v>
      </c>
      <c r="F17" s="142">
        <v>0</v>
      </c>
      <c r="G17" s="130">
        <v>3</v>
      </c>
      <c r="H17" s="142">
        <f t="shared" si="3"/>
        <v>24</v>
      </c>
      <c r="I17" s="130">
        <v>12</v>
      </c>
      <c r="J17" s="130">
        <v>3</v>
      </c>
      <c r="K17" s="130">
        <v>7</v>
      </c>
      <c r="L17" s="130">
        <v>0</v>
      </c>
      <c r="M17" s="130">
        <v>1</v>
      </c>
      <c r="N17" s="130">
        <v>1</v>
      </c>
      <c r="O17" s="130">
        <v>0</v>
      </c>
      <c r="P17" s="130">
        <v>10</v>
      </c>
      <c r="Q17" s="31"/>
    </row>
    <row r="18" spans="1:256" s="19" customFormat="1" ht="15" customHeight="1" x14ac:dyDescent="0.2">
      <c r="A18" s="77" t="s">
        <v>211</v>
      </c>
      <c r="B18" s="105">
        <f t="shared" si="1"/>
        <v>4</v>
      </c>
      <c r="C18" s="130">
        <v>0</v>
      </c>
      <c r="D18" s="142">
        <f t="shared" si="2"/>
        <v>4</v>
      </c>
      <c r="E18" s="142">
        <v>4</v>
      </c>
      <c r="F18" s="142">
        <v>0</v>
      </c>
      <c r="G18" s="142">
        <v>0</v>
      </c>
      <c r="H18" s="142">
        <f t="shared" si="3"/>
        <v>0</v>
      </c>
      <c r="I18" s="142">
        <v>0</v>
      </c>
      <c r="J18" s="142">
        <v>0</v>
      </c>
      <c r="K18" s="142">
        <v>0</v>
      </c>
      <c r="L18" s="142">
        <v>0</v>
      </c>
      <c r="M18" s="130">
        <v>0</v>
      </c>
      <c r="N18" s="142">
        <v>0</v>
      </c>
      <c r="O18" s="130">
        <v>0</v>
      </c>
      <c r="P18" s="142">
        <v>4</v>
      </c>
      <c r="Q18" s="31"/>
    </row>
    <row r="19" spans="1:256" s="19" customFormat="1" ht="15" customHeight="1" x14ac:dyDescent="0.2">
      <c r="A19" s="77" t="s">
        <v>212</v>
      </c>
      <c r="B19" s="105">
        <f t="shared" si="1"/>
        <v>90</v>
      </c>
      <c r="C19" s="142">
        <v>22</v>
      </c>
      <c r="D19" s="142">
        <f t="shared" si="2"/>
        <v>68</v>
      </c>
      <c r="E19" s="142">
        <v>63</v>
      </c>
      <c r="F19" s="142">
        <v>0</v>
      </c>
      <c r="G19" s="130">
        <v>5</v>
      </c>
      <c r="H19" s="142">
        <f t="shared" si="3"/>
        <v>64</v>
      </c>
      <c r="I19" s="130">
        <v>33</v>
      </c>
      <c r="J19" s="142">
        <v>10</v>
      </c>
      <c r="K19" s="130">
        <v>15</v>
      </c>
      <c r="L19" s="130">
        <v>0</v>
      </c>
      <c r="M19" s="130">
        <v>6</v>
      </c>
      <c r="N19" s="130">
        <v>0</v>
      </c>
      <c r="O19" s="142">
        <v>0</v>
      </c>
      <c r="P19" s="130">
        <v>26</v>
      </c>
      <c r="Q19" s="31"/>
    </row>
    <row r="20" spans="1:256" s="19" customFormat="1" ht="15" customHeight="1" x14ac:dyDescent="0.2">
      <c r="A20" s="77" t="s">
        <v>213</v>
      </c>
      <c r="B20" s="105">
        <f t="shared" si="1"/>
        <v>8</v>
      </c>
      <c r="C20" s="130">
        <v>2</v>
      </c>
      <c r="D20" s="142">
        <f t="shared" si="2"/>
        <v>6</v>
      </c>
      <c r="E20" s="142">
        <v>6</v>
      </c>
      <c r="F20" s="142">
        <v>0</v>
      </c>
      <c r="G20" s="130">
        <v>0</v>
      </c>
      <c r="H20" s="142">
        <f t="shared" si="3"/>
        <v>8</v>
      </c>
      <c r="I20" s="130">
        <v>1</v>
      </c>
      <c r="J20" s="142">
        <v>6</v>
      </c>
      <c r="K20" s="130">
        <v>1</v>
      </c>
      <c r="L20" s="130">
        <v>0</v>
      </c>
      <c r="M20" s="130">
        <v>0</v>
      </c>
      <c r="N20" s="130">
        <v>0</v>
      </c>
      <c r="O20" s="130">
        <v>0</v>
      </c>
      <c r="P20" s="130">
        <v>0</v>
      </c>
      <c r="Q20" s="31"/>
    </row>
    <row r="21" spans="1:256" s="19" customFormat="1" ht="15" customHeight="1" x14ac:dyDescent="0.2">
      <c r="A21" s="103" t="s">
        <v>214</v>
      </c>
      <c r="B21" s="105">
        <f t="shared" si="1"/>
        <v>0</v>
      </c>
      <c r="C21" s="142">
        <v>0</v>
      </c>
      <c r="D21" s="142">
        <f t="shared" si="2"/>
        <v>0</v>
      </c>
      <c r="E21" s="142">
        <v>0</v>
      </c>
      <c r="F21" s="142">
        <v>0</v>
      </c>
      <c r="G21" s="142">
        <v>0</v>
      </c>
      <c r="H21" s="142">
        <f t="shared" si="3"/>
        <v>0</v>
      </c>
      <c r="I21" s="142">
        <v>0</v>
      </c>
      <c r="J21" s="142">
        <v>0</v>
      </c>
      <c r="K21" s="142">
        <v>0</v>
      </c>
      <c r="L21" s="142">
        <v>0</v>
      </c>
      <c r="M21" s="142">
        <v>0</v>
      </c>
      <c r="N21" s="142">
        <v>0</v>
      </c>
      <c r="O21" s="142">
        <v>0</v>
      </c>
      <c r="P21" s="142">
        <v>0</v>
      </c>
      <c r="Q21" s="35"/>
    </row>
    <row r="22" spans="1:256" s="19" customFormat="1" ht="15" customHeight="1" x14ac:dyDescent="0.2">
      <c r="A22" s="104" t="s">
        <v>215</v>
      </c>
      <c r="B22" s="105">
        <f t="shared" si="1"/>
        <v>9</v>
      </c>
      <c r="C22" s="142">
        <v>4</v>
      </c>
      <c r="D22" s="142">
        <f t="shared" si="2"/>
        <v>5</v>
      </c>
      <c r="E22" s="142">
        <v>5</v>
      </c>
      <c r="F22" s="142">
        <v>0</v>
      </c>
      <c r="G22" s="142">
        <v>0</v>
      </c>
      <c r="H22" s="142">
        <f t="shared" si="3"/>
        <v>6</v>
      </c>
      <c r="I22" s="142">
        <v>1</v>
      </c>
      <c r="J22" s="142">
        <v>3</v>
      </c>
      <c r="K22" s="142">
        <v>2</v>
      </c>
      <c r="L22" s="142">
        <v>0</v>
      </c>
      <c r="M22" s="142">
        <v>0</v>
      </c>
      <c r="N22" s="142">
        <v>0</v>
      </c>
      <c r="O22" s="142">
        <v>0</v>
      </c>
      <c r="P22" s="142">
        <v>3</v>
      </c>
      <c r="Q22" s="31"/>
    </row>
    <row r="23" spans="1:256" s="19" customFormat="1" ht="15" customHeight="1" x14ac:dyDescent="0.2">
      <c r="A23" s="77" t="s">
        <v>216</v>
      </c>
      <c r="B23" s="105">
        <f t="shared" si="1"/>
        <v>225</v>
      </c>
      <c r="C23" s="130">
        <v>89</v>
      </c>
      <c r="D23" s="142">
        <f t="shared" si="2"/>
        <v>136</v>
      </c>
      <c r="E23" s="142">
        <v>124</v>
      </c>
      <c r="F23" s="142">
        <v>0</v>
      </c>
      <c r="G23" s="130">
        <v>12</v>
      </c>
      <c r="H23" s="142">
        <f t="shared" si="3"/>
        <v>119</v>
      </c>
      <c r="I23" s="130">
        <v>66</v>
      </c>
      <c r="J23" s="130">
        <v>13</v>
      </c>
      <c r="K23" s="130">
        <v>17</v>
      </c>
      <c r="L23" s="130">
        <v>0</v>
      </c>
      <c r="M23" s="130">
        <v>21</v>
      </c>
      <c r="N23" s="142">
        <v>0</v>
      </c>
      <c r="O23" s="142">
        <v>2</v>
      </c>
      <c r="P23" s="130">
        <v>106</v>
      </c>
      <c r="Q23" s="31"/>
    </row>
    <row r="24" spans="1:256" s="19" customFormat="1" ht="15" customHeight="1" x14ac:dyDescent="0.2">
      <c r="A24" s="77" t="s">
        <v>217</v>
      </c>
      <c r="B24" s="105">
        <f t="shared" si="1"/>
        <v>537</v>
      </c>
      <c r="C24" s="130">
        <v>193</v>
      </c>
      <c r="D24" s="142">
        <f t="shared" si="2"/>
        <v>344</v>
      </c>
      <c r="E24" s="142">
        <v>332</v>
      </c>
      <c r="F24" s="142">
        <v>0</v>
      </c>
      <c r="G24" s="130">
        <v>12</v>
      </c>
      <c r="H24" s="142">
        <f t="shared" si="3"/>
        <v>395</v>
      </c>
      <c r="I24" s="130">
        <v>185</v>
      </c>
      <c r="J24" s="130">
        <v>129</v>
      </c>
      <c r="K24" s="130">
        <v>60</v>
      </c>
      <c r="L24" s="130">
        <v>0</v>
      </c>
      <c r="M24" s="130">
        <v>11</v>
      </c>
      <c r="N24" s="130">
        <v>3</v>
      </c>
      <c r="O24" s="130">
        <v>7</v>
      </c>
      <c r="P24" s="130">
        <v>142</v>
      </c>
      <c r="Q24" s="31"/>
    </row>
    <row r="25" spans="1:256" s="19" customFormat="1" ht="15" customHeight="1" x14ac:dyDescent="0.2">
      <c r="A25" s="77" t="s">
        <v>83</v>
      </c>
      <c r="B25" s="105">
        <f t="shared" si="1"/>
        <v>4</v>
      </c>
      <c r="C25" s="130">
        <v>1</v>
      </c>
      <c r="D25" s="142">
        <f t="shared" si="2"/>
        <v>3</v>
      </c>
      <c r="E25" s="142">
        <v>3</v>
      </c>
      <c r="F25" s="142">
        <v>0</v>
      </c>
      <c r="G25" s="142">
        <v>0</v>
      </c>
      <c r="H25" s="142">
        <f t="shared" si="3"/>
        <v>4</v>
      </c>
      <c r="I25" s="130">
        <v>0</v>
      </c>
      <c r="J25" s="130">
        <v>2</v>
      </c>
      <c r="K25" s="130">
        <v>2</v>
      </c>
      <c r="L25" s="130">
        <v>0</v>
      </c>
      <c r="M25" s="130">
        <v>0</v>
      </c>
      <c r="N25" s="130">
        <v>0</v>
      </c>
      <c r="O25" s="130">
        <v>0</v>
      </c>
      <c r="P25" s="130">
        <v>0</v>
      </c>
      <c r="Q25" s="31"/>
    </row>
    <row r="26" spans="1:256" s="19" customFormat="1" ht="15" customHeight="1" x14ac:dyDescent="0.2">
      <c r="A26" s="77" t="s">
        <v>84</v>
      </c>
      <c r="B26" s="105">
        <f t="shared" si="1"/>
        <v>10</v>
      </c>
      <c r="C26" s="130">
        <v>5</v>
      </c>
      <c r="D26" s="142">
        <f t="shared" si="2"/>
        <v>5</v>
      </c>
      <c r="E26" s="142">
        <v>5</v>
      </c>
      <c r="F26" s="142">
        <v>0</v>
      </c>
      <c r="G26" s="142">
        <v>0</v>
      </c>
      <c r="H26" s="142">
        <f t="shared" si="3"/>
        <v>9</v>
      </c>
      <c r="I26" s="130">
        <v>3</v>
      </c>
      <c r="J26" s="130">
        <v>5</v>
      </c>
      <c r="K26" s="130">
        <v>1</v>
      </c>
      <c r="L26" s="130">
        <v>0</v>
      </c>
      <c r="M26" s="130">
        <v>0</v>
      </c>
      <c r="N26" s="142">
        <v>0</v>
      </c>
      <c r="O26" s="142">
        <v>0</v>
      </c>
      <c r="P26" s="130">
        <v>1</v>
      </c>
      <c r="Q26" s="31"/>
    </row>
    <row r="27" spans="1:256" s="19" customFormat="1" ht="15" customHeight="1" x14ac:dyDescent="0.2">
      <c r="A27" s="77" t="s">
        <v>85</v>
      </c>
      <c r="B27" s="105">
        <f t="shared" si="1"/>
        <v>18</v>
      </c>
      <c r="C27" s="130">
        <v>2</v>
      </c>
      <c r="D27" s="142">
        <f t="shared" si="2"/>
        <v>16</v>
      </c>
      <c r="E27" s="142">
        <v>16</v>
      </c>
      <c r="F27" s="142">
        <v>0</v>
      </c>
      <c r="G27" s="142">
        <v>0</v>
      </c>
      <c r="H27" s="142">
        <f t="shared" si="3"/>
        <v>11</v>
      </c>
      <c r="I27" s="130">
        <v>1</v>
      </c>
      <c r="J27" s="130">
        <v>5</v>
      </c>
      <c r="K27" s="130">
        <v>5</v>
      </c>
      <c r="L27" s="130">
        <v>0</v>
      </c>
      <c r="M27" s="130">
        <v>0</v>
      </c>
      <c r="N27" s="142">
        <v>0</v>
      </c>
      <c r="O27" s="142">
        <v>0</v>
      </c>
      <c r="P27" s="130">
        <v>7</v>
      </c>
      <c r="Q27" s="31"/>
    </row>
    <row r="28" spans="1:256" s="19" customFormat="1" ht="15" customHeight="1" x14ac:dyDescent="0.2">
      <c r="A28" s="77" t="s">
        <v>218</v>
      </c>
      <c r="B28" s="105">
        <f t="shared" si="1"/>
        <v>30</v>
      </c>
      <c r="C28" s="130">
        <v>6</v>
      </c>
      <c r="D28" s="142">
        <f t="shared" si="2"/>
        <v>24</v>
      </c>
      <c r="E28" s="142">
        <v>23</v>
      </c>
      <c r="F28" s="142">
        <v>0</v>
      </c>
      <c r="G28" s="142">
        <v>1</v>
      </c>
      <c r="H28" s="142">
        <f t="shared" si="3"/>
        <v>22</v>
      </c>
      <c r="I28" s="130">
        <v>0</v>
      </c>
      <c r="J28" s="130">
        <v>4</v>
      </c>
      <c r="K28" s="130">
        <v>7</v>
      </c>
      <c r="L28" s="130">
        <v>11</v>
      </c>
      <c r="M28" s="130">
        <v>0</v>
      </c>
      <c r="N28" s="142">
        <v>0</v>
      </c>
      <c r="O28" s="142">
        <v>0</v>
      </c>
      <c r="P28" s="130">
        <v>8</v>
      </c>
      <c r="Q28" s="31"/>
    </row>
    <row r="29" spans="1:256" s="19" customFormat="1" ht="15" customHeight="1" x14ac:dyDescent="0.2">
      <c r="A29" s="77" t="s">
        <v>86</v>
      </c>
      <c r="B29" s="105">
        <f t="shared" si="1"/>
        <v>12</v>
      </c>
      <c r="C29" s="130">
        <v>2</v>
      </c>
      <c r="D29" s="142">
        <f t="shared" si="2"/>
        <v>10</v>
      </c>
      <c r="E29" s="142">
        <v>10</v>
      </c>
      <c r="F29" s="142">
        <v>0</v>
      </c>
      <c r="G29" s="142">
        <v>0</v>
      </c>
      <c r="H29" s="142">
        <f t="shared" si="3"/>
        <v>9</v>
      </c>
      <c r="I29" s="130">
        <v>4</v>
      </c>
      <c r="J29" s="130">
        <v>3</v>
      </c>
      <c r="K29" s="130">
        <v>1</v>
      </c>
      <c r="L29" s="130">
        <v>0</v>
      </c>
      <c r="M29" s="130">
        <v>0</v>
      </c>
      <c r="N29" s="130">
        <v>0</v>
      </c>
      <c r="O29" s="130">
        <v>1</v>
      </c>
      <c r="P29" s="130">
        <v>3</v>
      </c>
      <c r="Q29" s="31"/>
    </row>
    <row r="30" spans="1:256" s="19" customFormat="1" ht="15" customHeight="1" x14ac:dyDescent="0.2">
      <c r="A30" s="96" t="s">
        <v>87</v>
      </c>
      <c r="B30" s="150">
        <f t="shared" si="1"/>
        <v>68</v>
      </c>
      <c r="C30" s="140">
        <v>31</v>
      </c>
      <c r="D30" s="137">
        <f t="shared" si="2"/>
        <v>37</v>
      </c>
      <c r="E30" s="137">
        <v>37</v>
      </c>
      <c r="F30" s="137">
        <v>0</v>
      </c>
      <c r="G30" s="137">
        <v>0</v>
      </c>
      <c r="H30" s="137">
        <f t="shared" si="3"/>
        <v>51</v>
      </c>
      <c r="I30" s="138">
        <v>27</v>
      </c>
      <c r="J30" s="138">
        <v>13</v>
      </c>
      <c r="K30" s="138">
        <v>7</v>
      </c>
      <c r="L30" s="143">
        <v>1</v>
      </c>
      <c r="M30" s="138">
        <v>2</v>
      </c>
      <c r="N30" s="137">
        <v>1</v>
      </c>
      <c r="O30" s="137">
        <v>0</v>
      </c>
      <c r="P30" s="138">
        <v>17</v>
      </c>
      <c r="Q30" s="31"/>
    </row>
    <row r="31" spans="1:256" ht="14.25" customHeight="1" x14ac:dyDescent="0.2">
      <c r="A31" s="48" t="s">
        <v>152</v>
      </c>
      <c r="B31" s="159"/>
      <c r="C31" s="159"/>
      <c r="D31" s="159"/>
      <c r="E31" s="159"/>
      <c r="F31" s="159"/>
      <c r="G31" s="159"/>
      <c r="H31" s="159"/>
      <c r="I31" s="160"/>
      <c r="J31" s="160"/>
      <c r="K31" s="160"/>
      <c r="L31" s="160"/>
      <c r="M31" s="160"/>
      <c r="N31" s="160"/>
      <c r="O31" s="160"/>
      <c r="P31" s="161" t="s">
        <v>110</v>
      </c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  <c r="IU31" s="18"/>
      <c r="IV31" s="18"/>
    </row>
    <row r="32" spans="1:256" ht="14.25" customHeight="1" x14ac:dyDescent="0.2">
      <c r="A32" s="48" t="s">
        <v>235</v>
      </c>
      <c r="B32" s="159"/>
      <c r="C32" s="159"/>
      <c r="D32" s="159"/>
      <c r="E32" s="159"/>
      <c r="F32" s="159"/>
      <c r="G32" s="159"/>
      <c r="H32" s="159"/>
      <c r="I32" s="267"/>
      <c r="J32" s="160"/>
      <c r="K32" s="160"/>
      <c r="L32" s="160"/>
      <c r="M32" s="160"/>
      <c r="N32" s="160"/>
      <c r="O32" s="160"/>
      <c r="P32" s="160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  <c r="IU32" s="18"/>
      <c r="IV32" s="18"/>
    </row>
  </sheetData>
  <mergeCells count="11">
    <mergeCell ref="G5:G7"/>
    <mergeCell ref="A3:A7"/>
    <mergeCell ref="P3:P7"/>
    <mergeCell ref="B4:B7"/>
    <mergeCell ref="C4:C7"/>
    <mergeCell ref="H4:H7"/>
    <mergeCell ref="K4:K7"/>
    <mergeCell ref="L4:L7"/>
    <mergeCell ref="M4:M7"/>
    <mergeCell ref="N4:N7"/>
    <mergeCell ref="O4:O7"/>
  </mergeCells>
  <phoneticPr fontId="8"/>
  <pageMargins left="0.51181102362204722" right="0.51181102362204722" top="0.51181102362204722" bottom="0.51181102362204722" header="0" footer="0"/>
  <pageSetup paperSize="9" scale="79" orientation="landscape" r:id="rId1"/>
  <headerFooter alignWithMargins="0"/>
  <colBreaks count="1" manualBreakCount="1">
    <brk id="7" max="3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65"/>
  <sheetViews>
    <sheetView showGridLines="0" topLeftCell="A19" zoomScale="110" zoomScaleNormal="110" zoomScaleSheetLayoutView="100" workbookViewId="0">
      <selection activeCell="E45" sqref="E45"/>
    </sheetView>
  </sheetViews>
  <sheetFormatPr defaultColWidth="10.69921875" defaultRowHeight="13.2" x14ac:dyDescent="0.2"/>
  <cols>
    <col min="1" max="1" width="2.09765625" style="17" customWidth="1"/>
    <col min="2" max="2" width="20.59765625" style="17" customWidth="1"/>
    <col min="3" max="3" width="1.8984375" style="17" customWidth="1"/>
    <col min="4" max="8" width="14.09765625" style="17" customWidth="1"/>
    <col min="9" max="16384" width="10.69921875" style="17"/>
  </cols>
  <sheetData>
    <row r="1" spans="1:255" ht="14.25" customHeight="1" x14ac:dyDescent="0.2">
      <c r="A1" s="15" t="s">
        <v>95</v>
      </c>
      <c r="C1" s="15"/>
      <c r="D1" s="16"/>
      <c r="E1" s="16"/>
      <c r="F1" s="16"/>
      <c r="G1" s="16"/>
      <c r="H1" s="16"/>
    </row>
    <row r="2" spans="1:255" ht="9" customHeight="1" x14ac:dyDescent="0.2">
      <c r="A2" s="16"/>
      <c r="C2" s="16"/>
      <c r="D2" s="16"/>
      <c r="E2" s="16"/>
      <c r="F2" s="16"/>
      <c r="H2" s="28"/>
    </row>
    <row r="3" spans="1:255" ht="15" customHeight="1" x14ac:dyDescent="0.2">
      <c r="A3" s="164" t="s">
        <v>0</v>
      </c>
      <c r="B3" s="165"/>
      <c r="C3" s="166"/>
      <c r="D3" s="169" t="s">
        <v>328</v>
      </c>
      <c r="E3" s="170"/>
      <c r="F3" s="171"/>
      <c r="G3" s="172" t="s">
        <v>329</v>
      </c>
      <c r="H3" s="174" t="s">
        <v>330</v>
      </c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</row>
    <row r="4" spans="1:255" ht="15" customHeight="1" x14ac:dyDescent="0.2">
      <c r="A4" s="167"/>
      <c r="B4" s="167"/>
      <c r="C4" s="168"/>
      <c r="D4" s="7" t="s">
        <v>17</v>
      </c>
      <c r="E4" s="7" t="s">
        <v>18</v>
      </c>
      <c r="F4" s="8" t="s">
        <v>19</v>
      </c>
      <c r="G4" s="173"/>
      <c r="H4" s="175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</row>
    <row r="5" spans="1:255" s="19" customFormat="1" ht="15" customHeight="1" x14ac:dyDescent="0.2">
      <c r="A5" s="121"/>
      <c r="B5" s="47" t="s">
        <v>350</v>
      </c>
      <c r="C5" s="121"/>
      <c r="D5" s="80">
        <v>5998</v>
      </c>
      <c r="E5" s="64">
        <v>2022</v>
      </c>
      <c r="F5" s="64">
        <v>3976</v>
      </c>
      <c r="G5" s="64">
        <v>4010</v>
      </c>
      <c r="H5" s="64">
        <v>1988</v>
      </c>
      <c r="I5" s="69"/>
    </row>
    <row r="6" spans="1:255" s="19" customFormat="1" ht="15" customHeight="1" x14ac:dyDescent="0.2">
      <c r="A6" s="121"/>
      <c r="B6" s="98" t="s">
        <v>240</v>
      </c>
      <c r="C6" s="121"/>
      <c r="D6" s="73">
        <v>5927</v>
      </c>
      <c r="E6" s="64">
        <v>1988</v>
      </c>
      <c r="F6" s="64">
        <v>3939</v>
      </c>
      <c r="G6" s="64">
        <v>3893</v>
      </c>
      <c r="H6" s="64">
        <v>2034</v>
      </c>
      <c r="I6" s="69"/>
    </row>
    <row r="7" spans="1:255" s="19" customFormat="1" ht="15" customHeight="1" x14ac:dyDescent="0.2">
      <c r="A7" s="121"/>
      <c r="B7" s="121" t="s">
        <v>249</v>
      </c>
      <c r="C7" s="74"/>
      <c r="D7" s="73">
        <v>6316</v>
      </c>
      <c r="E7" s="64">
        <v>2034</v>
      </c>
      <c r="F7" s="64">
        <v>4282</v>
      </c>
      <c r="G7" s="64">
        <v>4115</v>
      </c>
      <c r="H7" s="64">
        <v>2201</v>
      </c>
      <c r="I7" s="69"/>
    </row>
    <row r="8" spans="1:255" s="19" customFormat="1" ht="14.4" customHeight="1" x14ac:dyDescent="0.2">
      <c r="A8" s="121"/>
      <c r="B8" s="121" t="s">
        <v>351</v>
      </c>
      <c r="C8" s="74"/>
      <c r="D8" s="73">
        <v>6699</v>
      </c>
      <c r="E8" s="64">
        <v>2201</v>
      </c>
      <c r="F8" s="64">
        <v>4498</v>
      </c>
      <c r="G8" s="64">
        <v>4251</v>
      </c>
      <c r="H8" s="64">
        <v>2448</v>
      </c>
      <c r="I8" s="69"/>
    </row>
    <row r="9" spans="1:255" s="19" customFormat="1" ht="14.4" customHeight="1" x14ac:dyDescent="0.2">
      <c r="A9" s="121"/>
      <c r="B9" s="98" t="s">
        <v>352</v>
      </c>
      <c r="C9" s="74"/>
      <c r="D9" s="73">
        <f>SUM(D11:D31)</f>
        <v>6898</v>
      </c>
      <c r="E9" s="64">
        <f>SUM(E11:E31)</f>
        <v>2448</v>
      </c>
      <c r="F9" s="64">
        <f>SUM(F11:F31)</f>
        <v>4450</v>
      </c>
      <c r="G9" s="64">
        <f>SUM(G11:G31)</f>
        <v>4636</v>
      </c>
      <c r="H9" s="64">
        <f>SUM(H11:H31)</f>
        <v>2262</v>
      </c>
      <c r="I9" s="69"/>
    </row>
    <row r="10" spans="1:255" s="19" customFormat="1" ht="15" customHeight="1" x14ac:dyDescent="0.2">
      <c r="A10" s="121"/>
      <c r="B10" s="126" t="s">
        <v>1</v>
      </c>
      <c r="C10" s="121"/>
      <c r="D10" s="105"/>
      <c r="E10" s="142"/>
      <c r="F10" s="142"/>
      <c r="G10" s="142"/>
      <c r="H10" s="142"/>
      <c r="I10" s="69"/>
    </row>
    <row r="11" spans="1:255" s="19" customFormat="1" ht="15" customHeight="1" x14ac:dyDescent="0.2">
      <c r="A11" s="1"/>
      <c r="B11" s="33" t="s">
        <v>2</v>
      </c>
      <c r="C11" s="1"/>
      <c r="D11" s="129">
        <f>E11+F11</f>
        <v>1445</v>
      </c>
      <c r="E11" s="142">
        <v>666</v>
      </c>
      <c r="F11" s="130">
        <v>779</v>
      </c>
      <c r="G11" s="130">
        <v>806</v>
      </c>
      <c r="H11" s="130">
        <v>639</v>
      </c>
      <c r="I11" s="69"/>
    </row>
    <row r="12" spans="1:255" s="19" customFormat="1" ht="15" customHeight="1" x14ac:dyDescent="0.2">
      <c r="A12" s="1"/>
      <c r="B12" s="33" t="s">
        <v>3</v>
      </c>
      <c r="C12" s="1"/>
      <c r="D12" s="129">
        <f t="shared" ref="D12:D31" si="0">E12+F12</f>
        <v>0</v>
      </c>
      <c r="E12" s="130">
        <v>0</v>
      </c>
      <c r="F12" s="130">
        <v>0</v>
      </c>
      <c r="G12" s="130">
        <v>0</v>
      </c>
      <c r="H12" s="130">
        <v>0</v>
      </c>
      <c r="I12" s="69"/>
    </row>
    <row r="13" spans="1:255" s="19" customFormat="1" ht="15" customHeight="1" x14ac:dyDescent="0.2">
      <c r="A13" s="1"/>
      <c r="B13" s="33" t="s">
        <v>4</v>
      </c>
      <c r="C13" s="1"/>
      <c r="D13" s="129">
        <f t="shared" si="0"/>
        <v>0</v>
      </c>
      <c r="E13" s="130">
        <v>0</v>
      </c>
      <c r="F13" s="130">
        <v>0</v>
      </c>
      <c r="G13" s="130">
        <v>0</v>
      </c>
      <c r="H13" s="130">
        <v>0</v>
      </c>
      <c r="I13" s="69"/>
    </row>
    <row r="14" spans="1:255" s="19" customFormat="1" ht="15" customHeight="1" x14ac:dyDescent="0.2">
      <c r="A14" s="1"/>
      <c r="B14" s="33" t="s">
        <v>99</v>
      </c>
      <c r="C14" s="1"/>
      <c r="D14" s="129">
        <f t="shared" si="0"/>
        <v>103</v>
      </c>
      <c r="E14" s="130">
        <v>5</v>
      </c>
      <c r="F14" s="142">
        <v>98</v>
      </c>
      <c r="G14" s="142">
        <v>90</v>
      </c>
      <c r="H14" s="142">
        <v>13</v>
      </c>
      <c r="I14" s="69"/>
    </row>
    <row r="15" spans="1:255" s="19" customFormat="1" ht="15" customHeight="1" x14ac:dyDescent="0.2">
      <c r="A15" s="1"/>
      <c r="B15" s="33" t="s">
        <v>5</v>
      </c>
      <c r="C15" s="1"/>
      <c r="D15" s="129">
        <f t="shared" si="0"/>
        <v>0</v>
      </c>
      <c r="E15" s="142">
        <v>0</v>
      </c>
      <c r="F15" s="130">
        <v>0</v>
      </c>
      <c r="G15" s="130">
        <v>0</v>
      </c>
      <c r="H15" s="130">
        <v>0</v>
      </c>
      <c r="I15" s="69"/>
    </row>
    <row r="16" spans="1:255" s="19" customFormat="1" ht="15" customHeight="1" x14ac:dyDescent="0.2">
      <c r="A16" s="1"/>
      <c r="B16" s="33" t="s">
        <v>6</v>
      </c>
      <c r="C16" s="1"/>
      <c r="D16" s="129">
        <f t="shared" si="0"/>
        <v>0</v>
      </c>
      <c r="E16" s="130">
        <v>0</v>
      </c>
      <c r="F16" s="130">
        <v>0</v>
      </c>
      <c r="G16" s="130">
        <v>0</v>
      </c>
      <c r="H16" s="130">
        <v>0</v>
      </c>
      <c r="I16" s="69"/>
    </row>
    <row r="17" spans="1:9" s="19" customFormat="1" ht="15" customHeight="1" x14ac:dyDescent="0.2">
      <c r="A17" s="1"/>
      <c r="B17" s="33" t="s">
        <v>100</v>
      </c>
      <c r="C17" s="1"/>
      <c r="D17" s="129">
        <f t="shared" si="0"/>
        <v>34</v>
      </c>
      <c r="E17" s="130">
        <v>1</v>
      </c>
      <c r="F17" s="130">
        <v>33</v>
      </c>
      <c r="G17" s="130">
        <v>30</v>
      </c>
      <c r="H17" s="130">
        <v>4</v>
      </c>
      <c r="I17" s="69"/>
    </row>
    <row r="18" spans="1:9" s="19" customFormat="1" ht="15" customHeight="1" x14ac:dyDescent="0.2">
      <c r="A18" s="1"/>
      <c r="B18" s="33" t="s">
        <v>7</v>
      </c>
      <c r="C18" s="1"/>
      <c r="D18" s="129">
        <f t="shared" si="0"/>
        <v>5</v>
      </c>
      <c r="E18" s="130">
        <v>0</v>
      </c>
      <c r="F18" s="130">
        <v>5</v>
      </c>
      <c r="G18" s="130">
        <v>5</v>
      </c>
      <c r="H18" s="130">
        <v>0</v>
      </c>
    </row>
    <row r="19" spans="1:9" s="19" customFormat="1" ht="15" customHeight="1" x14ac:dyDescent="0.2">
      <c r="A19" s="1"/>
      <c r="B19" s="33" t="s">
        <v>8</v>
      </c>
      <c r="C19" s="1"/>
      <c r="D19" s="129">
        <f t="shared" si="0"/>
        <v>17</v>
      </c>
      <c r="E19" s="130">
        <v>0</v>
      </c>
      <c r="F19" s="130">
        <v>17</v>
      </c>
      <c r="G19" s="130">
        <v>16</v>
      </c>
      <c r="H19" s="130">
        <v>1</v>
      </c>
      <c r="I19" s="35"/>
    </row>
    <row r="20" spans="1:9" s="19" customFormat="1" ht="15" customHeight="1" x14ac:dyDescent="0.2">
      <c r="A20" s="1"/>
      <c r="B20" s="33" t="s">
        <v>9</v>
      </c>
      <c r="C20" s="1"/>
      <c r="D20" s="129">
        <f t="shared" si="0"/>
        <v>0</v>
      </c>
      <c r="E20" s="130">
        <v>0</v>
      </c>
      <c r="F20" s="130">
        <v>0</v>
      </c>
      <c r="G20" s="130">
        <v>0</v>
      </c>
      <c r="H20" s="142">
        <v>0</v>
      </c>
    </row>
    <row r="21" spans="1:9" s="19" customFormat="1" ht="15" customHeight="1" x14ac:dyDescent="0.2">
      <c r="A21" s="1"/>
      <c r="B21" s="33" t="s">
        <v>10</v>
      </c>
      <c r="C21" s="1"/>
      <c r="D21" s="129">
        <f t="shared" si="0"/>
        <v>57</v>
      </c>
      <c r="E21" s="130">
        <v>2</v>
      </c>
      <c r="F21" s="130">
        <v>55</v>
      </c>
      <c r="G21" s="130">
        <v>54</v>
      </c>
      <c r="H21" s="130">
        <v>3</v>
      </c>
    </row>
    <row r="22" spans="1:9" s="19" customFormat="1" ht="15" customHeight="1" x14ac:dyDescent="0.2">
      <c r="A22" s="1"/>
      <c r="B22" s="33" t="s">
        <v>11</v>
      </c>
      <c r="C22" s="1"/>
      <c r="D22" s="129">
        <f t="shared" si="0"/>
        <v>441</v>
      </c>
      <c r="E22" s="130">
        <v>93</v>
      </c>
      <c r="F22" s="130">
        <v>348</v>
      </c>
      <c r="G22" s="130">
        <v>398</v>
      </c>
      <c r="H22" s="130">
        <v>43</v>
      </c>
    </row>
    <row r="23" spans="1:9" s="19" customFormat="1" ht="15" customHeight="1" x14ac:dyDescent="0.2">
      <c r="A23" s="1"/>
      <c r="B23" s="33" t="s">
        <v>12</v>
      </c>
      <c r="C23" s="1"/>
      <c r="D23" s="129">
        <f t="shared" si="0"/>
        <v>9</v>
      </c>
      <c r="E23" s="130">
        <v>0</v>
      </c>
      <c r="F23" s="130">
        <v>9</v>
      </c>
      <c r="G23" s="130">
        <v>8</v>
      </c>
      <c r="H23" s="130">
        <v>1</v>
      </c>
    </row>
    <row r="24" spans="1:9" s="19" customFormat="1" ht="15" customHeight="1" x14ac:dyDescent="0.2">
      <c r="A24" s="1"/>
      <c r="B24" s="33" t="s">
        <v>13</v>
      </c>
      <c r="C24" s="1"/>
      <c r="D24" s="129">
        <f t="shared" si="0"/>
        <v>1</v>
      </c>
      <c r="E24" s="130">
        <v>0</v>
      </c>
      <c r="F24" s="130">
        <v>1</v>
      </c>
      <c r="G24" s="142">
        <v>1</v>
      </c>
      <c r="H24" s="130">
        <v>0</v>
      </c>
    </row>
    <row r="25" spans="1:9" s="19" customFormat="1" ht="15" customHeight="1" x14ac:dyDescent="0.2">
      <c r="A25" s="1"/>
      <c r="B25" s="33" t="s">
        <v>14</v>
      </c>
      <c r="C25" s="1"/>
      <c r="D25" s="129">
        <f t="shared" si="0"/>
        <v>389</v>
      </c>
      <c r="E25" s="130">
        <v>58</v>
      </c>
      <c r="F25" s="130">
        <v>331</v>
      </c>
      <c r="G25" s="130">
        <v>354</v>
      </c>
      <c r="H25" s="130">
        <v>35</v>
      </c>
    </row>
    <row r="26" spans="1:9" s="19" customFormat="1" ht="15" customHeight="1" x14ac:dyDescent="0.2">
      <c r="A26" s="1"/>
      <c r="B26" s="33" t="s">
        <v>130</v>
      </c>
      <c r="C26" s="1"/>
      <c r="D26" s="129">
        <f t="shared" si="0"/>
        <v>3438</v>
      </c>
      <c r="E26" s="130">
        <v>1353</v>
      </c>
      <c r="F26" s="130">
        <v>2085</v>
      </c>
      <c r="G26" s="130">
        <v>2118</v>
      </c>
      <c r="H26" s="130">
        <v>1320</v>
      </c>
    </row>
    <row r="27" spans="1:9" s="19" customFormat="1" ht="15" customHeight="1" x14ac:dyDescent="0.2">
      <c r="A27" s="1"/>
      <c r="B27" s="33" t="s">
        <v>131</v>
      </c>
      <c r="C27" s="1"/>
      <c r="D27" s="129">
        <f t="shared" si="0"/>
        <v>894</v>
      </c>
      <c r="E27" s="130">
        <v>263</v>
      </c>
      <c r="F27" s="130">
        <v>631</v>
      </c>
      <c r="G27" s="130">
        <v>697</v>
      </c>
      <c r="H27" s="130">
        <v>197</v>
      </c>
    </row>
    <row r="28" spans="1:9" s="19" customFormat="1" ht="15" customHeight="1" x14ac:dyDescent="0.2">
      <c r="A28" s="1"/>
      <c r="B28" s="33" t="s">
        <v>15</v>
      </c>
      <c r="C28" s="1"/>
      <c r="D28" s="129">
        <f t="shared" si="0"/>
        <v>29</v>
      </c>
      <c r="E28" s="130">
        <v>6</v>
      </c>
      <c r="F28" s="142">
        <v>23</v>
      </c>
      <c r="G28" s="142">
        <v>23</v>
      </c>
      <c r="H28" s="142">
        <v>6</v>
      </c>
    </row>
    <row r="29" spans="1:9" s="31" customFormat="1" ht="15" customHeight="1" x14ac:dyDescent="0.2">
      <c r="A29" s="1"/>
      <c r="B29" s="33" t="s">
        <v>132</v>
      </c>
      <c r="C29" s="102"/>
      <c r="D29" s="129">
        <f t="shared" si="0"/>
        <v>1</v>
      </c>
      <c r="E29" s="142">
        <v>0</v>
      </c>
      <c r="F29" s="142">
        <v>1</v>
      </c>
      <c r="G29" s="142">
        <v>1</v>
      </c>
      <c r="H29" s="142">
        <v>0</v>
      </c>
    </row>
    <row r="30" spans="1:9" s="31" customFormat="1" ht="15" customHeight="1" x14ac:dyDescent="0.2">
      <c r="A30" s="1"/>
      <c r="B30" s="33" t="s">
        <v>101</v>
      </c>
      <c r="C30" s="1"/>
      <c r="D30" s="129">
        <f t="shared" si="0"/>
        <v>1</v>
      </c>
      <c r="E30" s="130">
        <v>0</v>
      </c>
      <c r="F30" s="130">
        <v>1</v>
      </c>
      <c r="G30" s="130">
        <v>1</v>
      </c>
      <c r="H30" s="130">
        <v>0</v>
      </c>
    </row>
    <row r="31" spans="1:9" s="31" customFormat="1" ht="15" customHeight="1" x14ac:dyDescent="0.2">
      <c r="A31" s="131"/>
      <c r="B31" s="132" t="s">
        <v>94</v>
      </c>
      <c r="C31" s="131"/>
      <c r="D31" s="133">
        <f t="shared" si="0"/>
        <v>34</v>
      </c>
      <c r="E31" s="134">
        <v>1</v>
      </c>
      <c r="F31" s="134">
        <v>33</v>
      </c>
      <c r="G31" s="134">
        <v>34</v>
      </c>
      <c r="H31" s="134">
        <v>0</v>
      </c>
    </row>
    <row r="32" spans="1:9" s="31" customFormat="1" ht="13.2" customHeight="1" x14ac:dyDescent="0.2">
      <c r="A32" s="17" t="s">
        <v>155</v>
      </c>
      <c r="B32" s="17"/>
      <c r="C32" s="1"/>
      <c r="D32" s="139"/>
      <c r="E32" s="142"/>
      <c r="F32" s="142"/>
      <c r="G32" s="142"/>
      <c r="H32" s="161"/>
    </row>
    <row r="33" spans="1:8" ht="13.2" customHeight="1" x14ac:dyDescent="0.2">
      <c r="A33" s="17" t="s">
        <v>142</v>
      </c>
      <c r="C33" s="20"/>
      <c r="D33" s="227"/>
      <c r="E33" s="227"/>
      <c r="F33" s="227"/>
      <c r="G33" s="228"/>
      <c r="H33" s="161"/>
    </row>
    <row r="34" spans="1:8" ht="13.2" customHeight="1" x14ac:dyDescent="0.2">
      <c r="A34" s="17" t="s">
        <v>153</v>
      </c>
      <c r="C34" s="20"/>
      <c r="D34" s="227"/>
      <c r="E34" s="227"/>
      <c r="F34" s="227"/>
      <c r="G34" s="228"/>
      <c r="H34" s="228"/>
    </row>
    <row r="35" spans="1:8" ht="13.2" customHeight="1" x14ac:dyDescent="0.2">
      <c r="D35" s="228"/>
      <c r="E35" s="228"/>
      <c r="F35" s="228"/>
      <c r="G35" s="228"/>
      <c r="H35" s="161" t="s">
        <v>138</v>
      </c>
    </row>
    <row r="36" spans="1:8" ht="12" customHeight="1" x14ac:dyDescent="0.2">
      <c r="A36" s="16"/>
      <c r="B36" s="16"/>
      <c r="C36" s="16"/>
      <c r="D36" s="229"/>
      <c r="E36" s="229"/>
      <c r="F36" s="229"/>
      <c r="G36" s="230" t="s">
        <v>133</v>
      </c>
      <c r="H36" s="230"/>
    </row>
    <row r="37" spans="1:8" ht="15.75" customHeight="1" x14ac:dyDescent="0.2">
      <c r="A37" s="15" t="s">
        <v>96</v>
      </c>
      <c r="B37" s="16"/>
      <c r="C37" s="16"/>
      <c r="D37" s="229"/>
      <c r="E37" s="229"/>
      <c r="F37" s="229"/>
      <c r="G37" s="230"/>
      <c r="H37" s="230"/>
    </row>
    <row r="38" spans="1:8" ht="9" customHeight="1" x14ac:dyDescent="0.2">
      <c r="C38" s="16"/>
      <c r="D38" s="229"/>
      <c r="E38" s="229"/>
      <c r="F38" s="229"/>
      <c r="G38" s="228"/>
      <c r="H38" s="161"/>
    </row>
    <row r="39" spans="1:8" ht="15" customHeight="1" x14ac:dyDescent="0.2">
      <c r="A39" s="176" t="s">
        <v>0</v>
      </c>
      <c r="B39" s="176"/>
      <c r="C39" s="177"/>
      <c r="D39" s="231" t="s">
        <v>16</v>
      </c>
      <c r="E39" s="232"/>
      <c r="F39" s="232"/>
      <c r="G39" s="233" t="s">
        <v>20</v>
      </c>
      <c r="H39" s="234" t="s">
        <v>21</v>
      </c>
    </row>
    <row r="40" spans="1:8" ht="15" customHeight="1" x14ac:dyDescent="0.2">
      <c r="A40" s="178"/>
      <c r="B40" s="178"/>
      <c r="C40" s="179"/>
      <c r="D40" s="235" t="s">
        <v>17</v>
      </c>
      <c r="E40" s="236" t="s">
        <v>18</v>
      </c>
      <c r="F40" s="237" t="s">
        <v>19</v>
      </c>
      <c r="G40" s="238"/>
      <c r="H40" s="239"/>
    </row>
    <row r="41" spans="1:8" s="19" customFormat="1" ht="15" customHeight="1" x14ac:dyDescent="0.2">
      <c r="A41" s="240"/>
      <c r="B41" s="241" t="s">
        <v>350</v>
      </c>
      <c r="C41" s="242"/>
      <c r="D41" s="73">
        <v>3046</v>
      </c>
      <c r="E41" s="64">
        <v>312</v>
      </c>
      <c r="F41" s="64">
        <v>2734</v>
      </c>
      <c r="G41" s="64">
        <v>2713</v>
      </c>
      <c r="H41" s="64">
        <v>333</v>
      </c>
    </row>
    <row r="42" spans="1:8" s="19" customFormat="1" ht="15" customHeight="1" x14ac:dyDescent="0.2">
      <c r="A42" s="31"/>
      <c r="B42" s="98" t="s">
        <v>240</v>
      </c>
      <c r="C42" s="121"/>
      <c r="D42" s="73">
        <v>3051</v>
      </c>
      <c r="E42" s="64">
        <v>333</v>
      </c>
      <c r="F42" s="64">
        <v>2718</v>
      </c>
      <c r="G42" s="64">
        <v>2737</v>
      </c>
      <c r="H42" s="64">
        <v>314</v>
      </c>
    </row>
    <row r="43" spans="1:8" s="19" customFormat="1" ht="15" customHeight="1" x14ac:dyDescent="0.2">
      <c r="A43" s="31"/>
      <c r="B43" s="121" t="s">
        <v>249</v>
      </c>
      <c r="C43" s="121"/>
      <c r="D43" s="73">
        <v>3423</v>
      </c>
      <c r="E43" s="64">
        <v>314</v>
      </c>
      <c r="F43" s="64">
        <v>3109</v>
      </c>
      <c r="G43" s="64">
        <v>3076</v>
      </c>
      <c r="H43" s="64">
        <v>347</v>
      </c>
    </row>
    <row r="44" spans="1:8" s="19" customFormat="1" ht="15" customHeight="1" x14ac:dyDescent="0.2">
      <c r="A44" s="31"/>
      <c r="B44" s="121" t="s">
        <v>351</v>
      </c>
      <c r="C44" s="121"/>
      <c r="D44" s="73">
        <v>2758</v>
      </c>
      <c r="E44" s="64">
        <v>347</v>
      </c>
      <c r="F44" s="64">
        <v>2411</v>
      </c>
      <c r="G44" s="64">
        <v>2397</v>
      </c>
      <c r="H44" s="64">
        <v>361</v>
      </c>
    </row>
    <row r="45" spans="1:8" s="19" customFormat="1" ht="15" customHeight="1" x14ac:dyDescent="0.2">
      <c r="A45" s="31"/>
      <c r="B45" s="98" t="s">
        <v>352</v>
      </c>
      <c r="C45" s="121"/>
      <c r="D45" s="73">
        <f>SUM(D47:D61)</f>
        <v>2357</v>
      </c>
      <c r="E45" s="64">
        <f>SUM(E47:E61)</f>
        <v>361</v>
      </c>
      <c r="F45" s="64">
        <f>SUM(F47:F61)</f>
        <v>1996</v>
      </c>
      <c r="G45" s="64">
        <f>SUM(G47:G61)</f>
        <v>2068</v>
      </c>
      <c r="H45" s="64">
        <f>SUM(H47:H61)</f>
        <v>289</v>
      </c>
    </row>
    <row r="46" spans="1:8" s="19" customFormat="1" ht="15" customHeight="1" x14ac:dyDescent="0.2">
      <c r="A46" s="31"/>
      <c r="B46" s="121" t="s">
        <v>1</v>
      </c>
      <c r="C46" s="121"/>
      <c r="D46" s="73"/>
      <c r="E46" s="64"/>
      <c r="F46" s="64"/>
      <c r="G46" s="64"/>
      <c r="H46" s="64"/>
    </row>
    <row r="47" spans="1:8" s="19" customFormat="1" ht="15" customHeight="1" x14ac:dyDescent="0.2">
      <c r="A47" s="31"/>
      <c r="B47" s="33" t="s">
        <v>134</v>
      </c>
      <c r="C47" s="1"/>
      <c r="D47" s="129">
        <f>E47+F47</f>
        <v>906</v>
      </c>
      <c r="E47" s="130">
        <v>268</v>
      </c>
      <c r="F47" s="130">
        <v>638</v>
      </c>
      <c r="G47" s="142">
        <v>688</v>
      </c>
      <c r="H47" s="142">
        <v>218</v>
      </c>
    </row>
    <row r="48" spans="1:8" s="19" customFormat="1" ht="15" customHeight="1" x14ac:dyDescent="0.2">
      <c r="A48" s="31"/>
      <c r="B48" s="33" t="s">
        <v>4</v>
      </c>
      <c r="C48" s="1"/>
      <c r="D48" s="129">
        <f t="shared" ref="D48:D62" si="1">E48+F48</f>
        <v>0</v>
      </c>
      <c r="E48" s="142">
        <v>0</v>
      </c>
      <c r="F48" s="142">
        <v>0</v>
      </c>
      <c r="G48" s="142">
        <v>0</v>
      </c>
      <c r="H48" s="142">
        <v>0</v>
      </c>
    </row>
    <row r="49" spans="1:8" s="19" customFormat="1" ht="15" customHeight="1" x14ac:dyDescent="0.2">
      <c r="A49" s="31"/>
      <c r="B49" s="33" t="s">
        <v>102</v>
      </c>
      <c r="C49" s="1"/>
      <c r="D49" s="129">
        <f t="shared" si="1"/>
        <v>55</v>
      </c>
      <c r="E49" s="142">
        <v>11</v>
      </c>
      <c r="F49" s="142">
        <v>44</v>
      </c>
      <c r="G49" s="142">
        <v>49</v>
      </c>
      <c r="H49" s="142">
        <v>6</v>
      </c>
    </row>
    <row r="50" spans="1:8" s="19" customFormat="1" ht="15" customHeight="1" x14ac:dyDescent="0.2">
      <c r="A50" s="31"/>
      <c r="B50" s="33" t="s">
        <v>103</v>
      </c>
      <c r="C50" s="1"/>
      <c r="D50" s="129">
        <f t="shared" si="1"/>
        <v>0</v>
      </c>
      <c r="E50" s="130">
        <v>0</v>
      </c>
      <c r="F50" s="142">
        <v>0</v>
      </c>
      <c r="G50" s="142">
        <v>0</v>
      </c>
      <c r="H50" s="142">
        <v>0</v>
      </c>
    </row>
    <row r="51" spans="1:8" s="19" customFormat="1" ht="15" customHeight="1" x14ac:dyDescent="0.2">
      <c r="A51" s="31"/>
      <c r="B51" s="33" t="s">
        <v>124</v>
      </c>
      <c r="C51" s="1"/>
      <c r="D51" s="129">
        <f t="shared" si="1"/>
        <v>0</v>
      </c>
      <c r="E51" s="130">
        <v>0</v>
      </c>
      <c r="F51" s="130">
        <v>0</v>
      </c>
      <c r="G51" s="130">
        <v>0</v>
      </c>
      <c r="H51" s="130">
        <v>0</v>
      </c>
    </row>
    <row r="52" spans="1:8" s="19" customFormat="1" ht="15" customHeight="1" x14ac:dyDescent="0.2">
      <c r="A52" s="31"/>
      <c r="B52" s="33" t="s">
        <v>125</v>
      </c>
      <c r="C52" s="1"/>
      <c r="D52" s="129">
        <f t="shared" si="1"/>
        <v>1</v>
      </c>
      <c r="E52" s="130">
        <v>0</v>
      </c>
      <c r="F52" s="142">
        <v>1</v>
      </c>
      <c r="G52" s="142">
        <v>0</v>
      </c>
      <c r="H52" s="142">
        <v>1</v>
      </c>
    </row>
    <row r="53" spans="1:8" s="19" customFormat="1" ht="15" customHeight="1" x14ac:dyDescent="0.2">
      <c r="A53" s="31"/>
      <c r="B53" s="33" t="s">
        <v>22</v>
      </c>
      <c r="C53" s="1"/>
      <c r="D53" s="129">
        <f t="shared" si="1"/>
        <v>765</v>
      </c>
      <c r="E53" s="130">
        <v>34</v>
      </c>
      <c r="F53" s="142">
        <v>731</v>
      </c>
      <c r="G53" s="142">
        <v>743</v>
      </c>
      <c r="H53" s="142">
        <v>22</v>
      </c>
    </row>
    <row r="54" spans="1:8" s="19" customFormat="1" ht="15" customHeight="1" x14ac:dyDescent="0.2">
      <c r="A54" s="31"/>
      <c r="B54" s="33" t="s">
        <v>23</v>
      </c>
      <c r="C54" s="1"/>
      <c r="D54" s="129">
        <f t="shared" si="1"/>
        <v>7</v>
      </c>
      <c r="E54" s="142">
        <v>0</v>
      </c>
      <c r="F54" s="142">
        <v>7</v>
      </c>
      <c r="G54" s="142">
        <v>6</v>
      </c>
      <c r="H54" s="142">
        <v>1</v>
      </c>
    </row>
    <row r="55" spans="1:8" s="19" customFormat="1" ht="15" customHeight="1" x14ac:dyDescent="0.2">
      <c r="A55" s="31"/>
      <c r="B55" s="33" t="s">
        <v>10</v>
      </c>
      <c r="C55" s="1"/>
      <c r="D55" s="129">
        <f t="shared" si="1"/>
        <v>3</v>
      </c>
      <c r="E55" s="142">
        <v>0</v>
      </c>
      <c r="F55" s="142">
        <v>3</v>
      </c>
      <c r="G55" s="142">
        <v>3</v>
      </c>
      <c r="H55" s="142">
        <v>0</v>
      </c>
    </row>
    <row r="56" spans="1:8" s="19" customFormat="1" ht="15" customHeight="1" x14ac:dyDescent="0.2">
      <c r="A56" s="31"/>
      <c r="B56" s="33" t="s">
        <v>11</v>
      </c>
      <c r="C56" s="1"/>
      <c r="D56" s="129">
        <f t="shared" si="1"/>
        <v>77</v>
      </c>
      <c r="E56" s="142">
        <v>6</v>
      </c>
      <c r="F56" s="142">
        <v>71</v>
      </c>
      <c r="G56" s="142">
        <v>75</v>
      </c>
      <c r="H56" s="142">
        <v>2</v>
      </c>
    </row>
    <row r="57" spans="1:8" s="19" customFormat="1" ht="15" customHeight="1" x14ac:dyDescent="0.2">
      <c r="A57" s="31"/>
      <c r="B57" s="33" t="s">
        <v>14</v>
      </c>
      <c r="C57" s="1"/>
      <c r="D57" s="129">
        <f t="shared" si="1"/>
        <v>352</v>
      </c>
      <c r="E57" s="142">
        <v>1</v>
      </c>
      <c r="F57" s="142">
        <v>351</v>
      </c>
      <c r="G57" s="142">
        <v>349</v>
      </c>
      <c r="H57" s="142">
        <v>3</v>
      </c>
    </row>
    <row r="58" spans="1:8" s="19" customFormat="1" ht="15" customHeight="1" x14ac:dyDescent="0.2">
      <c r="A58" s="31"/>
      <c r="B58" s="33" t="s">
        <v>24</v>
      </c>
      <c r="C58" s="1"/>
      <c r="D58" s="129">
        <f t="shared" si="1"/>
        <v>4</v>
      </c>
      <c r="E58" s="142">
        <v>0</v>
      </c>
      <c r="F58" s="142">
        <v>4</v>
      </c>
      <c r="G58" s="142">
        <v>2</v>
      </c>
      <c r="H58" s="142">
        <v>2</v>
      </c>
    </row>
    <row r="59" spans="1:8" s="19" customFormat="1" ht="15" customHeight="1" x14ac:dyDescent="0.2">
      <c r="A59" s="31"/>
      <c r="B59" s="33" t="s">
        <v>25</v>
      </c>
      <c r="C59" s="1"/>
      <c r="D59" s="129">
        <f t="shared" si="1"/>
        <v>152</v>
      </c>
      <c r="E59" s="142">
        <v>40</v>
      </c>
      <c r="F59" s="142">
        <v>112</v>
      </c>
      <c r="G59" s="142">
        <v>120</v>
      </c>
      <c r="H59" s="142">
        <v>32</v>
      </c>
    </row>
    <row r="60" spans="1:8" s="19" customFormat="1" ht="15" customHeight="1" x14ac:dyDescent="0.2">
      <c r="A60" s="31"/>
      <c r="B60" s="33" t="s">
        <v>104</v>
      </c>
      <c r="C60" s="1"/>
      <c r="D60" s="129">
        <f t="shared" si="1"/>
        <v>33</v>
      </c>
      <c r="E60" s="142">
        <v>1</v>
      </c>
      <c r="F60" s="142">
        <v>32</v>
      </c>
      <c r="G60" s="142">
        <v>31</v>
      </c>
      <c r="H60" s="130">
        <v>2</v>
      </c>
    </row>
    <row r="61" spans="1:8" s="19" customFormat="1" ht="15" customHeight="1" x14ac:dyDescent="0.2">
      <c r="A61" s="31"/>
      <c r="B61" s="33" t="s">
        <v>105</v>
      </c>
      <c r="C61" s="1"/>
      <c r="D61" s="129">
        <f t="shared" si="1"/>
        <v>2</v>
      </c>
      <c r="E61" s="142">
        <v>0</v>
      </c>
      <c r="F61" s="142">
        <v>2</v>
      </c>
      <c r="G61" s="142">
        <v>2</v>
      </c>
      <c r="H61" s="130">
        <v>0</v>
      </c>
    </row>
    <row r="62" spans="1:8" s="31" customFormat="1" ht="13.2" customHeight="1" x14ac:dyDescent="0.2">
      <c r="A62" s="135"/>
      <c r="B62" s="136" t="s">
        <v>353</v>
      </c>
      <c r="C62" s="131"/>
      <c r="D62" s="133">
        <f t="shared" si="1"/>
        <v>2</v>
      </c>
      <c r="E62" s="134">
        <v>0</v>
      </c>
      <c r="F62" s="134">
        <v>2</v>
      </c>
      <c r="G62" s="134">
        <v>2</v>
      </c>
      <c r="H62" s="134">
        <v>0</v>
      </c>
    </row>
    <row r="63" spans="1:8" ht="13.2" customHeight="1" x14ac:dyDescent="0.2">
      <c r="A63" s="17" t="s">
        <v>156</v>
      </c>
      <c r="B63" s="1"/>
      <c r="C63" s="1"/>
      <c r="D63" s="139"/>
      <c r="E63" s="142"/>
      <c r="F63" s="142"/>
      <c r="G63" s="142"/>
      <c r="H63" s="243"/>
    </row>
    <row r="64" spans="1:8" ht="14.4" customHeight="1" x14ac:dyDescent="0.2">
      <c r="A64" s="17" t="s">
        <v>331</v>
      </c>
      <c r="C64" s="20"/>
      <c r="D64" s="20"/>
      <c r="E64" s="20"/>
      <c r="F64" s="20"/>
      <c r="H64" s="29" t="s">
        <v>138</v>
      </c>
    </row>
    <row r="65" spans="3:6" x14ac:dyDescent="0.2">
      <c r="C65" s="20"/>
      <c r="D65" s="20"/>
      <c r="E65" s="20"/>
      <c r="F65" s="20"/>
    </row>
  </sheetData>
  <mergeCells count="7">
    <mergeCell ref="A3:C4"/>
    <mergeCell ref="D3:F3"/>
    <mergeCell ref="G3:G4"/>
    <mergeCell ref="H3:H4"/>
    <mergeCell ref="A39:C40"/>
    <mergeCell ref="G39:G40"/>
    <mergeCell ref="H39:H40"/>
  </mergeCells>
  <phoneticPr fontId="8"/>
  <pageMargins left="0.51181102362204722" right="0.51181102362204722" top="0.31496062992125984" bottom="0.31496062992125984" header="0.19685039370078741" footer="0.23622047244094491"/>
  <pageSetup paperSize="9" scale="9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43"/>
  <sheetViews>
    <sheetView showGridLines="0" showOutlineSymbols="0" zoomScaleNormal="100" zoomScaleSheetLayoutView="100" workbookViewId="0">
      <selection activeCell="J19" sqref="J19"/>
    </sheetView>
  </sheetViews>
  <sheetFormatPr defaultColWidth="10.69921875" defaultRowHeight="15" customHeight="1" x14ac:dyDescent="0.2"/>
  <cols>
    <col min="1" max="1" width="1.5" style="17" customWidth="1"/>
    <col min="2" max="2" width="23.69921875" style="17" customWidth="1"/>
    <col min="3" max="3" width="1.59765625" style="17" customWidth="1"/>
    <col min="4" max="8" width="14.09765625" style="17" customWidth="1"/>
    <col min="9" max="9" width="9" style="17" customWidth="1"/>
    <col min="10" max="16384" width="10.69921875" style="17"/>
  </cols>
  <sheetData>
    <row r="1" spans="1:255" ht="15" customHeight="1" x14ac:dyDescent="0.2">
      <c r="A1" s="15" t="s">
        <v>97</v>
      </c>
      <c r="C1" s="15"/>
      <c r="D1" s="16"/>
      <c r="E1" s="16"/>
      <c r="F1" s="16"/>
      <c r="G1" s="16"/>
      <c r="H1" s="16"/>
    </row>
    <row r="2" spans="1:255" ht="13.5" customHeight="1" x14ac:dyDescent="0.2">
      <c r="A2" s="16"/>
      <c r="C2" s="16"/>
      <c r="D2" s="16"/>
      <c r="E2" s="16"/>
      <c r="F2" s="16"/>
      <c r="H2" s="28"/>
    </row>
    <row r="3" spans="1:255" ht="17.399999999999999" customHeight="1" x14ac:dyDescent="0.2">
      <c r="A3" s="164" t="s">
        <v>26</v>
      </c>
      <c r="B3" s="164"/>
      <c r="C3" s="180"/>
      <c r="D3" s="169" t="s">
        <v>106</v>
      </c>
      <c r="E3" s="183"/>
      <c r="F3" s="184"/>
      <c r="G3" s="172" t="s">
        <v>28</v>
      </c>
      <c r="H3" s="174" t="s">
        <v>29</v>
      </c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</row>
    <row r="4" spans="1:255" ht="17.399999999999999" customHeight="1" x14ac:dyDescent="0.2">
      <c r="A4" s="181"/>
      <c r="B4" s="181"/>
      <c r="C4" s="182"/>
      <c r="D4" s="5" t="s">
        <v>17</v>
      </c>
      <c r="E4" s="5" t="s">
        <v>18</v>
      </c>
      <c r="F4" s="6" t="s">
        <v>19</v>
      </c>
      <c r="G4" s="185"/>
      <c r="H4" s="18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</row>
    <row r="5" spans="1:255" s="19" customFormat="1" ht="17.399999999999999" customHeight="1" x14ac:dyDescent="0.2">
      <c r="A5" s="31"/>
      <c r="B5" s="47" t="s">
        <v>350</v>
      </c>
      <c r="C5" s="121"/>
      <c r="D5" s="73">
        <v>1598</v>
      </c>
      <c r="E5" s="64">
        <v>230</v>
      </c>
      <c r="F5" s="64">
        <v>1368</v>
      </c>
      <c r="G5" s="64">
        <v>1318</v>
      </c>
      <c r="H5" s="64">
        <v>280</v>
      </c>
      <c r="I5" s="69"/>
    </row>
    <row r="6" spans="1:255" s="19" customFormat="1" ht="17.399999999999999" customHeight="1" x14ac:dyDescent="0.2">
      <c r="A6" s="31"/>
      <c r="B6" s="98" t="s">
        <v>240</v>
      </c>
      <c r="C6" s="121"/>
      <c r="D6" s="73">
        <v>1596</v>
      </c>
      <c r="E6" s="64">
        <v>280</v>
      </c>
      <c r="F6" s="64">
        <v>1316</v>
      </c>
      <c r="G6" s="64">
        <v>1357</v>
      </c>
      <c r="H6" s="64">
        <v>239</v>
      </c>
      <c r="I6" s="69"/>
    </row>
    <row r="7" spans="1:255" s="19" customFormat="1" ht="17.399999999999999" customHeight="1" x14ac:dyDescent="0.2">
      <c r="A7" s="31"/>
      <c r="B7" s="121" t="s">
        <v>249</v>
      </c>
      <c r="C7" s="121"/>
      <c r="D7" s="73">
        <v>1370</v>
      </c>
      <c r="E7" s="64">
        <v>239</v>
      </c>
      <c r="F7" s="64">
        <v>1131</v>
      </c>
      <c r="G7" s="64">
        <v>1168</v>
      </c>
      <c r="H7" s="64">
        <v>202</v>
      </c>
      <c r="I7" s="69"/>
    </row>
    <row r="8" spans="1:255" s="19" customFormat="1" ht="17.399999999999999" customHeight="1" x14ac:dyDescent="0.2">
      <c r="A8" s="31"/>
      <c r="B8" s="121" t="s">
        <v>351</v>
      </c>
      <c r="C8" s="244"/>
      <c r="D8" s="129">
        <v>1524</v>
      </c>
      <c r="E8" s="142">
        <v>202</v>
      </c>
      <c r="F8" s="142">
        <v>1322</v>
      </c>
      <c r="G8" s="142">
        <v>1266</v>
      </c>
      <c r="H8" s="142">
        <v>258</v>
      </c>
      <c r="I8" s="69"/>
    </row>
    <row r="9" spans="1:255" s="19" customFormat="1" ht="17.399999999999999" customHeight="1" x14ac:dyDescent="0.2">
      <c r="A9" s="31"/>
      <c r="B9" s="121" t="s">
        <v>354</v>
      </c>
      <c r="C9" s="244"/>
      <c r="D9" s="129">
        <f>SUM(D11:D13)</f>
        <v>1712</v>
      </c>
      <c r="E9" s="142">
        <f>SUM(E11:E13)</f>
        <v>258</v>
      </c>
      <c r="F9" s="142">
        <f>SUM(F11:F13)</f>
        <v>1454</v>
      </c>
      <c r="G9" s="142">
        <f>SUM(G11:G13)</f>
        <v>1377</v>
      </c>
      <c r="H9" s="142">
        <f>SUM(H11:H13)</f>
        <v>335</v>
      </c>
      <c r="I9" s="69"/>
    </row>
    <row r="10" spans="1:255" s="19" customFormat="1" ht="17.399999999999999" customHeight="1" x14ac:dyDescent="0.2">
      <c r="A10" s="31"/>
      <c r="B10" s="121" t="s">
        <v>1</v>
      </c>
      <c r="C10" s="244"/>
      <c r="D10" s="129"/>
      <c r="E10" s="142"/>
      <c r="F10" s="142"/>
      <c r="G10" s="142" t="s">
        <v>148</v>
      </c>
      <c r="H10" s="142"/>
      <c r="I10" s="69"/>
    </row>
    <row r="11" spans="1:255" s="19" customFormat="1" ht="17.399999999999999" customHeight="1" x14ac:dyDescent="0.2">
      <c r="A11" s="31"/>
      <c r="B11" s="36" t="s">
        <v>149</v>
      </c>
      <c r="C11" s="245"/>
      <c r="D11" s="129">
        <f>E11+F11</f>
        <v>1084</v>
      </c>
      <c r="E11" s="130">
        <v>255</v>
      </c>
      <c r="F11" s="130">
        <v>829</v>
      </c>
      <c r="G11" s="130">
        <v>754</v>
      </c>
      <c r="H11" s="130">
        <v>330</v>
      </c>
      <c r="I11" s="69"/>
    </row>
    <row r="12" spans="1:255" s="19" customFormat="1" ht="17.399999999999999" customHeight="1" x14ac:dyDescent="0.2">
      <c r="A12" s="31"/>
      <c r="B12" s="36" t="s">
        <v>150</v>
      </c>
      <c r="C12" s="245"/>
      <c r="D12" s="129">
        <f t="shared" ref="D12:D13" si="0">E12+F12</f>
        <v>4</v>
      </c>
      <c r="E12" s="130">
        <v>1</v>
      </c>
      <c r="F12" s="130">
        <v>3</v>
      </c>
      <c r="G12" s="130">
        <v>2</v>
      </c>
      <c r="H12" s="130">
        <v>2</v>
      </c>
      <c r="I12" s="69"/>
    </row>
    <row r="13" spans="1:255" s="19" customFormat="1" ht="17.399999999999999" customHeight="1" x14ac:dyDescent="0.2">
      <c r="A13" s="37"/>
      <c r="B13" s="58" t="s">
        <v>151</v>
      </c>
      <c r="C13" s="246"/>
      <c r="D13" s="133">
        <f t="shared" si="0"/>
        <v>624</v>
      </c>
      <c r="E13" s="137">
        <v>2</v>
      </c>
      <c r="F13" s="138">
        <v>622</v>
      </c>
      <c r="G13" s="138">
        <v>621</v>
      </c>
      <c r="H13" s="143">
        <v>3</v>
      </c>
      <c r="I13" s="69"/>
    </row>
    <row r="14" spans="1:255" ht="13.5" customHeight="1" x14ac:dyDescent="0.2">
      <c r="A14" s="11" t="s">
        <v>154</v>
      </c>
      <c r="B14" s="13"/>
      <c r="C14" s="230"/>
      <c r="D14" s="247"/>
      <c r="E14" s="248"/>
      <c r="F14" s="248"/>
      <c r="G14" s="249"/>
      <c r="H14" s="161" t="s">
        <v>138</v>
      </c>
      <c r="I14" s="70"/>
    </row>
    <row r="15" spans="1:255" ht="13.5" customHeight="1" x14ac:dyDescent="0.2">
      <c r="A15" s="11" t="s">
        <v>221</v>
      </c>
      <c r="B15" s="13"/>
      <c r="C15" s="230"/>
      <c r="D15" s="247"/>
      <c r="E15" s="248"/>
      <c r="F15" s="248"/>
      <c r="G15" s="249"/>
      <c r="H15" s="250"/>
      <c r="I15" s="70"/>
    </row>
    <row r="16" spans="1:255" ht="13.5" customHeight="1" x14ac:dyDescent="0.2">
      <c r="A16" s="17" t="s">
        <v>242</v>
      </c>
      <c r="C16" s="227"/>
      <c r="D16" s="251"/>
      <c r="E16" s="251"/>
      <c r="F16" s="251"/>
      <c r="G16" s="249"/>
      <c r="H16" s="252"/>
      <c r="I16" s="70"/>
    </row>
    <row r="17" spans="1:255" ht="13.5" customHeight="1" x14ac:dyDescent="0.2">
      <c r="A17" s="17" t="s">
        <v>241</v>
      </c>
      <c r="C17" s="20"/>
      <c r="D17" s="81"/>
      <c r="E17" s="81"/>
      <c r="F17" s="81"/>
      <c r="I17" s="70"/>
    </row>
    <row r="18" spans="1:255" ht="30" customHeight="1" x14ac:dyDescent="0.2">
      <c r="B18" s="16"/>
      <c r="C18" s="16"/>
      <c r="D18" s="70"/>
      <c r="E18" s="72"/>
      <c r="F18" s="72"/>
      <c r="G18" s="72"/>
      <c r="H18" s="72"/>
      <c r="I18" s="70"/>
    </row>
    <row r="19" spans="1:255" ht="15" customHeight="1" x14ac:dyDescent="0.2">
      <c r="A19" s="15" t="s">
        <v>98</v>
      </c>
      <c r="D19" s="70"/>
      <c r="E19" s="70"/>
      <c r="F19" s="70"/>
      <c r="G19" s="70"/>
      <c r="H19" s="70"/>
      <c r="I19" s="70"/>
    </row>
    <row r="20" spans="1:255" ht="13.5" customHeight="1" x14ac:dyDescent="0.2">
      <c r="C20" s="16"/>
      <c r="D20" s="16"/>
      <c r="E20" s="16"/>
      <c r="F20" s="16"/>
      <c r="H20" s="28"/>
    </row>
    <row r="21" spans="1:255" ht="17.399999999999999" customHeight="1" x14ac:dyDescent="0.2">
      <c r="A21" s="164" t="s">
        <v>26</v>
      </c>
      <c r="B21" s="164"/>
      <c r="C21" s="180"/>
      <c r="D21" s="169" t="s">
        <v>106</v>
      </c>
      <c r="E21" s="183"/>
      <c r="F21" s="184"/>
      <c r="G21" s="172" t="s">
        <v>28</v>
      </c>
      <c r="H21" s="174" t="s">
        <v>29</v>
      </c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  <c r="IU21" s="19"/>
    </row>
    <row r="22" spans="1:255" ht="17.399999999999999" customHeight="1" x14ac:dyDescent="0.2">
      <c r="A22" s="181"/>
      <c r="B22" s="181"/>
      <c r="C22" s="182"/>
      <c r="D22" s="5" t="s">
        <v>17</v>
      </c>
      <c r="E22" s="5" t="s">
        <v>18</v>
      </c>
      <c r="F22" s="6" t="s">
        <v>19</v>
      </c>
      <c r="G22" s="185"/>
      <c r="H22" s="186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  <c r="IU22" s="19"/>
    </row>
    <row r="23" spans="1:255" s="19" customFormat="1" ht="17.399999999999999" customHeight="1" x14ac:dyDescent="0.2">
      <c r="B23" s="47" t="s">
        <v>350</v>
      </c>
      <c r="C23" s="121"/>
      <c r="D23" s="73">
        <v>10242</v>
      </c>
      <c r="E23" s="64">
        <v>26</v>
      </c>
      <c r="F23" s="64">
        <v>10216</v>
      </c>
      <c r="G23" s="64">
        <v>10225</v>
      </c>
      <c r="H23" s="64">
        <v>17</v>
      </c>
    </row>
    <row r="24" spans="1:255" s="19" customFormat="1" ht="17.399999999999999" customHeight="1" x14ac:dyDescent="0.2">
      <c r="A24" s="31"/>
      <c r="B24" s="98" t="s">
        <v>240</v>
      </c>
      <c r="C24" s="121"/>
      <c r="D24" s="73">
        <v>9084</v>
      </c>
      <c r="E24" s="64">
        <v>17</v>
      </c>
      <c r="F24" s="64">
        <v>9067</v>
      </c>
      <c r="G24" s="64">
        <v>9063</v>
      </c>
      <c r="H24" s="64">
        <v>21</v>
      </c>
    </row>
    <row r="25" spans="1:255" s="19" customFormat="1" ht="17.399999999999999" customHeight="1" x14ac:dyDescent="0.2">
      <c r="A25" s="31"/>
      <c r="B25" s="121" t="s">
        <v>249</v>
      </c>
      <c r="C25" s="121"/>
      <c r="D25" s="73">
        <v>7652</v>
      </c>
      <c r="E25" s="64">
        <v>21</v>
      </c>
      <c r="F25" s="64">
        <v>7631</v>
      </c>
      <c r="G25" s="64">
        <v>7638</v>
      </c>
      <c r="H25" s="64">
        <v>14</v>
      </c>
    </row>
    <row r="26" spans="1:255" s="19" customFormat="1" ht="17.399999999999999" customHeight="1" x14ac:dyDescent="0.2">
      <c r="A26" s="31"/>
      <c r="B26" s="121" t="s">
        <v>351</v>
      </c>
      <c r="C26" s="121"/>
      <c r="D26" s="73">
        <v>7047</v>
      </c>
      <c r="E26" s="64">
        <v>14</v>
      </c>
      <c r="F26" s="64">
        <v>7033</v>
      </c>
      <c r="G26" s="64">
        <v>7045</v>
      </c>
      <c r="H26" s="64">
        <v>2</v>
      </c>
    </row>
    <row r="27" spans="1:255" s="19" customFormat="1" ht="17.399999999999999" customHeight="1" x14ac:dyDescent="0.2">
      <c r="A27" s="31"/>
      <c r="B27" s="121" t="s">
        <v>354</v>
      </c>
      <c r="C27" s="121"/>
      <c r="D27" s="129">
        <f>SUM(D29:D31)</f>
        <v>7237</v>
      </c>
      <c r="E27" s="142">
        <f>SUM(E29:E31)</f>
        <v>2</v>
      </c>
      <c r="F27" s="142">
        <f>SUM(F29:F31)</f>
        <v>7235</v>
      </c>
      <c r="G27" s="142">
        <f>SUM(G29:G31)</f>
        <v>7227</v>
      </c>
      <c r="H27" s="142">
        <f>SUM(H29:H31)</f>
        <v>10</v>
      </c>
    </row>
    <row r="28" spans="1:255" s="19" customFormat="1" ht="17.399999999999999" customHeight="1" x14ac:dyDescent="0.2">
      <c r="A28" s="31"/>
      <c r="B28" s="38" t="s">
        <v>1</v>
      </c>
      <c r="C28" s="38"/>
      <c r="D28" s="129"/>
      <c r="E28" s="142"/>
      <c r="F28" s="142"/>
      <c r="G28" s="142"/>
      <c r="H28" s="142"/>
    </row>
    <row r="29" spans="1:255" s="19" customFormat="1" ht="17.399999999999999" customHeight="1" x14ac:dyDescent="0.2">
      <c r="A29" s="31"/>
      <c r="B29" s="36" t="s">
        <v>149</v>
      </c>
      <c r="C29" s="31"/>
      <c r="D29" s="129">
        <f>E29+F29</f>
        <v>1</v>
      </c>
      <c r="E29" s="130">
        <v>0</v>
      </c>
      <c r="F29" s="130">
        <v>1</v>
      </c>
      <c r="G29" s="130">
        <v>1</v>
      </c>
      <c r="H29" s="130">
        <v>0</v>
      </c>
    </row>
    <row r="30" spans="1:255" s="19" customFormat="1" ht="17.399999999999999" customHeight="1" x14ac:dyDescent="0.2">
      <c r="A30" s="31"/>
      <c r="B30" s="82" t="s">
        <v>27</v>
      </c>
      <c r="C30" s="31"/>
      <c r="D30" s="129">
        <f t="shared" ref="D30:D31" si="1">E30+F30</f>
        <v>1894</v>
      </c>
      <c r="E30" s="139">
        <v>2</v>
      </c>
      <c r="F30" s="139">
        <v>1892</v>
      </c>
      <c r="G30" s="139">
        <v>1884</v>
      </c>
      <c r="H30" s="142">
        <v>10</v>
      </c>
    </row>
    <row r="31" spans="1:255" s="19" customFormat="1" ht="17.399999999999999" customHeight="1" x14ac:dyDescent="0.2">
      <c r="A31" s="37"/>
      <c r="B31" s="58" t="s">
        <v>151</v>
      </c>
      <c r="C31" s="37"/>
      <c r="D31" s="133">
        <f t="shared" si="1"/>
        <v>5342</v>
      </c>
      <c r="E31" s="137">
        <v>0</v>
      </c>
      <c r="F31" s="140">
        <v>5342</v>
      </c>
      <c r="G31" s="140">
        <v>5342</v>
      </c>
      <c r="H31" s="140">
        <v>0</v>
      </c>
    </row>
    <row r="32" spans="1:255" ht="13.5" customHeight="1" x14ac:dyDescent="0.2">
      <c r="A32" s="11" t="s">
        <v>154</v>
      </c>
      <c r="B32" s="13"/>
      <c r="C32" s="13"/>
      <c r="D32" s="247"/>
      <c r="E32" s="248"/>
      <c r="F32" s="248"/>
      <c r="G32" s="249"/>
      <c r="H32" s="161" t="s">
        <v>138</v>
      </c>
      <c r="I32" s="70"/>
    </row>
    <row r="33" spans="1:9" ht="13.5" customHeight="1" x14ac:dyDescent="0.2">
      <c r="A33" s="17" t="s">
        <v>157</v>
      </c>
      <c r="C33" s="20"/>
      <c r="D33" s="81"/>
      <c r="E33" s="81"/>
      <c r="F33" s="81"/>
      <c r="G33" s="70"/>
      <c r="H33" s="71"/>
      <c r="I33" s="70"/>
    </row>
    <row r="34" spans="1:9" ht="13.5" customHeight="1" x14ac:dyDescent="0.2">
      <c r="C34" s="20"/>
      <c r="D34" s="81"/>
      <c r="E34" s="81"/>
      <c r="F34" s="81"/>
      <c r="I34" s="70"/>
    </row>
    <row r="35" spans="1:9" ht="13.5" customHeight="1" x14ac:dyDescent="0.2"/>
    <row r="36" spans="1:9" ht="13.5" customHeight="1" x14ac:dyDescent="0.2"/>
    <row r="37" spans="1:9" ht="15.6" customHeight="1" x14ac:dyDescent="0.2"/>
    <row r="38" spans="1:9" ht="15.6" customHeight="1" x14ac:dyDescent="0.2"/>
    <row r="39" spans="1:9" ht="15.6" customHeight="1" x14ac:dyDescent="0.2"/>
    <row r="40" spans="1:9" ht="15.6" customHeight="1" x14ac:dyDescent="0.2"/>
    <row r="41" spans="1:9" ht="15.6" customHeight="1" x14ac:dyDescent="0.2"/>
    <row r="42" spans="1:9" ht="15.6" customHeight="1" x14ac:dyDescent="0.2"/>
    <row r="43" spans="1:9" ht="15.6" customHeight="1" x14ac:dyDescent="0.2"/>
  </sheetData>
  <mergeCells count="8">
    <mergeCell ref="A3:C4"/>
    <mergeCell ref="D3:F3"/>
    <mergeCell ref="G3:G4"/>
    <mergeCell ref="H3:H4"/>
    <mergeCell ref="A21:C22"/>
    <mergeCell ref="D21:F21"/>
    <mergeCell ref="G21:G22"/>
    <mergeCell ref="H21:H22"/>
  </mergeCells>
  <phoneticPr fontId="8"/>
  <pageMargins left="0.51181102362204722" right="0.51181102362204722" top="0.70866141732283472" bottom="0.51181102362204722" header="0" footer="0"/>
  <pageSetup paperSize="9" scale="8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Q23"/>
  <sheetViews>
    <sheetView showGridLines="0" showOutlineSymbols="0" zoomScaleNormal="100" zoomScaleSheetLayoutView="100" workbookViewId="0">
      <selection activeCell="I23" sqref="I23"/>
    </sheetView>
  </sheetViews>
  <sheetFormatPr defaultColWidth="10.69921875" defaultRowHeight="15" customHeight="1" x14ac:dyDescent="0.2"/>
  <cols>
    <col min="1" max="2" width="1.59765625" style="17" customWidth="1"/>
    <col min="3" max="3" width="21.09765625" style="17" customWidth="1"/>
    <col min="4" max="5" width="8.59765625" style="17" customWidth="1"/>
    <col min="6" max="7" width="10.09765625" style="17" customWidth="1"/>
    <col min="8" max="9" width="9.59765625" style="17" customWidth="1"/>
    <col min="10" max="11" width="10.09765625" style="17" customWidth="1"/>
    <col min="12" max="12" width="8.09765625" style="17" customWidth="1"/>
    <col min="13" max="13" width="9.19921875" style="11" customWidth="1"/>
    <col min="14" max="14" width="10.69921875" style="17"/>
    <col min="15" max="15" width="10.5" style="17" customWidth="1"/>
    <col min="16" max="16" width="9.3984375" style="17" customWidth="1"/>
    <col min="17" max="17" width="8.59765625" style="17" customWidth="1"/>
    <col min="18" max="16384" width="10.69921875" style="17"/>
  </cols>
  <sheetData>
    <row r="1" spans="1:13" ht="16.2" customHeight="1" x14ac:dyDescent="0.2">
      <c r="A1" s="2" t="s">
        <v>135</v>
      </c>
      <c r="B1" s="2"/>
      <c r="C1" s="2"/>
    </row>
    <row r="2" spans="1:13" ht="13.5" customHeight="1" x14ac:dyDescent="0.2">
      <c r="H2" s="3"/>
      <c r="I2" s="3"/>
      <c r="J2" s="3"/>
      <c r="K2" s="3"/>
      <c r="L2" s="30"/>
    </row>
    <row r="3" spans="1:13" ht="21" customHeight="1" x14ac:dyDescent="0.2">
      <c r="A3" s="195" t="s">
        <v>33</v>
      </c>
      <c r="B3" s="165"/>
      <c r="C3" s="166"/>
      <c r="D3" s="172" t="s">
        <v>355</v>
      </c>
      <c r="E3" s="169" t="s">
        <v>356</v>
      </c>
      <c r="F3" s="170"/>
      <c r="G3" s="170"/>
      <c r="H3" s="170"/>
      <c r="I3" s="170"/>
      <c r="J3" s="170"/>
      <c r="K3" s="170"/>
      <c r="L3" s="170"/>
      <c r="M3" s="17"/>
    </row>
    <row r="4" spans="1:13" ht="21" customHeight="1" x14ac:dyDescent="0.2">
      <c r="A4" s="196"/>
      <c r="B4" s="196"/>
      <c r="C4" s="197"/>
      <c r="D4" s="198"/>
      <c r="E4" s="253" t="s">
        <v>147</v>
      </c>
      <c r="F4" s="253" t="s">
        <v>43</v>
      </c>
      <c r="G4" s="254" t="s">
        <v>44</v>
      </c>
      <c r="H4" s="255" t="s">
        <v>46</v>
      </c>
      <c r="I4" s="256" t="s">
        <v>136</v>
      </c>
      <c r="J4" s="256" t="s">
        <v>244</v>
      </c>
      <c r="K4" s="256" t="s">
        <v>244</v>
      </c>
      <c r="L4" s="257" t="s">
        <v>48</v>
      </c>
      <c r="M4" s="17"/>
    </row>
    <row r="5" spans="1:13" ht="21" customHeight="1" x14ac:dyDescent="0.2">
      <c r="A5" s="167"/>
      <c r="B5" s="167"/>
      <c r="C5" s="168"/>
      <c r="D5" s="173"/>
      <c r="E5" s="258"/>
      <c r="F5" s="258"/>
      <c r="G5" s="259" t="s">
        <v>45</v>
      </c>
      <c r="H5" s="259" t="s">
        <v>47</v>
      </c>
      <c r="I5" s="260" t="s">
        <v>127</v>
      </c>
      <c r="J5" s="260" t="s">
        <v>246</v>
      </c>
      <c r="K5" s="260" t="s">
        <v>245</v>
      </c>
      <c r="L5" s="261"/>
      <c r="M5" s="17"/>
    </row>
    <row r="6" spans="1:13" s="19" customFormat="1" ht="20.399999999999999" customHeight="1" x14ac:dyDescent="0.2">
      <c r="A6" s="40" t="s">
        <v>30</v>
      </c>
      <c r="B6" s="40"/>
      <c r="C6" s="75"/>
      <c r="D6" s="68">
        <v>2059</v>
      </c>
      <c r="E6" s="141">
        <f>SUM(F6:L6)</f>
        <v>1884</v>
      </c>
      <c r="F6" s="141">
        <f>F7+F16</f>
        <v>1367</v>
      </c>
      <c r="G6" s="141">
        <f t="shared" ref="G6:L6" si="0">G7+G16</f>
        <v>0</v>
      </c>
      <c r="H6" s="141">
        <f t="shared" si="0"/>
        <v>0</v>
      </c>
      <c r="I6" s="141">
        <f t="shared" si="0"/>
        <v>0</v>
      </c>
      <c r="J6" s="141">
        <f t="shared" si="0"/>
        <v>231</v>
      </c>
      <c r="K6" s="141">
        <f t="shared" si="0"/>
        <v>4</v>
      </c>
      <c r="L6" s="141">
        <f t="shared" si="0"/>
        <v>282</v>
      </c>
    </row>
    <row r="7" spans="1:13" s="19" customFormat="1" ht="17.399999999999999" customHeight="1" x14ac:dyDescent="0.2">
      <c r="A7" s="38"/>
      <c r="B7" s="31" t="s">
        <v>31</v>
      </c>
      <c r="C7" s="76"/>
      <c r="D7" s="64">
        <v>2037</v>
      </c>
      <c r="E7" s="142">
        <f t="shared" ref="E7:E18" si="1">SUM(F7:L7)</f>
        <v>1867</v>
      </c>
      <c r="F7" s="142">
        <v>1357</v>
      </c>
      <c r="G7" s="142">
        <v>0</v>
      </c>
      <c r="H7" s="142">
        <v>0</v>
      </c>
      <c r="I7" s="142">
        <v>0</v>
      </c>
      <c r="J7" s="142">
        <v>231</v>
      </c>
      <c r="K7" s="142">
        <v>4</v>
      </c>
      <c r="L7" s="142">
        <v>275</v>
      </c>
    </row>
    <row r="8" spans="1:13" s="19" customFormat="1" ht="17.399999999999999" customHeight="1" x14ac:dyDescent="0.2">
      <c r="A8" s="38"/>
      <c r="B8" s="31"/>
      <c r="C8" s="76" t="s">
        <v>34</v>
      </c>
      <c r="D8" s="64">
        <v>274</v>
      </c>
      <c r="E8" s="142">
        <f t="shared" si="1"/>
        <v>246</v>
      </c>
      <c r="F8" s="130">
        <v>246</v>
      </c>
      <c r="G8" s="130">
        <v>0</v>
      </c>
      <c r="H8" s="130">
        <v>0</v>
      </c>
      <c r="I8" s="142">
        <v>0</v>
      </c>
      <c r="J8" s="130">
        <v>0</v>
      </c>
      <c r="K8" s="130">
        <v>0</v>
      </c>
      <c r="L8" s="130">
        <v>0</v>
      </c>
    </row>
    <row r="9" spans="1:13" s="19" customFormat="1" ht="17.399999999999999" customHeight="1" x14ac:dyDescent="0.2">
      <c r="A9" s="38"/>
      <c r="B9" s="38"/>
      <c r="C9" s="76" t="s">
        <v>35</v>
      </c>
      <c r="D9" s="64">
        <v>95</v>
      </c>
      <c r="E9" s="142">
        <f t="shared" si="1"/>
        <v>128</v>
      </c>
      <c r="F9" s="130">
        <v>128</v>
      </c>
      <c r="G9" s="130">
        <v>0</v>
      </c>
      <c r="H9" s="130">
        <v>0</v>
      </c>
      <c r="I9" s="142">
        <v>0</v>
      </c>
      <c r="J9" s="130">
        <v>0</v>
      </c>
      <c r="K9" s="130">
        <v>0</v>
      </c>
      <c r="L9" s="130">
        <v>0</v>
      </c>
    </row>
    <row r="10" spans="1:13" s="19" customFormat="1" ht="17.399999999999999" customHeight="1" x14ac:dyDescent="0.2">
      <c r="A10" s="38"/>
      <c r="B10" s="38"/>
      <c r="C10" s="76" t="s">
        <v>36</v>
      </c>
      <c r="D10" s="64">
        <v>26</v>
      </c>
      <c r="E10" s="142">
        <f t="shared" si="1"/>
        <v>27</v>
      </c>
      <c r="F10" s="130">
        <v>27</v>
      </c>
      <c r="G10" s="130">
        <v>0</v>
      </c>
      <c r="H10" s="130">
        <v>0</v>
      </c>
      <c r="I10" s="142">
        <v>0</v>
      </c>
      <c r="J10" s="130">
        <v>0</v>
      </c>
      <c r="K10" s="130">
        <v>0</v>
      </c>
      <c r="L10" s="130">
        <v>0</v>
      </c>
    </row>
    <row r="11" spans="1:13" s="19" customFormat="1" ht="17.399999999999999" customHeight="1" x14ac:dyDescent="0.2">
      <c r="A11" s="38"/>
      <c r="B11" s="38"/>
      <c r="C11" s="76" t="s">
        <v>37</v>
      </c>
      <c r="D11" s="64">
        <v>846</v>
      </c>
      <c r="E11" s="142">
        <f t="shared" si="1"/>
        <v>752</v>
      </c>
      <c r="F11" s="130">
        <v>750</v>
      </c>
      <c r="G11" s="130">
        <v>0</v>
      </c>
      <c r="H11" s="130">
        <v>0</v>
      </c>
      <c r="I11" s="142">
        <v>0</v>
      </c>
      <c r="J11" s="130">
        <v>0</v>
      </c>
      <c r="K11" s="130">
        <v>0</v>
      </c>
      <c r="L11" s="142">
        <v>2</v>
      </c>
    </row>
    <row r="12" spans="1:13" s="19" customFormat="1" ht="17.399999999999999" customHeight="1" x14ac:dyDescent="0.2">
      <c r="A12" s="38"/>
      <c r="B12" s="31"/>
      <c r="C12" s="76" t="s">
        <v>38</v>
      </c>
      <c r="D12" s="64">
        <v>172</v>
      </c>
      <c r="E12" s="142">
        <f t="shared" si="1"/>
        <v>179</v>
      </c>
      <c r="F12" s="130">
        <v>8</v>
      </c>
      <c r="G12" s="130">
        <v>0</v>
      </c>
      <c r="H12" s="130">
        <v>0</v>
      </c>
      <c r="I12" s="142">
        <v>0</v>
      </c>
      <c r="J12" s="130">
        <v>90</v>
      </c>
      <c r="K12" s="142">
        <v>0</v>
      </c>
      <c r="L12" s="142">
        <v>81</v>
      </c>
    </row>
    <row r="13" spans="1:13" s="19" customFormat="1" ht="17.399999999999999" customHeight="1" x14ac:dyDescent="0.2">
      <c r="A13" s="38"/>
      <c r="B13" s="38"/>
      <c r="C13" s="76" t="s">
        <v>39</v>
      </c>
      <c r="D13" s="64">
        <v>160</v>
      </c>
      <c r="E13" s="142">
        <f t="shared" si="1"/>
        <v>156</v>
      </c>
      <c r="F13" s="130">
        <v>17</v>
      </c>
      <c r="G13" s="130">
        <v>0</v>
      </c>
      <c r="H13" s="130">
        <v>0</v>
      </c>
      <c r="I13" s="142">
        <v>0</v>
      </c>
      <c r="J13" s="130">
        <v>38</v>
      </c>
      <c r="K13" s="142">
        <v>0</v>
      </c>
      <c r="L13" s="142">
        <v>101</v>
      </c>
    </row>
    <row r="14" spans="1:13" s="19" customFormat="1" ht="17.399999999999999" customHeight="1" x14ac:dyDescent="0.2">
      <c r="A14" s="31"/>
      <c r="B14" s="39"/>
      <c r="C14" s="76" t="s">
        <v>40</v>
      </c>
      <c r="D14" s="64">
        <v>374</v>
      </c>
      <c r="E14" s="142">
        <f t="shared" si="1"/>
        <v>317</v>
      </c>
      <c r="F14" s="130">
        <v>173</v>
      </c>
      <c r="G14" s="130">
        <v>0</v>
      </c>
      <c r="H14" s="130">
        <v>0</v>
      </c>
      <c r="I14" s="142">
        <v>0</v>
      </c>
      <c r="J14" s="130">
        <v>68</v>
      </c>
      <c r="K14" s="142">
        <v>1</v>
      </c>
      <c r="L14" s="142">
        <v>75</v>
      </c>
    </row>
    <row r="15" spans="1:13" s="19" customFormat="1" ht="17.399999999999999" customHeight="1" x14ac:dyDescent="0.2">
      <c r="A15" s="31"/>
      <c r="B15" s="31"/>
      <c r="C15" s="76" t="s">
        <v>41</v>
      </c>
      <c r="D15" s="64">
        <v>90</v>
      </c>
      <c r="E15" s="142">
        <f t="shared" si="1"/>
        <v>62</v>
      </c>
      <c r="F15" s="142">
        <v>8</v>
      </c>
      <c r="G15" s="130">
        <v>0</v>
      </c>
      <c r="H15" s="130">
        <v>0</v>
      </c>
      <c r="I15" s="142">
        <v>0</v>
      </c>
      <c r="J15" s="130">
        <v>35</v>
      </c>
      <c r="K15" s="142">
        <v>3</v>
      </c>
      <c r="L15" s="142">
        <v>16</v>
      </c>
    </row>
    <row r="16" spans="1:13" s="19" customFormat="1" ht="17.399999999999999" customHeight="1" x14ac:dyDescent="0.2">
      <c r="A16" s="31"/>
      <c r="B16" s="31" t="s">
        <v>32</v>
      </c>
      <c r="C16" s="77"/>
      <c r="D16" s="64">
        <v>22</v>
      </c>
      <c r="E16" s="142">
        <f t="shared" si="1"/>
        <v>17</v>
      </c>
      <c r="F16" s="130">
        <v>10</v>
      </c>
      <c r="G16" s="130">
        <v>0</v>
      </c>
      <c r="H16" s="130">
        <v>0</v>
      </c>
      <c r="I16" s="130">
        <v>0</v>
      </c>
      <c r="J16" s="130">
        <v>0</v>
      </c>
      <c r="K16" s="130">
        <v>0</v>
      </c>
      <c r="L16" s="142">
        <v>7</v>
      </c>
    </row>
    <row r="17" spans="1:17" s="19" customFormat="1" ht="20.399999999999999" customHeight="1" x14ac:dyDescent="0.2">
      <c r="A17" s="189" t="s">
        <v>137</v>
      </c>
      <c r="B17" s="189"/>
      <c r="C17" s="190"/>
      <c r="D17" s="193">
        <v>2058</v>
      </c>
      <c r="E17" s="262">
        <f t="shared" si="1"/>
        <v>1884</v>
      </c>
      <c r="F17" s="187">
        <v>1367</v>
      </c>
      <c r="G17" s="187">
        <v>0</v>
      </c>
      <c r="H17" s="187">
        <v>0</v>
      </c>
      <c r="I17" s="187">
        <v>0</v>
      </c>
      <c r="J17" s="187">
        <v>231</v>
      </c>
      <c r="K17" s="187">
        <v>4</v>
      </c>
      <c r="L17" s="187">
        <v>282</v>
      </c>
    </row>
    <row r="18" spans="1:17" s="19" customFormat="1" ht="20.399999999999999" customHeight="1" x14ac:dyDescent="0.2">
      <c r="A18" s="191"/>
      <c r="B18" s="191"/>
      <c r="C18" s="192"/>
      <c r="D18" s="194">
        <v>0</v>
      </c>
      <c r="E18" s="263">
        <f t="shared" si="1"/>
        <v>0</v>
      </c>
      <c r="F18" s="188"/>
      <c r="G18" s="188"/>
      <c r="H18" s="188"/>
      <c r="I18" s="188"/>
      <c r="J18" s="188"/>
      <c r="K18" s="188"/>
      <c r="L18" s="188"/>
    </row>
    <row r="19" spans="1:17" s="19" customFormat="1" ht="16.5" customHeight="1" x14ac:dyDescent="0.2">
      <c r="A19" s="31" t="s">
        <v>143</v>
      </c>
      <c r="B19" s="78"/>
      <c r="C19" s="78"/>
      <c r="D19" s="79"/>
      <c r="E19" s="264"/>
      <c r="F19" s="142"/>
      <c r="G19" s="142"/>
      <c r="H19" s="142"/>
      <c r="I19" s="142"/>
      <c r="J19" s="142"/>
      <c r="K19" s="142"/>
      <c r="L19" s="265"/>
      <c r="M19" s="64"/>
      <c r="N19" s="64"/>
      <c r="O19" s="64"/>
      <c r="P19" s="64"/>
      <c r="Q19" s="64"/>
    </row>
    <row r="20" spans="1:17" s="19" customFormat="1" ht="13.2" x14ac:dyDescent="0.2">
      <c r="A20" s="17" t="s">
        <v>157</v>
      </c>
      <c r="D20" s="79"/>
      <c r="E20" s="264"/>
      <c r="F20" s="142"/>
      <c r="G20" s="142"/>
      <c r="H20" s="142"/>
      <c r="I20" s="142"/>
      <c r="J20" s="142"/>
      <c r="K20" s="142"/>
      <c r="L20" s="142"/>
      <c r="M20" s="64"/>
      <c r="N20" s="64"/>
      <c r="O20" s="64"/>
      <c r="P20" s="64"/>
      <c r="Q20" s="64"/>
    </row>
    <row r="21" spans="1:17" s="19" customFormat="1" ht="13.2" x14ac:dyDescent="0.2">
      <c r="A21" s="17"/>
      <c r="B21" s="17"/>
      <c r="C21" s="20"/>
      <c r="D21" s="20"/>
      <c r="E21" s="227"/>
      <c r="F21" s="227"/>
      <c r="G21" s="228"/>
      <c r="H21" s="161"/>
      <c r="I21" s="161"/>
      <c r="J21" s="161"/>
      <c r="K21" s="161"/>
      <c r="L21" s="161" t="s">
        <v>138</v>
      </c>
      <c r="M21" s="31"/>
    </row>
    <row r="22" spans="1:17" ht="15" customHeight="1" x14ac:dyDescent="0.2">
      <c r="A22" s="31"/>
      <c r="C22" s="20"/>
      <c r="D22" s="20"/>
      <c r="E22" s="20"/>
      <c r="F22" s="20"/>
    </row>
    <row r="23" spans="1:17" ht="15" customHeight="1" x14ac:dyDescent="0.2">
      <c r="B23" s="78"/>
      <c r="C23" s="78"/>
    </row>
  </sheetData>
  <mergeCells count="16">
    <mergeCell ref="A3:C5"/>
    <mergeCell ref="D3:D5"/>
    <mergeCell ref="E3:L3"/>
    <mergeCell ref="E4:E5"/>
    <mergeCell ref="F4:F5"/>
    <mergeCell ref="L4:L5"/>
    <mergeCell ref="I17:I18"/>
    <mergeCell ref="J17:J18"/>
    <mergeCell ref="K17:K18"/>
    <mergeCell ref="L17:L18"/>
    <mergeCell ref="A17:C18"/>
    <mergeCell ref="D17:D18"/>
    <mergeCell ref="E17:E18"/>
    <mergeCell ref="F17:F18"/>
    <mergeCell ref="G17:G18"/>
    <mergeCell ref="H17:H18"/>
  </mergeCells>
  <phoneticPr fontId="8"/>
  <pageMargins left="0.51181102362204722" right="0.51181102362204722" top="0.70866141732283472" bottom="0.51181102362204722" header="0" footer="0"/>
  <pageSetup paperSize="9" scale="79" orientation="portrait" r:id="rId1"/>
  <headerFooter alignWithMargins="0"/>
  <colBreaks count="1" manualBreakCount="1">
    <brk id="12" max="2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0"/>
  <sheetViews>
    <sheetView showGridLines="0" showOutlineSymbols="0" zoomScaleNormal="100" zoomScaleSheetLayoutView="100" workbookViewId="0">
      <selection activeCell="F18" sqref="F18"/>
    </sheetView>
  </sheetViews>
  <sheetFormatPr defaultColWidth="10.69921875" defaultRowHeight="13.2" x14ac:dyDescent="0.2"/>
  <cols>
    <col min="1" max="1" width="3.69921875" style="17" customWidth="1"/>
    <col min="2" max="2" width="20.09765625" style="17" customWidth="1"/>
    <col min="3" max="3" width="1.69921875" style="17" customWidth="1"/>
    <col min="4" max="10" width="9.19921875" style="17" customWidth="1"/>
    <col min="11" max="16384" width="10.69921875" style="17"/>
  </cols>
  <sheetData>
    <row r="1" spans="1:256" ht="13.5" customHeight="1" x14ac:dyDescent="0.2">
      <c r="A1" s="15" t="s">
        <v>144</v>
      </c>
      <c r="B1" s="15"/>
      <c r="C1" s="15"/>
      <c r="D1" s="16"/>
      <c r="E1" s="16"/>
      <c r="F1" s="16"/>
      <c r="G1" s="16"/>
      <c r="H1" s="16"/>
      <c r="I1" s="16"/>
      <c r="J1" s="16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</row>
    <row r="2" spans="1:256" ht="13.5" customHeight="1" x14ac:dyDescent="0.2">
      <c r="A2" s="16"/>
      <c r="B2" s="16"/>
      <c r="C2" s="16"/>
      <c r="D2" s="16"/>
      <c r="E2" s="14"/>
      <c r="F2" s="16"/>
      <c r="G2" s="16"/>
      <c r="H2" s="16"/>
      <c r="J2" s="2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</row>
    <row r="3" spans="1:256" ht="18" customHeight="1" x14ac:dyDescent="0.2">
      <c r="A3" s="164" t="s">
        <v>332</v>
      </c>
      <c r="B3" s="165"/>
      <c r="C3" s="166"/>
      <c r="D3" s="172" t="s">
        <v>357</v>
      </c>
      <c r="E3" s="202" t="s">
        <v>333</v>
      </c>
      <c r="F3" s="202" t="s">
        <v>334</v>
      </c>
      <c r="G3" s="202" t="s">
        <v>358</v>
      </c>
      <c r="H3" s="169" t="s">
        <v>356</v>
      </c>
      <c r="I3" s="170"/>
      <c r="J3" s="170"/>
      <c r="K3" s="22"/>
      <c r="L3" s="22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</row>
    <row r="4" spans="1:256" ht="18" customHeight="1" x14ac:dyDescent="0.2">
      <c r="A4" s="196"/>
      <c r="B4" s="196"/>
      <c r="C4" s="197"/>
      <c r="D4" s="198"/>
      <c r="E4" s="198"/>
      <c r="F4" s="200"/>
      <c r="G4" s="200"/>
      <c r="H4" s="253" t="s">
        <v>42</v>
      </c>
      <c r="I4" s="253" t="s">
        <v>54</v>
      </c>
      <c r="J4" s="256" t="s">
        <v>55</v>
      </c>
      <c r="K4" s="22"/>
      <c r="L4" s="22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</row>
    <row r="5" spans="1:256" ht="18" customHeight="1" x14ac:dyDescent="0.2">
      <c r="A5" s="167"/>
      <c r="B5" s="167"/>
      <c r="C5" s="168"/>
      <c r="D5" s="173"/>
      <c r="E5" s="173"/>
      <c r="F5" s="201"/>
      <c r="G5" s="201"/>
      <c r="H5" s="258"/>
      <c r="I5" s="258"/>
      <c r="J5" s="266" t="s">
        <v>56</v>
      </c>
      <c r="K5" s="22"/>
      <c r="L5" s="22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</row>
    <row r="6" spans="1:256" s="19" customFormat="1" ht="22.95" customHeight="1" x14ac:dyDescent="0.2">
      <c r="A6" s="49" t="s">
        <v>335</v>
      </c>
      <c r="B6" s="49"/>
      <c r="C6" s="50"/>
      <c r="D6" s="68">
        <v>1349</v>
      </c>
      <c r="E6" s="64">
        <v>1196</v>
      </c>
      <c r="F6" s="68">
        <v>885</v>
      </c>
      <c r="G6" s="68">
        <v>873</v>
      </c>
      <c r="H6" s="141">
        <f>SUM(I6:J6)</f>
        <v>902</v>
      </c>
      <c r="I6" s="141">
        <f>SUM(I7:I8)</f>
        <v>617</v>
      </c>
      <c r="J6" s="141">
        <f>SUM(J7:J8)</f>
        <v>285</v>
      </c>
      <c r="K6" s="83"/>
      <c r="L6" s="83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  <c r="FJ6" s="41"/>
      <c r="FK6" s="41"/>
      <c r="FL6" s="41"/>
      <c r="FM6" s="41"/>
      <c r="FN6" s="41"/>
      <c r="FO6" s="41"/>
      <c r="FP6" s="41"/>
      <c r="FQ6" s="41"/>
      <c r="FR6" s="41"/>
      <c r="FS6" s="41"/>
      <c r="FT6" s="41"/>
      <c r="FU6" s="41"/>
      <c r="FV6" s="41"/>
      <c r="FW6" s="41"/>
      <c r="FX6" s="41"/>
      <c r="FY6" s="41"/>
      <c r="FZ6" s="41"/>
      <c r="GA6" s="41"/>
      <c r="GB6" s="41"/>
      <c r="GC6" s="41"/>
      <c r="GD6" s="41"/>
      <c r="GE6" s="41"/>
      <c r="GF6" s="41"/>
      <c r="GG6" s="41"/>
      <c r="GH6" s="41"/>
      <c r="GI6" s="41"/>
      <c r="GJ6" s="41"/>
      <c r="GK6" s="41"/>
      <c r="GL6" s="41"/>
      <c r="GM6" s="41"/>
      <c r="GN6" s="41"/>
      <c r="GO6" s="41"/>
      <c r="GP6" s="41"/>
      <c r="GQ6" s="41"/>
      <c r="GR6" s="41"/>
      <c r="GS6" s="41"/>
      <c r="GT6" s="41"/>
      <c r="GU6" s="41"/>
      <c r="GV6" s="41"/>
      <c r="GW6" s="41"/>
      <c r="GX6" s="41"/>
      <c r="GY6" s="41"/>
      <c r="GZ6" s="41"/>
      <c r="HA6" s="41"/>
      <c r="HB6" s="41"/>
      <c r="HC6" s="41"/>
      <c r="HD6" s="41"/>
      <c r="HE6" s="41"/>
      <c r="HF6" s="41"/>
      <c r="HG6" s="41"/>
      <c r="HH6" s="41"/>
      <c r="HI6" s="41"/>
      <c r="HJ6" s="41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41"/>
      <c r="IA6" s="41"/>
      <c r="IB6" s="41"/>
      <c r="IC6" s="41"/>
      <c r="ID6" s="41"/>
      <c r="IE6" s="41"/>
      <c r="IF6" s="41"/>
      <c r="IG6" s="41"/>
      <c r="IH6" s="41"/>
      <c r="II6" s="41"/>
      <c r="IJ6" s="41"/>
      <c r="IK6" s="41"/>
      <c r="IL6" s="41"/>
      <c r="IM6" s="41"/>
      <c r="IN6" s="41"/>
      <c r="IO6" s="41"/>
      <c r="IP6" s="41"/>
      <c r="IQ6" s="41"/>
      <c r="IR6" s="41"/>
      <c r="IS6" s="41"/>
    </row>
    <row r="7" spans="1:256" s="19" customFormat="1" ht="17.399999999999999" customHeight="1" x14ac:dyDescent="0.2">
      <c r="A7" s="34"/>
      <c r="B7" s="51" t="s">
        <v>336</v>
      </c>
      <c r="C7" s="52"/>
      <c r="D7" s="64">
        <v>104</v>
      </c>
      <c r="E7" s="64">
        <v>149</v>
      </c>
      <c r="F7" s="64">
        <v>102</v>
      </c>
      <c r="G7" s="64">
        <v>94</v>
      </c>
      <c r="H7" s="142">
        <f t="shared" ref="H7:H17" si="0">SUM(I7:J7)</f>
        <v>118</v>
      </c>
      <c r="I7" s="142">
        <v>92</v>
      </c>
      <c r="J7" s="142">
        <v>26</v>
      </c>
      <c r="K7" s="83"/>
      <c r="L7" s="83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  <c r="HJ7" s="41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41"/>
      <c r="IA7" s="41"/>
      <c r="IB7" s="41"/>
      <c r="IC7" s="41"/>
      <c r="ID7" s="41"/>
      <c r="IE7" s="41"/>
      <c r="IF7" s="41"/>
      <c r="IG7" s="41"/>
      <c r="IH7" s="41"/>
      <c r="II7" s="41"/>
      <c r="IJ7" s="41"/>
      <c r="IK7" s="41"/>
      <c r="IL7" s="41"/>
      <c r="IM7" s="41"/>
      <c r="IN7" s="41"/>
      <c r="IO7" s="41"/>
      <c r="IP7" s="41"/>
      <c r="IQ7" s="41"/>
      <c r="IR7" s="41"/>
      <c r="IS7" s="41"/>
    </row>
    <row r="8" spans="1:256" s="19" customFormat="1" ht="17.399999999999999" customHeight="1" x14ac:dyDescent="0.2">
      <c r="A8" s="34"/>
      <c r="B8" s="51" t="s">
        <v>49</v>
      </c>
      <c r="C8" s="52"/>
      <c r="D8" s="64">
        <v>1245</v>
      </c>
      <c r="E8" s="64">
        <v>1047</v>
      </c>
      <c r="F8" s="64">
        <v>783</v>
      </c>
      <c r="G8" s="64">
        <v>779</v>
      </c>
      <c r="H8" s="142">
        <f t="shared" si="0"/>
        <v>784</v>
      </c>
      <c r="I8" s="142">
        <v>525</v>
      </c>
      <c r="J8" s="142">
        <v>259</v>
      </c>
      <c r="K8" s="83"/>
      <c r="L8" s="83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/>
      <c r="FZ8" s="41"/>
      <c r="GA8" s="41"/>
      <c r="GB8" s="41"/>
      <c r="GC8" s="41"/>
      <c r="GD8" s="41"/>
      <c r="GE8" s="41"/>
      <c r="GF8" s="41"/>
      <c r="GG8" s="41"/>
      <c r="GH8" s="41"/>
      <c r="GI8" s="41"/>
      <c r="GJ8" s="41"/>
      <c r="GK8" s="41"/>
      <c r="GL8" s="41"/>
      <c r="GM8" s="41"/>
      <c r="GN8" s="41"/>
      <c r="GO8" s="41"/>
      <c r="GP8" s="41"/>
      <c r="GQ8" s="41"/>
      <c r="GR8" s="41"/>
      <c r="GS8" s="41"/>
      <c r="GT8" s="41"/>
      <c r="GU8" s="41"/>
      <c r="GV8" s="41"/>
      <c r="GW8" s="41"/>
      <c r="GX8" s="41"/>
      <c r="GY8" s="41"/>
      <c r="GZ8" s="41"/>
      <c r="HA8" s="41"/>
      <c r="HB8" s="41"/>
      <c r="HC8" s="41"/>
      <c r="HD8" s="41"/>
      <c r="HE8" s="41"/>
      <c r="HF8" s="41"/>
      <c r="HG8" s="41"/>
      <c r="HH8" s="41"/>
      <c r="HI8" s="41"/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1"/>
      <c r="IA8" s="41"/>
      <c r="IB8" s="41"/>
      <c r="IC8" s="41"/>
      <c r="ID8" s="41"/>
      <c r="IE8" s="41"/>
      <c r="IF8" s="41"/>
      <c r="IG8" s="41"/>
      <c r="IH8" s="41"/>
      <c r="II8" s="41"/>
      <c r="IJ8" s="41"/>
      <c r="IK8" s="41"/>
      <c r="IL8" s="41"/>
      <c r="IM8" s="41"/>
      <c r="IN8" s="41"/>
      <c r="IO8" s="41"/>
      <c r="IP8" s="41"/>
      <c r="IQ8" s="41"/>
      <c r="IR8" s="41"/>
      <c r="IS8" s="41"/>
    </row>
    <row r="9" spans="1:256" s="19" customFormat="1" ht="22.95" customHeight="1" x14ac:dyDescent="0.2">
      <c r="A9" s="34" t="s">
        <v>337</v>
      </c>
      <c r="B9" s="51"/>
      <c r="C9" s="52"/>
      <c r="D9" s="64">
        <v>1200</v>
      </c>
      <c r="E9" s="64">
        <v>1094</v>
      </c>
      <c r="F9" s="64">
        <v>791</v>
      </c>
      <c r="G9" s="64">
        <v>755</v>
      </c>
      <c r="H9" s="142">
        <f t="shared" si="0"/>
        <v>764</v>
      </c>
      <c r="I9" s="142">
        <f>SUM(I10:I16)</f>
        <v>516</v>
      </c>
      <c r="J9" s="142">
        <f>SUM(J10:J16)</f>
        <v>248</v>
      </c>
      <c r="K9" s="83"/>
      <c r="L9" s="83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  <c r="GR9" s="41"/>
      <c r="GS9" s="41"/>
      <c r="GT9" s="41"/>
      <c r="GU9" s="41"/>
      <c r="GV9" s="41"/>
      <c r="GW9" s="41"/>
      <c r="GX9" s="41"/>
      <c r="GY9" s="41"/>
      <c r="GZ9" s="41"/>
      <c r="HA9" s="41"/>
      <c r="HB9" s="41"/>
      <c r="HC9" s="41"/>
      <c r="HD9" s="41"/>
      <c r="HE9" s="41"/>
      <c r="HF9" s="41"/>
      <c r="HG9" s="41"/>
      <c r="HH9" s="41"/>
      <c r="HI9" s="41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1"/>
      <c r="IF9" s="41"/>
      <c r="IG9" s="41"/>
      <c r="IH9" s="41"/>
      <c r="II9" s="41"/>
      <c r="IJ9" s="41"/>
      <c r="IK9" s="41"/>
      <c r="IL9" s="41"/>
      <c r="IM9" s="41"/>
      <c r="IN9" s="41"/>
      <c r="IO9" s="41"/>
      <c r="IP9" s="41"/>
      <c r="IQ9" s="41"/>
      <c r="IR9" s="41"/>
      <c r="IS9" s="41"/>
    </row>
    <row r="10" spans="1:256" s="19" customFormat="1" ht="17.399999999999999" customHeight="1" x14ac:dyDescent="0.2">
      <c r="A10" s="34"/>
      <c r="B10" s="51" t="s">
        <v>50</v>
      </c>
      <c r="C10" s="52"/>
      <c r="D10" s="64">
        <v>373</v>
      </c>
      <c r="E10" s="64">
        <v>320</v>
      </c>
      <c r="F10" s="64">
        <v>241</v>
      </c>
      <c r="G10" s="64">
        <v>217</v>
      </c>
      <c r="H10" s="142">
        <f t="shared" si="0"/>
        <v>248</v>
      </c>
      <c r="I10" s="142">
        <v>140</v>
      </c>
      <c r="J10" s="142">
        <v>108</v>
      </c>
      <c r="K10" s="83"/>
      <c r="L10" s="83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</row>
    <row r="11" spans="1:256" s="19" customFormat="1" ht="17.399999999999999" customHeight="1" x14ac:dyDescent="0.2">
      <c r="A11" s="34"/>
      <c r="B11" s="51" t="s">
        <v>227</v>
      </c>
      <c r="C11" s="52"/>
      <c r="D11" s="64">
        <v>449</v>
      </c>
      <c r="E11" s="64">
        <v>421</v>
      </c>
      <c r="F11" s="64">
        <v>292</v>
      </c>
      <c r="G11" s="64">
        <v>283</v>
      </c>
      <c r="H11" s="142">
        <f t="shared" si="0"/>
        <v>251</v>
      </c>
      <c r="I11" s="142">
        <v>162</v>
      </c>
      <c r="J11" s="142">
        <v>89</v>
      </c>
      <c r="K11" s="83"/>
      <c r="L11" s="83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41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1"/>
      <c r="IF11" s="41"/>
      <c r="IG11" s="41"/>
      <c r="IH11" s="41"/>
      <c r="II11" s="41"/>
      <c r="IJ11" s="41"/>
      <c r="IK11" s="41"/>
      <c r="IL11" s="41"/>
      <c r="IM11" s="41"/>
      <c r="IN11" s="41"/>
      <c r="IO11" s="41"/>
      <c r="IP11" s="41"/>
      <c r="IQ11" s="41"/>
      <c r="IR11" s="41"/>
      <c r="IS11" s="41"/>
    </row>
    <row r="12" spans="1:256" s="19" customFormat="1" ht="17.399999999999999" customHeight="1" x14ac:dyDescent="0.2">
      <c r="A12" s="34"/>
      <c r="B12" s="51" t="s">
        <v>51</v>
      </c>
      <c r="C12" s="52"/>
      <c r="D12" s="64">
        <v>149</v>
      </c>
      <c r="E12" s="64">
        <v>150</v>
      </c>
      <c r="F12" s="64">
        <v>102</v>
      </c>
      <c r="G12" s="64">
        <v>98</v>
      </c>
      <c r="H12" s="142">
        <f t="shared" si="0"/>
        <v>120</v>
      </c>
      <c r="I12" s="142">
        <v>118</v>
      </c>
      <c r="J12" s="142">
        <v>2</v>
      </c>
      <c r="K12" s="83"/>
      <c r="L12" s="83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1"/>
      <c r="HW12" s="41"/>
      <c r="HX12" s="41"/>
      <c r="HY12" s="41"/>
      <c r="HZ12" s="41"/>
      <c r="IA12" s="41"/>
      <c r="IB12" s="41"/>
      <c r="IC12" s="41"/>
      <c r="ID12" s="41"/>
      <c r="IE12" s="41"/>
      <c r="IF12" s="41"/>
      <c r="IG12" s="41"/>
      <c r="IH12" s="41"/>
      <c r="II12" s="41"/>
      <c r="IJ12" s="41"/>
      <c r="IK12" s="41"/>
      <c r="IL12" s="41"/>
      <c r="IM12" s="41"/>
      <c r="IN12" s="41"/>
      <c r="IO12" s="41"/>
      <c r="IP12" s="41"/>
      <c r="IQ12" s="41"/>
      <c r="IR12" s="41"/>
      <c r="IS12" s="41"/>
    </row>
    <row r="13" spans="1:256" s="19" customFormat="1" ht="17.399999999999999" customHeight="1" x14ac:dyDescent="0.2">
      <c r="A13" s="34"/>
      <c r="B13" s="53" t="s">
        <v>52</v>
      </c>
      <c r="C13" s="54"/>
      <c r="D13" s="64">
        <v>4</v>
      </c>
      <c r="E13" s="64">
        <v>2</v>
      </c>
      <c r="F13" s="64">
        <v>0</v>
      </c>
      <c r="G13" s="64">
        <v>0</v>
      </c>
      <c r="H13" s="142">
        <f t="shared" si="0"/>
        <v>1</v>
      </c>
      <c r="I13" s="142">
        <v>1</v>
      </c>
      <c r="J13" s="130">
        <v>0</v>
      </c>
      <c r="K13" s="83"/>
      <c r="L13" s="83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41"/>
      <c r="GX13" s="41"/>
      <c r="GY13" s="41"/>
      <c r="GZ13" s="41"/>
      <c r="HA13" s="41"/>
      <c r="HB13" s="41"/>
      <c r="HC13" s="41"/>
      <c r="HD13" s="41"/>
      <c r="HE13" s="41"/>
      <c r="HF13" s="41"/>
      <c r="HG13" s="41"/>
      <c r="HH13" s="41"/>
      <c r="HI13" s="41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1"/>
      <c r="IF13" s="41"/>
      <c r="IG13" s="41"/>
      <c r="IH13" s="41"/>
      <c r="II13" s="41"/>
      <c r="IJ13" s="41"/>
      <c r="IK13" s="41"/>
      <c r="IL13" s="41"/>
      <c r="IM13" s="41"/>
      <c r="IN13" s="41"/>
      <c r="IO13" s="41"/>
      <c r="IP13" s="41"/>
      <c r="IQ13" s="41"/>
      <c r="IR13" s="41"/>
      <c r="IS13" s="41"/>
    </row>
    <row r="14" spans="1:256" s="19" customFormat="1" ht="17.399999999999999" customHeight="1" x14ac:dyDescent="0.2">
      <c r="A14" s="34"/>
      <c r="B14" s="51" t="s">
        <v>53</v>
      </c>
      <c r="C14" s="52"/>
      <c r="D14" s="64">
        <v>54</v>
      </c>
      <c r="E14" s="64">
        <v>62</v>
      </c>
      <c r="F14" s="64">
        <v>46</v>
      </c>
      <c r="G14" s="64">
        <v>51</v>
      </c>
      <c r="H14" s="142">
        <f t="shared" si="0"/>
        <v>33</v>
      </c>
      <c r="I14" s="142">
        <v>10</v>
      </c>
      <c r="J14" s="142">
        <v>23</v>
      </c>
      <c r="K14" s="83"/>
      <c r="L14" s="83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1"/>
      <c r="HW14" s="41"/>
      <c r="HX14" s="41"/>
      <c r="HY14" s="41"/>
      <c r="HZ14" s="41"/>
      <c r="IA14" s="41"/>
      <c r="IB14" s="41"/>
      <c r="IC14" s="41"/>
      <c r="ID14" s="41"/>
      <c r="IE14" s="41"/>
      <c r="IF14" s="41"/>
      <c r="IG14" s="41"/>
      <c r="IH14" s="41"/>
      <c r="II14" s="41"/>
      <c r="IJ14" s="41"/>
      <c r="IK14" s="41"/>
      <c r="IL14" s="41"/>
      <c r="IM14" s="41"/>
      <c r="IN14" s="41"/>
      <c r="IO14" s="41"/>
      <c r="IP14" s="41"/>
      <c r="IQ14" s="41"/>
      <c r="IR14" s="41"/>
      <c r="IS14" s="41"/>
    </row>
    <row r="15" spans="1:256" s="19" customFormat="1" ht="17.399999999999999" customHeight="1" x14ac:dyDescent="0.2">
      <c r="A15" s="34"/>
      <c r="B15" s="51" t="s">
        <v>108</v>
      </c>
      <c r="C15" s="52"/>
      <c r="D15" s="64">
        <v>55</v>
      </c>
      <c r="E15" s="64">
        <v>81</v>
      </c>
      <c r="F15" s="64">
        <v>78</v>
      </c>
      <c r="G15" s="64">
        <v>51</v>
      </c>
      <c r="H15" s="142">
        <f t="shared" si="0"/>
        <v>60</v>
      </c>
      <c r="I15" s="142">
        <v>45</v>
      </c>
      <c r="J15" s="142">
        <v>15</v>
      </c>
      <c r="K15" s="83"/>
      <c r="L15" s="83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  <c r="IR15" s="41"/>
      <c r="IS15" s="41"/>
    </row>
    <row r="16" spans="1:256" s="19" customFormat="1" ht="17.399999999999999" customHeight="1" x14ac:dyDescent="0.2">
      <c r="A16" s="34"/>
      <c r="B16" s="51" t="s">
        <v>228</v>
      </c>
      <c r="C16" s="52"/>
      <c r="D16" s="64">
        <v>116</v>
      </c>
      <c r="E16" s="64">
        <v>58</v>
      </c>
      <c r="F16" s="64">
        <v>32</v>
      </c>
      <c r="G16" s="64">
        <v>55</v>
      </c>
      <c r="H16" s="142">
        <f t="shared" si="0"/>
        <v>51</v>
      </c>
      <c r="I16" s="142">
        <v>40</v>
      </c>
      <c r="J16" s="142">
        <v>11</v>
      </c>
      <c r="K16" s="83"/>
      <c r="L16" s="83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41"/>
      <c r="IL16" s="41"/>
      <c r="IM16" s="41"/>
      <c r="IN16" s="41"/>
      <c r="IO16" s="41"/>
      <c r="IP16" s="41"/>
      <c r="IQ16" s="41"/>
      <c r="IR16" s="41"/>
      <c r="IS16" s="41"/>
    </row>
    <row r="17" spans="1:256" s="19" customFormat="1" ht="22.95" customHeight="1" x14ac:dyDescent="0.2">
      <c r="A17" s="55" t="s">
        <v>109</v>
      </c>
      <c r="B17" s="55"/>
      <c r="C17" s="56"/>
      <c r="D17" s="66">
        <v>149</v>
      </c>
      <c r="E17" s="66">
        <v>102</v>
      </c>
      <c r="F17" s="67">
        <v>94</v>
      </c>
      <c r="G17" s="67">
        <v>118</v>
      </c>
      <c r="H17" s="137">
        <f t="shared" si="0"/>
        <v>138</v>
      </c>
      <c r="I17" s="143">
        <f>I6-I9</f>
        <v>101</v>
      </c>
      <c r="J17" s="143">
        <f>J6-J9</f>
        <v>37</v>
      </c>
      <c r="K17" s="83"/>
      <c r="L17" s="83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</row>
    <row r="18" spans="1:256" ht="14.25" customHeight="1" x14ac:dyDescent="0.2">
      <c r="A18" s="48" t="s">
        <v>231</v>
      </c>
      <c r="B18" s="59"/>
      <c r="C18" s="59"/>
      <c r="D18" s="59"/>
      <c r="E18" s="59"/>
      <c r="F18" s="59"/>
      <c r="G18" s="59"/>
      <c r="H18" s="159"/>
      <c r="I18" s="160"/>
      <c r="J18" s="160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</row>
    <row r="19" spans="1:256" ht="14.25" customHeight="1" x14ac:dyDescent="0.2">
      <c r="A19" s="48" t="s">
        <v>232</v>
      </c>
      <c r="B19" s="59"/>
      <c r="C19" s="59"/>
      <c r="D19" s="59"/>
      <c r="E19" s="59"/>
      <c r="F19" s="59"/>
      <c r="G19" s="59"/>
      <c r="H19" s="159"/>
      <c r="I19" s="267"/>
      <c r="J19" s="160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</row>
    <row r="20" spans="1:256" x14ac:dyDescent="0.2">
      <c r="J20" s="29" t="s">
        <v>110</v>
      </c>
      <c r="K20" s="11"/>
    </row>
  </sheetData>
  <mergeCells count="8">
    <mergeCell ref="H3:J3"/>
    <mergeCell ref="H4:H5"/>
    <mergeCell ref="I4:I5"/>
    <mergeCell ref="A3:C5"/>
    <mergeCell ref="D3:D5"/>
    <mergeCell ref="E3:E5"/>
    <mergeCell ref="F3:F5"/>
    <mergeCell ref="G3:G5"/>
  </mergeCells>
  <phoneticPr fontId="8"/>
  <pageMargins left="0.51181102362204722" right="0.39370078740157483" top="0.51181102362204722" bottom="0.51181102362204722" header="0" footer="0"/>
  <pageSetup paperSize="9"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K11"/>
  <sheetViews>
    <sheetView showGridLines="0" showOutlineSymbols="0" zoomScale="110" zoomScaleNormal="110" zoomScaleSheetLayoutView="100" workbookViewId="0">
      <selection activeCell="E19" sqref="E19"/>
    </sheetView>
  </sheetViews>
  <sheetFormatPr defaultColWidth="10.69921875" defaultRowHeight="15" customHeight="1" x14ac:dyDescent="0.2"/>
  <cols>
    <col min="1" max="1" width="12.69921875" style="17" customWidth="1"/>
    <col min="2" max="14" width="10.19921875" style="17" customWidth="1"/>
    <col min="15" max="16" width="10.59765625" style="17" customWidth="1"/>
    <col min="17" max="16384" width="10.69921875" style="17"/>
  </cols>
  <sheetData>
    <row r="1" spans="1:245" ht="15" customHeight="1" x14ac:dyDescent="0.2">
      <c r="A1" s="15" t="s">
        <v>338</v>
      </c>
      <c r="B1" s="16"/>
      <c r="C1" s="16"/>
      <c r="D1" s="16"/>
      <c r="E1" s="16"/>
      <c r="F1" s="16"/>
      <c r="G1" s="16"/>
      <c r="H1" s="16"/>
    </row>
    <row r="2" spans="1:245" ht="12" customHeight="1" x14ac:dyDescent="0.2">
      <c r="A2" s="16"/>
      <c r="B2" s="16"/>
      <c r="C2" s="16"/>
      <c r="D2" s="16"/>
      <c r="E2" s="16"/>
      <c r="F2" s="16"/>
      <c r="H2" s="16"/>
      <c r="N2" s="28"/>
    </row>
    <row r="3" spans="1:245" ht="17.399999999999999" customHeight="1" x14ac:dyDescent="0.2">
      <c r="A3" s="180" t="s">
        <v>339</v>
      </c>
      <c r="B3" s="172" t="s">
        <v>58</v>
      </c>
      <c r="C3" s="172" t="s">
        <v>59</v>
      </c>
      <c r="D3" s="84" t="s">
        <v>139</v>
      </c>
      <c r="E3" s="169" t="s">
        <v>111</v>
      </c>
      <c r="F3" s="184"/>
      <c r="G3" s="169" t="s">
        <v>145</v>
      </c>
      <c r="H3" s="171"/>
      <c r="I3" s="106" t="s">
        <v>340</v>
      </c>
      <c r="J3" s="107" t="s">
        <v>247</v>
      </c>
      <c r="K3" s="169" t="s">
        <v>341</v>
      </c>
      <c r="L3" s="184"/>
      <c r="M3" s="169" t="s">
        <v>342</v>
      </c>
      <c r="N3" s="170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</row>
    <row r="4" spans="1:245" ht="17.399999999999999" customHeight="1" x14ac:dyDescent="0.2">
      <c r="A4" s="168"/>
      <c r="B4" s="173"/>
      <c r="C4" s="173"/>
      <c r="D4" s="127" t="s">
        <v>60</v>
      </c>
      <c r="E4" s="7" t="s">
        <v>61</v>
      </c>
      <c r="F4" s="8" t="s">
        <v>62</v>
      </c>
      <c r="G4" s="7" t="s">
        <v>61</v>
      </c>
      <c r="H4" s="7" t="s">
        <v>62</v>
      </c>
      <c r="I4" s="7" t="s">
        <v>61</v>
      </c>
      <c r="J4" s="7" t="s">
        <v>62</v>
      </c>
      <c r="K4" s="7" t="s">
        <v>61</v>
      </c>
      <c r="L4" s="7" t="s">
        <v>62</v>
      </c>
      <c r="M4" s="7" t="s">
        <v>61</v>
      </c>
      <c r="N4" s="8" t="s">
        <v>62</v>
      </c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</row>
    <row r="5" spans="1:245" s="19" customFormat="1" ht="17.399999999999999" customHeight="1" x14ac:dyDescent="0.2">
      <c r="A5" s="47" t="s">
        <v>350</v>
      </c>
      <c r="B5" s="43">
        <v>50909</v>
      </c>
      <c r="C5" s="42">
        <v>108788</v>
      </c>
      <c r="D5" s="42">
        <v>232519</v>
      </c>
      <c r="E5" s="42">
        <v>3186</v>
      </c>
      <c r="F5" s="42">
        <v>3439</v>
      </c>
      <c r="G5" s="42">
        <v>6671</v>
      </c>
      <c r="H5" s="42">
        <v>12051</v>
      </c>
      <c r="I5" s="42">
        <v>4133</v>
      </c>
      <c r="J5" s="42">
        <v>14186</v>
      </c>
      <c r="K5" s="42">
        <v>6719</v>
      </c>
      <c r="L5" s="42">
        <v>16134</v>
      </c>
      <c r="M5" s="42">
        <v>30200</v>
      </c>
      <c r="N5" s="42">
        <v>62978</v>
      </c>
      <c r="O5" s="17"/>
    </row>
    <row r="6" spans="1:245" s="19" customFormat="1" ht="17.399999999999999" customHeight="1" x14ac:dyDescent="0.2">
      <c r="A6" s="98" t="s">
        <v>240</v>
      </c>
      <c r="B6" s="43">
        <v>47546</v>
      </c>
      <c r="C6" s="42">
        <v>105792</v>
      </c>
      <c r="D6" s="42">
        <v>234228</v>
      </c>
      <c r="E6" s="42">
        <v>3229</v>
      </c>
      <c r="F6" s="42">
        <v>3567</v>
      </c>
      <c r="G6" s="42">
        <v>6885</v>
      </c>
      <c r="H6" s="42">
        <v>12332</v>
      </c>
      <c r="I6" s="42">
        <v>4126</v>
      </c>
      <c r="J6" s="42">
        <v>13649</v>
      </c>
      <c r="K6" s="42">
        <v>6640</v>
      </c>
      <c r="L6" s="42">
        <v>15104</v>
      </c>
      <c r="M6" s="42">
        <v>26666</v>
      </c>
      <c r="N6" s="42">
        <v>61140</v>
      </c>
      <c r="O6" s="17"/>
    </row>
    <row r="7" spans="1:245" s="31" customFormat="1" ht="17.399999999999999" customHeight="1" x14ac:dyDescent="0.2">
      <c r="A7" s="98" t="s">
        <v>249</v>
      </c>
      <c r="B7" s="144">
        <v>51962</v>
      </c>
      <c r="C7" s="268">
        <v>109888</v>
      </c>
      <c r="D7" s="268">
        <v>223392</v>
      </c>
      <c r="E7" s="268">
        <v>3569</v>
      </c>
      <c r="F7" s="268">
        <v>3868</v>
      </c>
      <c r="G7" s="268">
        <v>7255</v>
      </c>
      <c r="H7" s="268">
        <v>13056</v>
      </c>
      <c r="I7" s="268">
        <v>5220</v>
      </c>
      <c r="J7" s="268">
        <v>16219</v>
      </c>
      <c r="K7" s="268">
        <v>6685</v>
      </c>
      <c r="L7" s="268">
        <v>15942</v>
      </c>
      <c r="M7" s="268">
        <v>29233</v>
      </c>
      <c r="N7" s="268">
        <v>60803</v>
      </c>
      <c r="O7" s="17"/>
    </row>
    <row r="8" spans="1:245" s="19" customFormat="1" ht="17.399999999999999" customHeight="1" x14ac:dyDescent="0.2">
      <c r="A8" s="98" t="s">
        <v>351</v>
      </c>
      <c r="B8" s="144">
        <v>47946</v>
      </c>
      <c r="C8" s="268">
        <v>104397</v>
      </c>
      <c r="D8" s="268">
        <v>211628</v>
      </c>
      <c r="E8" s="268">
        <v>3016</v>
      </c>
      <c r="F8" s="268">
        <v>3371</v>
      </c>
      <c r="G8" s="268">
        <v>6514</v>
      </c>
      <c r="H8" s="268">
        <v>11863</v>
      </c>
      <c r="I8" s="268">
        <v>4747</v>
      </c>
      <c r="J8" s="268">
        <v>16172</v>
      </c>
      <c r="K8" s="268">
        <v>5608</v>
      </c>
      <c r="L8" s="268">
        <v>12737</v>
      </c>
      <c r="M8" s="268">
        <v>28061</v>
      </c>
      <c r="N8" s="268">
        <v>60254</v>
      </c>
      <c r="O8" s="17" t="s">
        <v>107</v>
      </c>
    </row>
    <row r="9" spans="1:245" s="19" customFormat="1" ht="17.399999999999999" customHeight="1" x14ac:dyDescent="0.2">
      <c r="A9" s="145" t="s">
        <v>352</v>
      </c>
      <c r="B9" s="146">
        <f>E9+G9+I9+K9+M9</f>
        <v>43642</v>
      </c>
      <c r="C9" s="147">
        <f>F9+H9+J9+L9+N9</f>
        <v>97237</v>
      </c>
      <c r="D9" s="147">
        <v>216479</v>
      </c>
      <c r="E9" s="147">
        <v>2846</v>
      </c>
      <c r="F9" s="147">
        <v>3163</v>
      </c>
      <c r="G9" s="147">
        <v>6713</v>
      </c>
      <c r="H9" s="147">
        <v>12373</v>
      </c>
      <c r="I9" s="147">
        <v>4711</v>
      </c>
      <c r="J9" s="147">
        <v>16545</v>
      </c>
      <c r="K9" s="147">
        <v>5546</v>
      </c>
      <c r="L9" s="147">
        <v>12814</v>
      </c>
      <c r="M9" s="147">
        <v>23826</v>
      </c>
      <c r="N9" s="147">
        <v>52342</v>
      </c>
      <c r="O9" s="17" t="s">
        <v>343</v>
      </c>
    </row>
    <row r="10" spans="1:245" ht="13.5" customHeight="1" x14ac:dyDescent="0.2">
      <c r="A10" s="10" t="s">
        <v>57</v>
      </c>
      <c r="B10" s="13"/>
      <c r="C10" s="230"/>
      <c r="D10" s="230"/>
      <c r="E10" s="230"/>
      <c r="F10" s="230"/>
      <c r="G10" s="230"/>
      <c r="H10" s="230"/>
      <c r="I10" s="230"/>
      <c r="J10" s="230"/>
      <c r="K10" s="230"/>
      <c r="L10" s="228"/>
      <c r="M10" s="230"/>
      <c r="N10" s="161" t="s">
        <v>344</v>
      </c>
    </row>
    <row r="11" spans="1:245" ht="15" customHeight="1" x14ac:dyDescent="0.2">
      <c r="C11" s="228"/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</row>
  </sheetData>
  <mergeCells count="7">
    <mergeCell ref="M3:N3"/>
    <mergeCell ref="A3:A4"/>
    <mergeCell ref="B3:B4"/>
    <mergeCell ref="C3:C4"/>
    <mergeCell ref="E3:F3"/>
    <mergeCell ref="G3:H3"/>
    <mergeCell ref="K3:L3"/>
  </mergeCells>
  <phoneticPr fontId="8"/>
  <pageMargins left="0.51181102362204722" right="0.51181102362204722" top="0.70866141732283472" bottom="0.51181102362204722" header="0" footer="0"/>
  <pageSetup paperSize="9" scale="87" orientation="landscape" r:id="rId1"/>
  <headerFooter alignWithMargins="0"/>
  <colBreaks count="1" manualBreakCount="1">
    <brk id="9" max="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13"/>
  <sheetViews>
    <sheetView showGridLines="0" showOutlineSymbols="0" zoomScale="110" zoomScaleNormal="110" zoomScaleSheetLayoutView="100" workbookViewId="0">
      <selection activeCell="E19" sqref="E19"/>
    </sheetView>
  </sheetViews>
  <sheetFormatPr defaultColWidth="10.69921875" defaultRowHeight="15" customHeight="1" x14ac:dyDescent="0.2"/>
  <cols>
    <col min="1" max="1" width="13.8984375" style="17" customWidth="1"/>
    <col min="2" max="2" width="12.5" style="17" customWidth="1"/>
    <col min="3" max="3" width="15" style="17" bestFit="1" customWidth="1"/>
    <col min="4" max="5" width="13.8984375" style="17" customWidth="1"/>
    <col min="6" max="6" width="12.5" style="17" customWidth="1"/>
    <col min="7" max="7" width="12.59765625" style="17" customWidth="1"/>
    <col min="8" max="9" width="13.8984375" style="17" customWidth="1"/>
    <col min="10" max="16384" width="10.69921875" style="17"/>
  </cols>
  <sheetData>
    <row r="1" spans="1:252" ht="15" customHeight="1" x14ac:dyDescent="0.2">
      <c r="A1" s="15" t="s">
        <v>345</v>
      </c>
      <c r="B1" s="16"/>
      <c r="C1" s="16"/>
      <c r="D1" s="16"/>
      <c r="E1" s="16"/>
      <c r="F1" s="16"/>
      <c r="G1" s="16"/>
      <c r="H1" s="16"/>
      <c r="I1" s="16"/>
    </row>
    <row r="2" spans="1:252" ht="12" customHeight="1" x14ac:dyDescent="0.2">
      <c r="A2" s="16"/>
      <c r="B2" s="16"/>
      <c r="C2" s="16"/>
      <c r="D2" s="16"/>
      <c r="E2" s="16"/>
      <c r="F2" s="28"/>
      <c r="G2" s="16"/>
    </row>
    <row r="3" spans="1:252" ht="18" customHeight="1" x14ac:dyDescent="0.2">
      <c r="A3" s="180" t="s">
        <v>339</v>
      </c>
      <c r="B3" s="169" t="s">
        <v>112</v>
      </c>
      <c r="C3" s="184"/>
      <c r="D3" s="27" t="s">
        <v>236</v>
      </c>
      <c r="E3" s="27" t="s">
        <v>237</v>
      </c>
      <c r="F3" s="27" t="s">
        <v>113</v>
      </c>
      <c r="G3" s="27" t="s">
        <v>115</v>
      </c>
      <c r="H3" s="27" t="s">
        <v>238</v>
      </c>
      <c r="I3" s="124" t="s">
        <v>346</v>
      </c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</row>
    <row r="4" spans="1:252" ht="18" customHeight="1" x14ac:dyDescent="0.2">
      <c r="A4" s="274"/>
      <c r="B4" s="7" t="s">
        <v>114</v>
      </c>
      <c r="C4" s="7" t="s">
        <v>63</v>
      </c>
      <c r="D4" s="7" t="s">
        <v>114</v>
      </c>
      <c r="E4" s="7" t="s">
        <v>114</v>
      </c>
      <c r="F4" s="7" t="s">
        <v>114</v>
      </c>
      <c r="G4" s="7" t="s">
        <v>114</v>
      </c>
      <c r="H4" s="7" t="s">
        <v>114</v>
      </c>
      <c r="I4" s="8" t="s">
        <v>114</v>
      </c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</row>
    <row r="5" spans="1:252" s="19" customFormat="1" ht="18" customHeight="1" x14ac:dyDescent="0.2">
      <c r="A5" s="47" t="s">
        <v>350</v>
      </c>
      <c r="B5" s="44">
        <v>435793</v>
      </c>
      <c r="C5" s="269">
        <v>125584460</v>
      </c>
      <c r="D5" s="269">
        <v>222269</v>
      </c>
      <c r="E5" s="269">
        <v>4611</v>
      </c>
      <c r="F5" s="45">
        <v>104572</v>
      </c>
      <c r="G5" s="45">
        <v>0</v>
      </c>
      <c r="H5" s="45">
        <v>54556</v>
      </c>
      <c r="I5" s="45">
        <v>49785</v>
      </c>
    </row>
    <row r="6" spans="1:252" s="19" customFormat="1" ht="18" customHeight="1" x14ac:dyDescent="0.2">
      <c r="A6" s="98" t="s">
        <v>240</v>
      </c>
      <c r="B6" s="270">
        <v>402866</v>
      </c>
      <c r="C6" s="271">
        <v>118144640</v>
      </c>
      <c r="D6" s="271">
        <v>212086</v>
      </c>
      <c r="E6" s="271">
        <v>3621</v>
      </c>
      <c r="F6" s="139">
        <v>88452</v>
      </c>
      <c r="G6" s="139">
        <v>0</v>
      </c>
      <c r="H6" s="139">
        <v>53844</v>
      </c>
      <c r="I6" s="139">
        <v>44863</v>
      </c>
    </row>
    <row r="7" spans="1:252" s="31" customFormat="1" ht="18" customHeight="1" x14ac:dyDescent="0.2">
      <c r="A7" s="98" t="s">
        <v>249</v>
      </c>
      <c r="B7" s="270">
        <v>419963</v>
      </c>
      <c r="C7" s="271">
        <v>113602610</v>
      </c>
      <c r="D7" s="271">
        <v>198465</v>
      </c>
      <c r="E7" s="271">
        <v>3506</v>
      </c>
      <c r="F7" s="139">
        <v>122688</v>
      </c>
      <c r="G7" s="139">
        <v>0</v>
      </c>
      <c r="H7" s="139">
        <v>53399</v>
      </c>
      <c r="I7" s="139">
        <v>41905</v>
      </c>
    </row>
    <row r="8" spans="1:252" s="19" customFormat="1" ht="18" customHeight="1" x14ac:dyDescent="0.2">
      <c r="A8" s="98" t="s">
        <v>351</v>
      </c>
      <c r="B8" s="270">
        <v>393205</v>
      </c>
      <c r="C8" s="271">
        <v>114360580</v>
      </c>
      <c r="D8" s="271">
        <v>207706</v>
      </c>
      <c r="E8" s="271">
        <v>3117</v>
      </c>
      <c r="F8" s="139">
        <v>83673</v>
      </c>
      <c r="G8" s="139">
        <v>0</v>
      </c>
      <c r="H8" s="139">
        <v>57300</v>
      </c>
      <c r="I8" s="139">
        <v>41409</v>
      </c>
    </row>
    <row r="9" spans="1:252" s="19" customFormat="1" ht="18" customHeight="1" x14ac:dyDescent="0.2">
      <c r="A9" s="145" t="s">
        <v>352</v>
      </c>
      <c r="B9" s="148">
        <f>SUM(D9:I9)</f>
        <v>402495</v>
      </c>
      <c r="C9" s="272">
        <v>104448940</v>
      </c>
      <c r="D9" s="272">
        <v>219570</v>
      </c>
      <c r="E9" s="272">
        <v>3925</v>
      </c>
      <c r="F9" s="149">
        <v>88845</v>
      </c>
      <c r="G9" s="149">
        <v>0</v>
      </c>
      <c r="H9" s="149">
        <v>48306</v>
      </c>
      <c r="I9" s="149">
        <v>41849</v>
      </c>
    </row>
    <row r="10" spans="1:252" ht="14.4" customHeight="1" x14ac:dyDescent="0.2">
      <c r="A10" s="10" t="s">
        <v>116</v>
      </c>
      <c r="B10" s="230"/>
      <c r="C10" s="230"/>
      <c r="D10" s="230"/>
      <c r="E10" s="230"/>
      <c r="F10" s="273"/>
      <c r="G10" s="228"/>
      <c r="H10" s="230"/>
      <c r="I10" s="161" t="s">
        <v>344</v>
      </c>
      <c r="J10" s="13"/>
    </row>
    <row r="11" spans="1:252" ht="15" customHeight="1" x14ac:dyDescent="0.2">
      <c r="B11" s="228"/>
      <c r="C11" s="228"/>
      <c r="D11" s="228"/>
      <c r="E11" s="228"/>
      <c r="F11" s="228"/>
      <c r="G11" s="230"/>
      <c r="H11" s="230"/>
      <c r="I11" s="230"/>
    </row>
    <row r="12" spans="1:252" ht="15" customHeight="1" x14ac:dyDescent="0.2">
      <c r="B12" s="228"/>
      <c r="C12" s="228"/>
      <c r="D12" s="228"/>
      <c r="E12" s="228"/>
      <c r="F12" s="228"/>
      <c r="G12" s="228"/>
      <c r="H12" s="228"/>
      <c r="I12" s="228"/>
    </row>
    <row r="13" spans="1:252" ht="15" customHeight="1" x14ac:dyDescent="0.2">
      <c r="B13" s="228"/>
      <c r="C13" s="228"/>
      <c r="D13" s="228"/>
      <c r="E13" s="228"/>
      <c r="F13" s="228"/>
      <c r="G13" s="228"/>
      <c r="H13" s="228"/>
      <c r="I13" s="228"/>
    </row>
  </sheetData>
  <mergeCells count="2">
    <mergeCell ref="A3:A4"/>
    <mergeCell ref="B3:C3"/>
  </mergeCells>
  <phoneticPr fontId="8"/>
  <pageMargins left="0.51181102362204722" right="0.51181102362204722" top="0.51181102362204722" bottom="0.51181102362204722" header="0" footer="0"/>
  <pageSetup paperSize="9" orientation="landscape" r:id="rId1"/>
  <headerFooter alignWithMargins="0"/>
  <colBreaks count="1" manualBreakCount="1">
    <brk id="7" max="9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K13"/>
  <sheetViews>
    <sheetView showGridLines="0" showOutlineSymbols="0" zoomScale="110" zoomScaleNormal="110" zoomScaleSheetLayoutView="100" workbookViewId="0">
      <selection activeCell="D18" sqref="D18"/>
    </sheetView>
  </sheetViews>
  <sheetFormatPr defaultColWidth="10.69921875" defaultRowHeight="15" customHeight="1" x14ac:dyDescent="0.2"/>
  <cols>
    <col min="1" max="1" width="13.59765625" style="17" customWidth="1"/>
    <col min="2" max="17" width="8.69921875" style="17" customWidth="1"/>
    <col min="18" max="18" width="7.69921875" style="17" customWidth="1"/>
    <col min="19" max="16384" width="10.69921875" style="17"/>
  </cols>
  <sheetData>
    <row r="1" spans="1:245" ht="15" customHeight="1" x14ac:dyDescent="0.2">
      <c r="A1" s="15" t="s">
        <v>117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245" ht="12" customHeight="1" x14ac:dyDescent="0.2">
      <c r="A2" s="16"/>
      <c r="B2" s="16"/>
      <c r="C2" s="16"/>
      <c r="D2" s="16"/>
      <c r="E2" s="16"/>
      <c r="F2" s="16"/>
      <c r="G2" s="16"/>
      <c r="H2" s="16"/>
      <c r="I2" s="16"/>
      <c r="K2" s="16"/>
      <c r="L2" s="16"/>
      <c r="M2" s="16"/>
      <c r="N2" s="16"/>
      <c r="O2" s="16"/>
      <c r="P2" s="16"/>
      <c r="Q2" s="28"/>
    </row>
    <row r="3" spans="1:245" ht="20.25" customHeight="1" x14ac:dyDescent="0.2">
      <c r="A3" s="180" t="s">
        <v>339</v>
      </c>
      <c r="B3" s="172" t="s">
        <v>140</v>
      </c>
      <c r="C3" s="212" t="s">
        <v>347</v>
      </c>
      <c r="D3" s="213"/>
      <c r="E3" s="213"/>
      <c r="F3" s="213"/>
      <c r="G3" s="213"/>
      <c r="H3" s="213"/>
      <c r="I3" s="213"/>
      <c r="J3" s="213"/>
      <c r="K3" s="214" t="s">
        <v>248</v>
      </c>
      <c r="L3" s="214"/>
      <c r="M3" s="214"/>
      <c r="N3" s="214"/>
      <c r="O3" s="214"/>
      <c r="P3" s="215"/>
      <c r="Q3" s="216" t="s">
        <v>141</v>
      </c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</row>
    <row r="4" spans="1:245" ht="20.25" customHeight="1" x14ac:dyDescent="0.2">
      <c r="A4" s="197"/>
      <c r="B4" s="198"/>
      <c r="C4" s="207" t="s">
        <v>140</v>
      </c>
      <c r="D4" s="207" t="s">
        <v>128</v>
      </c>
      <c r="E4" s="207" t="s">
        <v>222</v>
      </c>
      <c r="F4" s="207" t="s">
        <v>223</v>
      </c>
      <c r="G4" s="205" t="s">
        <v>129</v>
      </c>
      <c r="H4" s="207" t="s">
        <v>64</v>
      </c>
      <c r="I4" s="203" t="s">
        <v>119</v>
      </c>
      <c r="J4" s="205" t="s">
        <v>120</v>
      </c>
      <c r="K4" s="205" t="s">
        <v>121</v>
      </c>
      <c r="L4" s="205" t="s">
        <v>118</v>
      </c>
      <c r="M4" s="210" t="s">
        <v>123</v>
      </c>
      <c r="N4" s="203" t="s">
        <v>224</v>
      </c>
      <c r="O4" s="205" t="s">
        <v>122</v>
      </c>
      <c r="P4" s="207" t="s">
        <v>346</v>
      </c>
      <c r="Q4" s="217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</row>
    <row r="5" spans="1:245" ht="20.25" customHeight="1" x14ac:dyDescent="0.2">
      <c r="A5" s="197"/>
      <c r="B5" s="173"/>
      <c r="C5" s="206"/>
      <c r="D5" s="206"/>
      <c r="E5" s="208"/>
      <c r="F5" s="208"/>
      <c r="G5" s="209"/>
      <c r="H5" s="208"/>
      <c r="I5" s="204"/>
      <c r="J5" s="209"/>
      <c r="K5" s="209"/>
      <c r="L5" s="209"/>
      <c r="M5" s="211"/>
      <c r="N5" s="204"/>
      <c r="O5" s="206"/>
      <c r="P5" s="208"/>
      <c r="Q5" s="218"/>
    </row>
    <row r="6" spans="1:245" s="19" customFormat="1" ht="18" customHeight="1" x14ac:dyDescent="0.2">
      <c r="A6" s="47" t="s">
        <v>350</v>
      </c>
      <c r="B6" s="73">
        <v>328</v>
      </c>
      <c r="C6" s="45">
        <v>22</v>
      </c>
      <c r="D6" s="45">
        <v>8</v>
      </c>
      <c r="E6" s="45">
        <v>1</v>
      </c>
      <c r="F6" s="65" t="s">
        <v>126</v>
      </c>
      <c r="G6" s="65" t="s">
        <v>126</v>
      </c>
      <c r="H6" s="65" t="s">
        <v>126</v>
      </c>
      <c r="I6" s="65" t="s">
        <v>126</v>
      </c>
      <c r="J6" s="65">
        <v>1</v>
      </c>
      <c r="K6" s="65" t="s">
        <v>126</v>
      </c>
      <c r="L6" s="65" t="s">
        <v>126</v>
      </c>
      <c r="M6" s="64" t="s">
        <v>126</v>
      </c>
      <c r="N6" s="64" t="s">
        <v>126</v>
      </c>
      <c r="O6" s="65" t="s">
        <v>126</v>
      </c>
      <c r="P6" s="45">
        <v>12</v>
      </c>
      <c r="Q6" s="45">
        <v>306</v>
      </c>
    </row>
    <row r="7" spans="1:245" s="31" customFormat="1" ht="18" customHeight="1" x14ac:dyDescent="0.2">
      <c r="A7" s="98" t="s">
        <v>240</v>
      </c>
      <c r="B7" s="73">
        <v>295</v>
      </c>
      <c r="C7" s="45">
        <v>45</v>
      </c>
      <c r="D7" s="45">
        <v>20</v>
      </c>
      <c r="E7" s="45">
        <v>4</v>
      </c>
      <c r="F7" s="65" t="s">
        <v>126</v>
      </c>
      <c r="G7" s="65" t="s">
        <v>126</v>
      </c>
      <c r="H7" s="65" t="s">
        <v>126</v>
      </c>
      <c r="I7" s="65" t="s">
        <v>126</v>
      </c>
      <c r="J7" s="65" t="s">
        <v>126</v>
      </c>
      <c r="K7" s="65" t="s">
        <v>126</v>
      </c>
      <c r="L7" s="65" t="s">
        <v>126</v>
      </c>
      <c r="M7" s="64" t="s">
        <v>126</v>
      </c>
      <c r="N7" s="65" t="s">
        <v>126</v>
      </c>
      <c r="O7" s="65" t="s">
        <v>126</v>
      </c>
      <c r="P7" s="45">
        <v>21</v>
      </c>
      <c r="Q7" s="45">
        <v>250</v>
      </c>
    </row>
    <row r="8" spans="1:245" s="19" customFormat="1" ht="18" customHeight="1" x14ac:dyDescent="0.2">
      <c r="A8" s="98" t="s">
        <v>249</v>
      </c>
      <c r="B8" s="108">
        <v>277</v>
      </c>
      <c r="C8" s="139">
        <v>16</v>
      </c>
      <c r="D8" s="139">
        <v>13</v>
      </c>
      <c r="E8" s="139">
        <v>1</v>
      </c>
      <c r="F8" s="130" t="s">
        <v>126</v>
      </c>
      <c r="G8" s="130" t="s">
        <v>126</v>
      </c>
      <c r="H8" s="130" t="s">
        <v>126</v>
      </c>
      <c r="I8" s="130" t="s">
        <v>126</v>
      </c>
      <c r="J8" s="130" t="s">
        <v>126</v>
      </c>
      <c r="K8" s="130" t="s">
        <v>126</v>
      </c>
      <c r="L8" s="130" t="s">
        <v>126</v>
      </c>
      <c r="M8" s="142" t="s">
        <v>126</v>
      </c>
      <c r="N8" s="130" t="s">
        <v>126</v>
      </c>
      <c r="O8" s="130" t="s">
        <v>126</v>
      </c>
      <c r="P8" s="139">
        <v>2</v>
      </c>
      <c r="Q8" s="139">
        <v>261</v>
      </c>
    </row>
    <row r="9" spans="1:245" s="31" customFormat="1" ht="18" customHeight="1" x14ac:dyDescent="0.2">
      <c r="A9" s="98" t="s">
        <v>351</v>
      </c>
      <c r="B9" s="108">
        <v>367</v>
      </c>
      <c r="C9" s="139">
        <v>2</v>
      </c>
      <c r="D9" s="139">
        <v>0</v>
      </c>
      <c r="E9" s="139">
        <v>0</v>
      </c>
      <c r="F9" s="130">
        <v>0</v>
      </c>
      <c r="G9" s="130">
        <v>0</v>
      </c>
      <c r="H9" s="130">
        <v>0</v>
      </c>
      <c r="I9" s="130">
        <v>0</v>
      </c>
      <c r="J9" s="130">
        <v>0</v>
      </c>
      <c r="K9" s="130">
        <v>0</v>
      </c>
      <c r="L9" s="130">
        <v>0</v>
      </c>
      <c r="M9" s="142">
        <v>0</v>
      </c>
      <c r="N9" s="130">
        <v>0</v>
      </c>
      <c r="O9" s="130">
        <v>0</v>
      </c>
      <c r="P9" s="139">
        <v>2</v>
      </c>
      <c r="Q9" s="139">
        <v>365</v>
      </c>
    </row>
    <row r="10" spans="1:245" s="31" customFormat="1" ht="18" customHeight="1" x14ac:dyDescent="0.2">
      <c r="A10" s="145" t="s">
        <v>352</v>
      </c>
      <c r="B10" s="150">
        <f>C10+Q10</f>
        <v>558</v>
      </c>
      <c r="C10" s="134">
        <f>SUM(D10:P10)</f>
        <v>16</v>
      </c>
      <c r="D10" s="134">
        <v>13</v>
      </c>
      <c r="E10" s="134">
        <v>1</v>
      </c>
      <c r="F10" s="151">
        <v>0</v>
      </c>
      <c r="G10" s="151">
        <v>0</v>
      </c>
      <c r="H10" s="151">
        <v>0</v>
      </c>
      <c r="I10" s="151">
        <v>0</v>
      </c>
      <c r="J10" s="151">
        <v>1</v>
      </c>
      <c r="K10" s="151">
        <v>0</v>
      </c>
      <c r="L10" s="151">
        <v>0</v>
      </c>
      <c r="M10" s="134">
        <v>0</v>
      </c>
      <c r="N10" s="151">
        <v>0</v>
      </c>
      <c r="O10" s="151">
        <v>0</v>
      </c>
      <c r="P10" s="149">
        <v>1</v>
      </c>
      <c r="Q10" s="149">
        <v>542</v>
      </c>
    </row>
    <row r="11" spans="1:245" ht="13.2" x14ac:dyDescent="0.2">
      <c r="A11" s="13"/>
      <c r="B11" s="13"/>
      <c r="C11" s="230"/>
      <c r="D11" s="230"/>
      <c r="E11" s="230"/>
      <c r="F11" s="230"/>
      <c r="G11" s="230"/>
      <c r="H11" s="230"/>
      <c r="I11" s="230"/>
      <c r="J11" s="230"/>
      <c r="K11" s="230"/>
      <c r="L11" s="230"/>
      <c r="M11" s="230"/>
      <c r="N11" s="230"/>
      <c r="O11" s="228"/>
      <c r="P11" s="230"/>
      <c r="Q11" s="161" t="s">
        <v>344</v>
      </c>
    </row>
    <row r="12" spans="1:245" ht="13.5" customHeight="1" x14ac:dyDescent="0.2">
      <c r="C12" s="228"/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28"/>
      <c r="O12" s="228"/>
      <c r="P12" s="228"/>
      <c r="Q12" s="228"/>
    </row>
    <row r="13" spans="1:245" ht="15" customHeight="1" x14ac:dyDescent="0.2">
      <c r="C13" s="228"/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</row>
  </sheetData>
  <mergeCells count="19">
    <mergeCell ref="A3:A5"/>
    <mergeCell ref="B3:B5"/>
    <mergeCell ref="C3:J3"/>
    <mergeCell ref="K3:P3"/>
    <mergeCell ref="Q3:Q5"/>
    <mergeCell ref="C4:C5"/>
    <mergeCell ref="D4:D5"/>
    <mergeCell ref="E4:E5"/>
    <mergeCell ref="F4:F5"/>
    <mergeCell ref="G4:G5"/>
    <mergeCell ref="N4:N5"/>
    <mergeCell ref="O4:O5"/>
    <mergeCell ref="P4:P5"/>
    <mergeCell ref="H4:H5"/>
    <mergeCell ref="I4:I5"/>
    <mergeCell ref="J4:J5"/>
    <mergeCell ref="K4:K5"/>
    <mergeCell ref="L4:L5"/>
    <mergeCell ref="M4:M5"/>
  </mergeCells>
  <phoneticPr fontId="8"/>
  <pageMargins left="0.51181102362204722" right="0.51181102362204722" top="0.51181102362204722" bottom="0.51181102362204722" header="0" footer="0"/>
  <pageSetup paperSize="9" scale="83" orientation="landscape" r:id="rId1"/>
  <headerFooter alignWithMargins="0"/>
  <colBreaks count="1" manualBreakCount="1">
    <brk id="10" max="10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80"/>
  <sheetViews>
    <sheetView showGridLines="0" showOutlineSymbols="0" topLeftCell="A20" zoomScale="80" zoomScaleNormal="80" zoomScaleSheetLayoutView="80" workbookViewId="0">
      <selection activeCell="A44" sqref="A44"/>
    </sheetView>
  </sheetViews>
  <sheetFormatPr defaultColWidth="10.69921875" defaultRowHeight="13.2" x14ac:dyDescent="0.2"/>
  <cols>
    <col min="1" max="1" width="60.8984375" style="17" customWidth="1"/>
    <col min="2" max="2" width="10.69921875" style="17" customWidth="1"/>
    <col min="3" max="8" width="9.5" style="17" customWidth="1"/>
    <col min="9" max="9" width="10.69921875" style="17" customWidth="1"/>
    <col min="10" max="13" width="10" style="17" customWidth="1"/>
    <col min="14" max="14" width="10.69921875" style="17" customWidth="1"/>
    <col min="15" max="15" width="7.69921875" style="17" customWidth="1"/>
    <col min="16" max="16384" width="10.69921875" style="17"/>
  </cols>
  <sheetData>
    <row r="1" spans="1:255" ht="15" customHeight="1" x14ac:dyDescent="0.2">
      <c r="A1" s="46" t="s">
        <v>229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255" ht="12" customHeight="1" x14ac:dyDescent="0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N2" s="28"/>
    </row>
    <row r="3" spans="1:255" ht="17.399999999999999" customHeight="1" x14ac:dyDescent="0.2">
      <c r="A3" s="180" t="s">
        <v>66</v>
      </c>
      <c r="B3" s="23"/>
      <c r="C3" s="125" t="s">
        <v>68</v>
      </c>
      <c r="D3" s="24"/>
      <c r="E3" s="24"/>
      <c r="F3" s="24"/>
      <c r="G3" s="123" t="s">
        <v>73</v>
      </c>
      <c r="H3" s="21"/>
      <c r="I3" s="23"/>
      <c r="J3" s="123" t="s">
        <v>76</v>
      </c>
      <c r="K3" s="21"/>
      <c r="L3" s="123" t="s">
        <v>79</v>
      </c>
      <c r="M3" s="21"/>
      <c r="N3" s="174" t="s">
        <v>81</v>
      </c>
      <c r="O3" s="31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</row>
    <row r="4" spans="1:255" ht="17.399999999999999" customHeight="1" x14ac:dyDescent="0.2">
      <c r="A4" s="197"/>
      <c r="B4" s="199" t="s">
        <v>65</v>
      </c>
      <c r="C4" s="199" t="s">
        <v>69</v>
      </c>
      <c r="D4" s="1"/>
      <c r="E4" s="1" t="s">
        <v>70</v>
      </c>
      <c r="F4" s="25"/>
      <c r="G4" s="25" t="s">
        <v>74</v>
      </c>
      <c r="H4" s="26"/>
      <c r="I4" s="199" t="s">
        <v>65</v>
      </c>
      <c r="J4" s="199" t="s">
        <v>77</v>
      </c>
      <c r="K4" s="199" t="s">
        <v>78</v>
      </c>
      <c r="L4" s="199" t="s">
        <v>80</v>
      </c>
      <c r="M4" s="199" t="s">
        <v>346</v>
      </c>
      <c r="N4" s="219"/>
      <c r="O4" s="31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</row>
    <row r="5" spans="1:255" ht="17.399999999999999" customHeight="1" x14ac:dyDescent="0.2">
      <c r="A5" s="168"/>
      <c r="B5" s="173"/>
      <c r="C5" s="173"/>
      <c r="D5" s="7" t="s">
        <v>65</v>
      </c>
      <c r="E5" s="7" t="s">
        <v>71</v>
      </c>
      <c r="F5" s="7" t="s">
        <v>72</v>
      </c>
      <c r="G5" s="7" t="s">
        <v>75</v>
      </c>
      <c r="H5" s="7" t="s">
        <v>48</v>
      </c>
      <c r="I5" s="173"/>
      <c r="J5" s="173"/>
      <c r="K5" s="173"/>
      <c r="L5" s="173"/>
      <c r="M5" s="173"/>
      <c r="N5" s="175"/>
      <c r="O5" s="31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</row>
    <row r="6" spans="1:255" s="19" customFormat="1" ht="16.95" customHeight="1" x14ac:dyDescent="0.2">
      <c r="A6" s="97" t="s">
        <v>359</v>
      </c>
      <c r="B6" s="80">
        <v>6995</v>
      </c>
      <c r="C6" s="64">
        <v>377</v>
      </c>
      <c r="D6" s="64">
        <v>6618</v>
      </c>
      <c r="E6" s="64">
        <v>6553</v>
      </c>
      <c r="F6" s="64">
        <v>1</v>
      </c>
      <c r="G6" s="64">
        <v>0</v>
      </c>
      <c r="H6" s="64">
        <v>64</v>
      </c>
      <c r="I6" s="64">
        <v>6672</v>
      </c>
      <c r="J6" s="64">
        <v>6523</v>
      </c>
      <c r="K6" s="64">
        <v>16</v>
      </c>
      <c r="L6" s="64">
        <v>108</v>
      </c>
      <c r="M6" s="64">
        <v>25</v>
      </c>
      <c r="N6" s="64">
        <v>323</v>
      </c>
      <c r="O6" s="32"/>
    </row>
    <row r="7" spans="1:255" s="19" customFormat="1" ht="16.95" customHeight="1" x14ac:dyDescent="0.2">
      <c r="A7" s="97" t="s">
        <v>159</v>
      </c>
      <c r="B7" s="80">
        <v>237</v>
      </c>
      <c r="C7" s="64">
        <v>53</v>
      </c>
      <c r="D7" s="64">
        <v>184</v>
      </c>
      <c r="E7" s="64">
        <v>81</v>
      </c>
      <c r="F7" s="64">
        <v>0</v>
      </c>
      <c r="G7" s="64">
        <v>101</v>
      </c>
      <c r="H7" s="64">
        <v>2</v>
      </c>
      <c r="I7" s="64">
        <v>161</v>
      </c>
      <c r="J7" s="64">
        <v>74</v>
      </c>
      <c r="K7" s="64">
        <v>20</v>
      </c>
      <c r="L7" s="64">
        <v>41</v>
      </c>
      <c r="M7" s="64">
        <v>26</v>
      </c>
      <c r="N7" s="64">
        <v>76</v>
      </c>
      <c r="O7" s="32"/>
    </row>
    <row r="8" spans="1:255" s="19" customFormat="1" ht="16.95" customHeight="1" x14ac:dyDescent="0.2">
      <c r="A8" s="97" t="s">
        <v>243</v>
      </c>
      <c r="B8" s="64">
        <v>7209</v>
      </c>
      <c r="C8" s="64">
        <v>323</v>
      </c>
      <c r="D8" s="64">
        <v>6886</v>
      </c>
      <c r="E8" s="64">
        <v>6821</v>
      </c>
      <c r="F8" s="64">
        <v>1</v>
      </c>
      <c r="G8" s="64">
        <v>0</v>
      </c>
      <c r="H8" s="64">
        <v>64</v>
      </c>
      <c r="I8" s="64">
        <v>6853</v>
      </c>
      <c r="J8" s="64">
        <v>6687</v>
      </c>
      <c r="K8" s="64">
        <v>9</v>
      </c>
      <c r="L8" s="64">
        <v>112</v>
      </c>
      <c r="M8" s="64">
        <v>45</v>
      </c>
      <c r="N8" s="64">
        <v>356</v>
      </c>
      <c r="O8" s="32"/>
    </row>
    <row r="9" spans="1:255" s="19" customFormat="1" ht="16.95" customHeight="1" x14ac:dyDescent="0.2">
      <c r="A9" s="97" t="s">
        <v>159</v>
      </c>
      <c r="B9" s="64">
        <v>267</v>
      </c>
      <c r="C9" s="64">
        <v>76</v>
      </c>
      <c r="D9" s="64">
        <v>191</v>
      </c>
      <c r="E9" s="64">
        <v>93</v>
      </c>
      <c r="F9" s="64">
        <v>0</v>
      </c>
      <c r="G9" s="64">
        <v>95</v>
      </c>
      <c r="H9" s="64">
        <v>3</v>
      </c>
      <c r="I9" s="64">
        <v>189</v>
      </c>
      <c r="J9" s="64">
        <v>115</v>
      </c>
      <c r="K9" s="64">
        <v>13</v>
      </c>
      <c r="L9" s="64">
        <v>26</v>
      </c>
      <c r="M9" s="64">
        <v>35</v>
      </c>
      <c r="N9" s="64">
        <v>78</v>
      </c>
      <c r="O9" s="32"/>
    </row>
    <row r="10" spans="1:255" s="19" customFormat="1" ht="16.95" customHeight="1" x14ac:dyDescent="0.2">
      <c r="A10" s="97" t="s">
        <v>250</v>
      </c>
      <c r="B10" s="64">
        <v>7569</v>
      </c>
      <c r="C10" s="64">
        <v>356</v>
      </c>
      <c r="D10" s="64">
        <v>7213</v>
      </c>
      <c r="E10" s="64">
        <v>7139</v>
      </c>
      <c r="F10" s="64">
        <v>1</v>
      </c>
      <c r="G10" s="64">
        <v>0</v>
      </c>
      <c r="H10" s="64">
        <v>73</v>
      </c>
      <c r="I10" s="64">
        <v>7188</v>
      </c>
      <c r="J10" s="64">
        <v>7006</v>
      </c>
      <c r="K10" s="64">
        <v>27</v>
      </c>
      <c r="L10" s="64">
        <v>114</v>
      </c>
      <c r="M10" s="64">
        <v>41</v>
      </c>
      <c r="N10" s="64">
        <v>381</v>
      </c>
      <c r="O10" s="32"/>
    </row>
    <row r="11" spans="1:255" s="19" customFormat="1" ht="16.95" customHeight="1" x14ac:dyDescent="0.2">
      <c r="A11" s="97" t="s">
        <v>159</v>
      </c>
      <c r="B11" s="64">
        <v>286</v>
      </c>
      <c r="C11" s="64">
        <v>78</v>
      </c>
      <c r="D11" s="64">
        <v>208</v>
      </c>
      <c r="E11" s="64">
        <v>103</v>
      </c>
      <c r="F11" s="64">
        <v>0</v>
      </c>
      <c r="G11" s="64">
        <v>100</v>
      </c>
      <c r="H11" s="64">
        <v>5</v>
      </c>
      <c r="I11" s="64">
        <v>222</v>
      </c>
      <c r="J11" s="64">
        <v>109</v>
      </c>
      <c r="K11" s="64">
        <v>31</v>
      </c>
      <c r="L11" s="64">
        <v>46</v>
      </c>
      <c r="M11" s="64">
        <v>36</v>
      </c>
      <c r="N11" s="64">
        <v>64</v>
      </c>
      <c r="O11" s="32"/>
    </row>
    <row r="12" spans="1:255" s="19" customFormat="1" ht="16.95" customHeight="1" x14ac:dyDescent="0.2">
      <c r="A12" s="97" t="s">
        <v>348</v>
      </c>
      <c r="B12" s="64">
        <v>7294</v>
      </c>
      <c r="C12" s="64">
        <v>381</v>
      </c>
      <c r="D12" s="64">
        <v>6913</v>
      </c>
      <c r="E12" s="64">
        <v>6867</v>
      </c>
      <c r="F12" s="64">
        <v>0</v>
      </c>
      <c r="G12" s="64">
        <v>0</v>
      </c>
      <c r="H12" s="64">
        <v>46</v>
      </c>
      <c r="I12" s="64">
        <v>6913</v>
      </c>
      <c r="J12" s="64">
        <v>6772</v>
      </c>
      <c r="K12" s="64">
        <v>27</v>
      </c>
      <c r="L12" s="64">
        <v>92</v>
      </c>
      <c r="M12" s="64">
        <v>22</v>
      </c>
      <c r="N12" s="64">
        <v>381</v>
      </c>
      <c r="O12" s="32"/>
    </row>
    <row r="13" spans="1:255" s="19" customFormat="1" ht="16.95" customHeight="1" x14ac:dyDescent="0.2">
      <c r="A13" s="97" t="s">
        <v>159</v>
      </c>
      <c r="B13" s="64">
        <v>286</v>
      </c>
      <c r="C13" s="64">
        <v>64</v>
      </c>
      <c r="D13" s="64">
        <v>222</v>
      </c>
      <c r="E13" s="64">
        <v>95</v>
      </c>
      <c r="F13" s="64">
        <v>0</v>
      </c>
      <c r="G13" s="64">
        <v>126</v>
      </c>
      <c r="H13" s="64">
        <v>1</v>
      </c>
      <c r="I13" s="64">
        <v>219</v>
      </c>
      <c r="J13" s="64">
        <v>129</v>
      </c>
      <c r="K13" s="64">
        <v>24</v>
      </c>
      <c r="L13" s="64">
        <v>42</v>
      </c>
      <c r="M13" s="64">
        <v>24</v>
      </c>
      <c r="N13" s="64">
        <v>67</v>
      </c>
      <c r="O13" s="32"/>
    </row>
    <row r="14" spans="1:255" s="19" customFormat="1" ht="16.95" customHeight="1" x14ac:dyDescent="0.2">
      <c r="A14" s="97" t="s">
        <v>360</v>
      </c>
      <c r="B14" s="64">
        <f>SUM(B17:B54)</f>
        <v>7825</v>
      </c>
      <c r="C14" s="64">
        <f t="shared" ref="C14:N14" si="0">SUM(C17:C54)</f>
        <v>381</v>
      </c>
      <c r="D14" s="64">
        <f>SUM(D17:D54)</f>
        <v>7444</v>
      </c>
      <c r="E14" s="64">
        <f t="shared" si="0"/>
        <v>7381</v>
      </c>
      <c r="F14" s="64">
        <f t="shared" si="0"/>
        <v>1</v>
      </c>
      <c r="G14" s="64">
        <f t="shared" si="0"/>
        <v>0</v>
      </c>
      <c r="H14" s="64">
        <f t="shared" si="0"/>
        <v>62</v>
      </c>
      <c r="I14" s="64">
        <f t="shared" si="0"/>
        <v>7445</v>
      </c>
      <c r="J14" s="64">
        <f t="shared" si="0"/>
        <v>7293</v>
      </c>
      <c r="K14" s="64">
        <f t="shared" si="0"/>
        <v>32</v>
      </c>
      <c r="L14" s="64">
        <f t="shared" si="0"/>
        <v>96</v>
      </c>
      <c r="M14" s="64">
        <f t="shared" si="0"/>
        <v>24</v>
      </c>
      <c r="N14" s="64">
        <f t="shared" si="0"/>
        <v>380</v>
      </c>
      <c r="O14" s="32"/>
    </row>
    <row r="15" spans="1:255" s="19" customFormat="1" ht="16.95" customHeight="1" x14ac:dyDescent="0.2">
      <c r="A15" s="97" t="s">
        <v>159</v>
      </c>
      <c r="B15" s="142">
        <f>SUM(B64:B75)</f>
        <v>344</v>
      </c>
      <c r="C15" s="142">
        <f t="shared" ref="C15:N15" si="1">SUM(C64:C75)</f>
        <v>67</v>
      </c>
      <c r="D15" s="142">
        <f t="shared" si="1"/>
        <v>277</v>
      </c>
      <c r="E15" s="142">
        <f t="shared" si="1"/>
        <v>100</v>
      </c>
      <c r="F15" s="142">
        <f t="shared" si="1"/>
        <v>0</v>
      </c>
      <c r="G15" s="142">
        <f t="shared" si="1"/>
        <v>176</v>
      </c>
      <c r="H15" s="142">
        <f t="shared" si="1"/>
        <v>1</v>
      </c>
      <c r="I15" s="142">
        <f t="shared" si="1"/>
        <v>237</v>
      </c>
      <c r="J15" s="142">
        <f t="shared" si="1"/>
        <v>154</v>
      </c>
      <c r="K15" s="142">
        <f t="shared" si="1"/>
        <v>29</v>
      </c>
      <c r="L15" s="142">
        <f t="shared" si="1"/>
        <v>18</v>
      </c>
      <c r="M15" s="142">
        <f t="shared" si="1"/>
        <v>36</v>
      </c>
      <c r="N15" s="142">
        <f t="shared" si="1"/>
        <v>107</v>
      </c>
      <c r="O15" s="32"/>
    </row>
    <row r="16" spans="1:255" s="19" customFormat="1" ht="16.95" customHeight="1" x14ac:dyDescent="0.2">
      <c r="A16" s="60" t="s">
        <v>195</v>
      </c>
      <c r="B16" s="105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32"/>
    </row>
    <row r="17" spans="1:19" s="19" customFormat="1" ht="16.95" customHeight="1" x14ac:dyDescent="0.2">
      <c r="A17" s="60" t="s">
        <v>160</v>
      </c>
      <c r="B17" s="105">
        <f>C17+D17</f>
        <v>195</v>
      </c>
      <c r="C17" s="130">
        <v>24</v>
      </c>
      <c r="D17" s="142">
        <f>SUM(E17:H17)</f>
        <v>171</v>
      </c>
      <c r="E17" s="142">
        <v>165</v>
      </c>
      <c r="F17" s="142">
        <v>0</v>
      </c>
      <c r="G17" s="142">
        <v>0</v>
      </c>
      <c r="H17" s="130">
        <v>6</v>
      </c>
      <c r="I17" s="142">
        <f>SUM(J17:M17)</f>
        <v>177</v>
      </c>
      <c r="J17" s="130">
        <v>170</v>
      </c>
      <c r="K17" s="130">
        <v>1</v>
      </c>
      <c r="L17" s="130">
        <v>1</v>
      </c>
      <c r="M17" s="130">
        <v>5</v>
      </c>
      <c r="N17" s="130">
        <v>18</v>
      </c>
      <c r="O17" s="32"/>
    </row>
    <row r="18" spans="1:19" s="19" customFormat="1" ht="16.95" customHeight="1" x14ac:dyDescent="0.2">
      <c r="A18" s="60" t="s">
        <v>161</v>
      </c>
      <c r="B18" s="105">
        <f t="shared" ref="B18:B54" si="2">C18+D18</f>
        <v>151</v>
      </c>
      <c r="C18" s="130">
        <v>17</v>
      </c>
      <c r="D18" s="142">
        <f t="shared" ref="D18:D54" si="3">SUM(E18:H18)</f>
        <v>134</v>
      </c>
      <c r="E18" s="142">
        <v>131</v>
      </c>
      <c r="F18" s="142">
        <v>0</v>
      </c>
      <c r="G18" s="142">
        <v>0</v>
      </c>
      <c r="H18" s="130">
        <v>3</v>
      </c>
      <c r="I18" s="142">
        <f t="shared" ref="I18:I54" si="4">SUM(J18:M18)</f>
        <v>136</v>
      </c>
      <c r="J18" s="130">
        <v>118</v>
      </c>
      <c r="K18" s="130">
        <v>4</v>
      </c>
      <c r="L18" s="130">
        <v>8</v>
      </c>
      <c r="M18" s="130">
        <v>6</v>
      </c>
      <c r="N18" s="130">
        <v>15</v>
      </c>
      <c r="O18" s="32"/>
    </row>
    <row r="19" spans="1:19" s="19" customFormat="1" ht="16.95" customHeight="1" x14ac:dyDescent="0.2">
      <c r="A19" s="60" t="s">
        <v>162</v>
      </c>
      <c r="B19" s="105">
        <f t="shared" si="2"/>
        <v>92</v>
      </c>
      <c r="C19" s="130">
        <v>11</v>
      </c>
      <c r="D19" s="142">
        <f t="shared" si="3"/>
        <v>81</v>
      </c>
      <c r="E19" s="142">
        <v>81</v>
      </c>
      <c r="F19" s="142">
        <v>0</v>
      </c>
      <c r="G19" s="142">
        <v>0</v>
      </c>
      <c r="H19" s="130">
        <v>0</v>
      </c>
      <c r="I19" s="142">
        <f t="shared" si="4"/>
        <v>81</v>
      </c>
      <c r="J19" s="130">
        <v>69</v>
      </c>
      <c r="K19" s="130">
        <v>6</v>
      </c>
      <c r="L19" s="130">
        <v>6</v>
      </c>
      <c r="M19" s="130">
        <v>0</v>
      </c>
      <c r="N19" s="130">
        <v>11</v>
      </c>
      <c r="O19" s="32"/>
    </row>
    <row r="20" spans="1:19" s="19" customFormat="1" ht="16.95" customHeight="1" x14ac:dyDescent="0.2">
      <c r="A20" s="60" t="s">
        <v>163</v>
      </c>
      <c r="B20" s="105">
        <f t="shared" si="2"/>
        <v>14</v>
      </c>
      <c r="C20" s="130">
        <v>0</v>
      </c>
      <c r="D20" s="142">
        <f t="shared" si="3"/>
        <v>14</v>
      </c>
      <c r="E20" s="142">
        <v>13</v>
      </c>
      <c r="F20" s="142">
        <v>0</v>
      </c>
      <c r="G20" s="142">
        <v>0</v>
      </c>
      <c r="H20" s="130">
        <v>1</v>
      </c>
      <c r="I20" s="142">
        <f t="shared" si="4"/>
        <v>10</v>
      </c>
      <c r="J20" s="130">
        <v>10</v>
      </c>
      <c r="K20" s="130">
        <v>0</v>
      </c>
      <c r="L20" s="130">
        <v>0</v>
      </c>
      <c r="M20" s="130">
        <v>0</v>
      </c>
      <c r="N20" s="130">
        <v>4</v>
      </c>
      <c r="O20" s="32"/>
    </row>
    <row r="21" spans="1:19" s="19" customFormat="1" ht="16.95" customHeight="1" x14ac:dyDescent="0.2">
      <c r="A21" s="60" t="s">
        <v>164</v>
      </c>
      <c r="B21" s="105">
        <f t="shared" si="2"/>
        <v>21</v>
      </c>
      <c r="C21" s="130">
        <v>9</v>
      </c>
      <c r="D21" s="142">
        <f t="shared" si="3"/>
        <v>12</v>
      </c>
      <c r="E21" s="142">
        <v>12</v>
      </c>
      <c r="F21" s="142">
        <v>0</v>
      </c>
      <c r="G21" s="142">
        <v>0</v>
      </c>
      <c r="H21" s="130">
        <v>0</v>
      </c>
      <c r="I21" s="142">
        <f t="shared" si="4"/>
        <v>16</v>
      </c>
      <c r="J21" s="130">
        <v>12</v>
      </c>
      <c r="K21" s="130">
        <v>0</v>
      </c>
      <c r="L21" s="130">
        <v>2</v>
      </c>
      <c r="M21" s="130">
        <v>2</v>
      </c>
      <c r="N21" s="130">
        <v>5</v>
      </c>
      <c r="O21" s="32"/>
    </row>
    <row r="22" spans="1:19" s="19" customFormat="1" ht="16.95" customHeight="1" x14ac:dyDescent="0.2">
      <c r="A22" s="60" t="s">
        <v>165</v>
      </c>
      <c r="B22" s="105">
        <f t="shared" si="2"/>
        <v>1454</v>
      </c>
      <c r="C22" s="130">
        <v>12</v>
      </c>
      <c r="D22" s="142">
        <f t="shared" si="3"/>
        <v>1442</v>
      </c>
      <c r="E22" s="142">
        <v>1439</v>
      </c>
      <c r="F22" s="142">
        <v>0</v>
      </c>
      <c r="G22" s="142">
        <v>0</v>
      </c>
      <c r="H22" s="130">
        <v>3</v>
      </c>
      <c r="I22" s="142">
        <f t="shared" si="4"/>
        <v>1449</v>
      </c>
      <c r="J22" s="130">
        <v>1449</v>
      </c>
      <c r="K22" s="130">
        <v>0</v>
      </c>
      <c r="L22" s="130">
        <v>0</v>
      </c>
      <c r="M22" s="130">
        <v>0</v>
      </c>
      <c r="N22" s="130">
        <v>5</v>
      </c>
      <c r="O22" s="32"/>
    </row>
    <row r="23" spans="1:19" s="19" customFormat="1" ht="16.95" customHeight="1" x14ac:dyDescent="0.2">
      <c r="A23" s="60" t="s">
        <v>219</v>
      </c>
      <c r="B23" s="105">
        <f t="shared" si="2"/>
        <v>6</v>
      </c>
      <c r="C23" s="130">
        <v>1</v>
      </c>
      <c r="D23" s="142">
        <f t="shared" si="3"/>
        <v>5</v>
      </c>
      <c r="E23" s="142">
        <v>5</v>
      </c>
      <c r="F23" s="142">
        <v>0</v>
      </c>
      <c r="G23" s="142">
        <v>0</v>
      </c>
      <c r="H23" s="130">
        <v>0</v>
      </c>
      <c r="I23" s="142">
        <f t="shared" si="4"/>
        <v>5</v>
      </c>
      <c r="J23" s="130">
        <v>4</v>
      </c>
      <c r="K23" s="130">
        <v>0</v>
      </c>
      <c r="L23" s="130">
        <v>1</v>
      </c>
      <c r="M23" s="130">
        <v>0</v>
      </c>
      <c r="N23" s="130">
        <v>1</v>
      </c>
      <c r="O23" s="32"/>
    </row>
    <row r="24" spans="1:19" s="19" customFormat="1" ht="16.95" customHeight="1" x14ac:dyDescent="0.2">
      <c r="A24" s="61" t="s">
        <v>220</v>
      </c>
      <c r="B24" s="105">
        <f t="shared" si="2"/>
        <v>25</v>
      </c>
      <c r="C24" s="130">
        <v>4</v>
      </c>
      <c r="D24" s="142">
        <f t="shared" si="3"/>
        <v>21</v>
      </c>
      <c r="E24" s="142">
        <v>21</v>
      </c>
      <c r="F24" s="142">
        <v>0</v>
      </c>
      <c r="G24" s="142">
        <v>0</v>
      </c>
      <c r="H24" s="130">
        <v>0</v>
      </c>
      <c r="I24" s="142">
        <f t="shared" si="4"/>
        <v>25</v>
      </c>
      <c r="J24" s="130">
        <v>24</v>
      </c>
      <c r="K24" s="130">
        <v>0</v>
      </c>
      <c r="L24" s="130">
        <v>1</v>
      </c>
      <c r="M24" s="130">
        <v>0</v>
      </c>
      <c r="N24" s="130">
        <v>0</v>
      </c>
      <c r="O24" s="32"/>
    </row>
    <row r="25" spans="1:19" s="19" customFormat="1" ht="16.95" customHeight="1" x14ac:dyDescent="0.2">
      <c r="A25" s="60" t="s">
        <v>166</v>
      </c>
      <c r="B25" s="105">
        <f t="shared" si="2"/>
        <v>10</v>
      </c>
      <c r="C25" s="130">
        <v>5</v>
      </c>
      <c r="D25" s="142">
        <f t="shared" si="3"/>
        <v>5</v>
      </c>
      <c r="E25" s="142">
        <v>5</v>
      </c>
      <c r="F25" s="142">
        <v>0</v>
      </c>
      <c r="G25" s="142">
        <v>0</v>
      </c>
      <c r="H25" s="130">
        <v>0</v>
      </c>
      <c r="I25" s="142">
        <f t="shared" si="4"/>
        <v>8</v>
      </c>
      <c r="J25" s="130">
        <v>6</v>
      </c>
      <c r="K25" s="130">
        <v>0</v>
      </c>
      <c r="L25" s="130">
        <v>2</v>
      </c>
      <c r="M25" s="130">
        <v>0</v>
      </c>
      <c r="N25" s="130">
        <v>2</v>
      </c>
      <c r="O25" s="32"/>
    </row>
    <row r="26" spans="1:19" s="19" customFormat="1" ht="16.95" customHeight="1" x14ac:dyDescent="0.2">
      <c r="A26" s="60" t="s">
        <v>167</v>
      </c>
      <c r="B26" s="105">
        <f t="shared" si="2"/>
        <v>81</v>
      </c>
      <c r="C26" s="130">
        <v>3</v>
      </c>
      <c r="D26" s="142">
        <f t="shared" si="3"/>
        <v>78</v>
      </c>
      <c r="E26" s="142">
        <v>78</v>
      </c>
      <c r="F26" s="142">
        <v>0</v>
      </c>
      <c r="G26" s="142">
        <v>0</v>
      </c>
      <c r="H26" s="130">
        <v>0</v>
      </c>
      <c r="I26" s="142">
        <f t="shared" si="4"/>
        <v>80</v>
      </c>
      <c r="J26" s="130">
        <v>80</v>
      </c>
      <c r="K26" s="130">
        <v>0</v>
      </c>
      <c r="L26" s="130">
        <v>0</v>
      </c>
      <c r="M26" s="130">
        <v>0</v>
      </c>
      <c r="N26" s="130">
        <v>1</v>
      </c>
      <c r="O26" s="32"/>
    </row>
    <row r="27" spans="1:19" s="19" customFormat="1" ht="16.95" customHeight="1" x14ac:dyDescent="0.2">
      <c r="A27" s="100" t="s">
        <v>168</v>
      </c>
      <c r="B27" s="105">
        <f t="shared" si="2"/>
        <v>3</v>
      </c>
      <c r="C27" s="130">
        <v>2</v>
      </c>
      <c r="D27" s="142">
        <f t="shared" si="3"/>
        <v>1</v>
      </c>
      <c r="E27" s="142">
        <v>1</v>
      </c>
      <c r="F27" s="142">
        <v>0</v>
      </c>
      <c r="G27" s="142">
        <v>0</v>
      </c>
      <c r="H27" s="130">
        <v>0</v>
      </c>
      <c r="I27" s="142">
        <f t="shared" si="4"/>
        <v>3</v>
      </c>
      <c r="J27" s="130">
        <v>0</v>
      </c>
      <c r="K27" s="130">
        <v>2</v>
      </c>
      <c r="L27" s="130">
        <v>1</v>
      </c>
      <c r="M27" s="130">
        <v>0</v>
      </c>
      <c r="N27" s="130">
        <v>0</v>
      </c>
      <c r="O27" s="32"/>
    </row>
    <row r="28" spans="1:19" s="19" customFormat="1" ht="16.95" customHeight="1" x14ac:dyDescent="0.2">
      <c r="A28" s="102" t="s">
        <v>169</v>
      </c>
      <c r="B28" s="105">
        <f t="shared" si="2"/>
        <v>0</v>
      </c>
      <c r="C28" s="142">
        <v>0</v>
      </c>
      <c r="D28" s="142">
        <f t="shared" si="3"/>
        <v>0</v>
      </c>
      <c r="E28" s="142">
        <v>0</v>
      </c>
      <c r="F28" s="142">
        <v>0</v>
      </c>
      <c r="G28" s="142">
        <v>0</v>
      </c>
      <c r="H28" s="142">
        <v>0</v>
      </c>
      <c r="I28" s="142">
        <f t="shared" si="4"/>
        <v>0</v>
      </c>
      <c r="J28" s="142">
        <v>0</v>
      </c>
      <c r="K28" s="130">
        <v>0</v>
      </c>
      <c r="L28" s="142">
        <v>0</v>
      </c>
      <c r="M28" s="142">
        <v>0</v>
      </c>
      <c r="N28" s="142">
        <v>0</v>
      </c>
      <c r="O28" s="35"/>
      <c r="P28" s="35"/>
    </row>
    <row r="29" spans="1:19" s="19" customFormat="1" ht="16.95" customHeight="1" x14ac:dyDescent="0.2">
      <c r="A29" s="60" t="s">
        <v>170</v>
      </c>
      <c r="B29" s="105">
        <f t="shared" si="2"/>
        <v>50</v>
      </c>
      <c r="C29" s="130">
        <v>8</v>
      </c>
      <c r="D29" s="142">
        <f t="shared" si="3"/>
        <v>42</v>
      </c>
      <c r="E29" s="142">
        <v>26</v>
      </c>
      <c r="F29" s="142">
        <v>0</v>
      </c>
      <c r="G29" s="142">
        <v>0</v>
      </c>
      <c r="H29" s="130">
        <v>16</v>
      </c>
      <c r="I29" s="142">
        <f t="shared" si="4"/>
        <v>47</v>
      </c>
      <c r="J29" s="130">
        <v>47</v>
      </c>
      <c r="K29" s="130">
        <v>0</v>
      </c>
      <c r="L29" s="130">
        <v>0</v>
      </c>
      <c r="M29" s="130">
        <v>0</v>
      </c>
      <c r="N29" s="130">
        <v>3</v>
      </c>
      <c r="O29" s="32"/>
    </row>
    <row r="30" spans="1:19" s="19" customFormat="1" ht="16.95" customHeight="1" x14ac:dyDescent="0.2">
      <c r="A30" s="60" t="s">
        <v>171</v>
      </c>
      <c r="B30" s="105">
        <f t="shared" si="2"/>
        <v>37</v>
      </c>
      <c r="C30" s="130">
        <v>5</v>
      </c>
      <c r="D30" s="142">
        <f t="shared" si="3"/>
        <v>32</v>
      </c>
      <c r="E30" s="142">
        <v>32</v>
      </c>
      <c r="F30" s="142">
        <v>0</v>
      </c>
      <c r="G30" s="142">
        <v>0</v>
      </c>
      <c r="H30" s="130">
        <v>0</v>
      </c>
      <c r="I30" s="142">
        <f t="shared" si="4"/>
        <v>34</v>
      </c>
      <c r="J30" s="130">
        <v>34</v>
      </c>
      <c r="K30" s="130">
        <v>0</v>
      </c>
      <c r="L30" s="130">
        <v>0</v>
      </c>
      <c r="M30" s="130">
        <v>0</v>
      </c>
      <c r="N30" s="130">
        <v>3</v>
      </c>
      <c r="O30" s="35"/>
      <c r="P30" s="35"/>
      <c r="Q30" s="35"/>
      <c r="R30" s="35"/>
      <c r="S30" s="35"/>
    </row>
    <row r="31" spans="1:19" s="19" customFormat="1" ht="16.95" customHeight="1" x14ac:dyDescent="0.2">
      <c r="A31" s="60" t="s">
        <v>172</v>
      </c>
      <c r="B31" s="105">
        <f t="shared" si="2"/>
        <v>2</v>
      </c>
      <c r="C31" s="130">
        <v>1</v>
      </c>
      <c r="D31" s="142">
        <f t="shared" si="3"/>
        <v>1</v>
      </c>
      <c r="E31" s="142">
        <v>1</v>
      </c>
      <c r="F31" s="142">
        <v>0</v>
      </c>
      <c r="G31" s="142">
        <v>0</v>
      </c>
      <c r="H31" s="130">
        <v>0</v>
      </c>
      <c r="I31" s="142">
        <f t="shared" si="4"/>
        <v>2</v>
      </c>
      <c r="J31" s="130">
        <v>0</v>
      </c>
      <c r="K31" s="130">
        <v>1</v>
      </c>
      <c r="L31" s="130">
        <v>1</v>
      </c>
      <c r="M31" s="130">
        <v>0</v>
      </c>
      <c r="N31" s="130">
        <v>0</v>
      </c>
      <c r="O31" s="32"/>
    </row>
    <row r="32" spans="1:19" s="19" customFormat="1" ht="16.95" customHeight="1" x14ac:dyDescent="0.2">
      <c r="A32" s="60" t="s">
        <v>173</v>
      </c>
      <c r="B32" s="105">
        <f t="shared" si="2"/>
        <v>64</v>
      </c>
      <c r="C32" s="130">
        <v>1</v>
      </c>
      <c r="D32" s="142">
        <f t="shared" si="3"/>
        <v>63</v>
      </c>
      <c r="E32" s="142">
        <v>63</v>
      </c>
      <c r="F32" s="142">
        <v>0</v>
      </c>
      <c r="G32" s="142">
        <v>0</v>
      </c>
      <c r="H32" s="130">
        <v>0</v>
      </c>
      <c r="I32" s="142">
        <f t="shared" si="4"/>
        <v>63</v>
      </c>
      <c r="J32" s="130">
        <v>55</v>
      </c>
      <c r="K32" s="130">
        <v>0</v>
      </c>
      <c r="L32" s="130">
        <v>7</v>
      </c>
      <c r="M32" s="130">
        <v>1</v>
      </c>
      <c r="N32" s="130">
        <v>1</v>
      </c>
      <c r="O32" s="32"/>
    </row>
    <row r="33" spans="1:15" s="19" customFormat="1" ht="16.95" customHeight="1" x14ac:dyDescent="0.2">
      <c r="A33" s="60" t="s">
        <v>174</v>
      </c>
      <c r="B33" s="105">
        <f t="shared" si="2"/>
        <v>1242</v>
      </c>
      <c r="C33" s="130">
        <v>27</v>
      </c>
      <c r="D33" s="142">
        <f t="shared" si="3"/>
        <v>1215</v>
      </c>
      <c r="E33" s="142">
        <v>1213</v>
      </c>
      <c r="F33" s="142">
        <v>1</v>
      </c>
      <c r="G33" s="142">
        <v>0</v>
      </c>
      <c r="H33" s="130">
        <v>1</v>
      </c>
      <c r="I33" s="142">
        <f t="shared" si="4"/>
        <v>1219</v>
      </c>
      <c r="J33" s="130">
        <v>1217</v>
      </c>
      <c r="K33" s="130">
        <v>0</v>
      </c>
      <c r="L33" s="130">
        <v>2</v>
      </c>
      <c r="M33" s="130">
        <v>0</v>
      </c>
      <c r="N33" s="130">
        <v>23</v>
      </c>
      <c r="O33" s="32"/>
    </row>
    <row r="34" spans="1:15" s="19" customFormat="1" ht="16.95" customHeight="1" x14ac:dyDescent="0.2">
      <c r="A34" s="60" t="s">
        <v>175</v>
      </c>
      <c r="B34" s="105">
        <f t="shared" si="2"/>
        <v>1254</v>
      </c>
      <c r="C34" s="130">
        <v>123</v>
      </c>
      <c r="D34" s="142">
        <f t="shared" si="3"/>
        <v>1131</v>
      </c>
      <c r="E34" s="142">
        <v>1126</v>
      </c>
      <c r="F34" s="142">
        <v>0</v>
      </c>
      <c r="G34" s="142">
        <v>0</v>
      </c>
      <c r="H34" s="130">
        <v>5</v>
      </c>
      <c r="I34" s="142">
        <f t="shared" si="4"/>
        <v>1134</v>
      </c>
      <c r="J34" s="130">
        <v>1133</v>
      </c>
      <c r="K34" s="130">
        <v>0</v>
      </c>
      <c r="L34" s="130">
        <v>0</v>
      </c>
      <c r="M34" s="130">
        <v>1</v>
      </c>
      <c r="N34" s="130">
        <v>120</v>
      </c>
      <c r="O34" s="32"/>
    </row>
    <row r="35" spans="1:15" s="19" customFormat="1" ht="16.95" customHeight="1" x14ac:dyDescent="0.2">
      <c r="A35" s="60" t="s">
        <v>176</v>
      </c>
      <c r="B35" s="105">
        <f t="shared" si="2"/>
        <v>1</v>
      </c>
      <c r="C35" s="130">
        <v>0</v>
      </c>
      <c r="D35" s="142">
        <f t="shared" si="3"/>
        <v>1</v>
      </c>
      <c r="E35" s="142">
        <v>1</v>
      </c>
      <c r="F35" s="142">
        <v>0</v>
      </c>
      <c r="G35" s="142">
        <v>0</v>
      </c>
      <c r="H35" s="130">
        <v>0</v>
      </c>
      <c r="I35" s="142">
        <f t="shared" si="4"/>
        <v>1</v>
      </c>
      <c r="J35" s="130">
        <v>1</v>
      </c>
      <c r="K35" s="130">
        <v>0</v>
      </c>
      <c r="L35" s="130">
        <v>0</v>
      </c>
      <c r="M35" s="130">
        <v>0</v>
      </c>
      <c r="N35" s="130">
        <v>0</v>
      </c>
      <c r="O35" s="32"/>
    </row>
    <row r="36" spans="1:15" s="19" customFormat="1" ht="16.95" customHeight="1" x14ac:dyDescent="0.2">
      <c r="A36" s="60" t="s">
        <v>177</v>
      </c>
      <c r="B36" s="105">
        <f t="shared" si="2"/>
        <v>73</v>
      </c>
      <c r="C36" s="130">
        <v>8</v>
      </c>
      <c r="D36" s="142">
        <f t="shared" si="3"/>
        <v>65</v>
      </c>
      <c r="E36" s="142">
        <v>63</v>
      </c>
      <c r="F36" s="142">
        <v>0</v>
      </c>
      <c r="G36" s="142">
        <v>0</v>
      </c>
      <c r="H36" s="130">
        <v>2</v>
      </c>
      <c r="I36" s="142">
        <f t="shared" si="4"/>
        <v>71</v>
      </c>
      <c r="J36" s="130">
        <v>67</v>
      </c>
      <c r="K36" s="130">
        <v>1</v>
      </c>
      <c r="L36" s="130">
        <v>3</v>
      </c>
      <c r="M36" s="130">
        <v>0</v>
      </c>
      <c r="N36" s="130">
        <v>2</v>
      </c>
      <c r="O36" s="32"/>
    </row>
    <row r="37" spans="1:15" s="19" customFormat="1" ht="16.95" customHeight="1" x14ac:dyDescent="0.2">
      <c r="A37" s="60" t="s">
        <v>178</v>
      </c>
      <c r="B37" s="105">
        <f t="shared" si="2"/>
        <v>5</v>
      </c>
      <c r="C37" s="130">
        <v>1</v>
      </c>
      <c r="D37" s="142">
        <f t="shared" si="3"/>
        <v>4</v>
      </c>
      <c r="E37" s="142">
        <v>4</v>
      </c>
      <c r="F37" s="142">
        <v>0</v>
      </c>
      <c r="G37" s="142">
        <v>0</v>
      </c>
      <c r="H37" s="130">
        <v>0</v>
      </c>
      <c r="I37" s="142">
        <f t="shared" si="4"/>
        <v>5</v>
      </c>
      <c r="J37" s="130">
        <v>5</v>
      </c>
      <c r="K37" s="130">
        <v>0</v>
      </c>
      <c r="L37" s="130">
        <v>0</v>
      </c>
      <c r="M37" s="130">
        <v>0</v>
      </c>
      <c r="N37" s="130">
        <v>0</v>
      </c>
      <c r="O37" s="32"/>
    </row>
    <row r="38" spans="1:15" s="19" customFormat="1" ht="16.95" customHeight="1" x14ac:dyDescent="0.2">
      <c r="A38" s="60" t="s">
        <v>179</v>
      </c>
      <c r="B38" s="105">
        <f t="shared" si="2"/>
        <v>2414</v>
      </c>
      <c r="C38" s="130">
        <v>73</v>
      </c>
      <c r="D38" s="142">
        <f t="shared" si="3"/>
        <v>2341</v>
      </c>
      <c r="E38" s="142">
        <v>2329</v>
      </c>
      <c r="F38" s="142">
        <v>0</v>
      </c>
      <c r="G38" s="142">
        <v>0</v>
      </c>
      <c r="H38" s="130">
        <v>12</v>
      </c>
      <c r="I38" s="142">
        <f t="shared" si="4"/>
        <v>2282</v>
      </c>
      <c r="J38" s="130">
        <v>2238</v>
      </c>
      <c r="K38" s="130">
        <v>1</v>
      </c>
      <c r="L38" s="130">
        <v>35</v>
      </c>
      <c r="M38" s="130">
        <v>8</v>
      </c>
      <c r="N38" s="130">
        <v>132</v>
      </c>
      <c r="O38" s="32"/>
    </row>
    <row r="39" spans="1:15" s="19" customFormat="1" ht="16.95" customHeight="1" x14ac:dyDescent="0.2">
      <c r="A39" s="60" t="s">
        <v>180</v>
      </c>
      <c r="B39" s="105">
        <f t="shared" si="2"/>
        <v>203</v>
      </c>
      <c r="C39" s="130">
        <v>14</v>
      </c>
      <c r="D39" s="142">
        <f t="shared" si="3"/>
        <v>189</v>
      </c>
      <c r="E39" s="142">
        <v>189</v>
      </c>
      <c r="F39" s="142">
        <v>0</v>
      </c>
      <c r="G39" s="142">
        <v>0</v>
      </c>
      <c r="H39" s="152">
        <v>0</v>
      </c>
      <c r="I39" s="142">
        <f t="shared" si="4"/>
        <v>192</v>
      </c>
      <c r="J39" s="130">
        <v>189</v>
      </c>
      <c r="K39" s="130">
        <v>0</v>
      </c>
      <c r="L39" s="130">
        <v>3</v>
      </c>
      <c r="M39" s="130">
        <v>0</v>
      </c>
      <c r="N39" s="130">
        <v>11</v>
      </c>
      <c r="O39" s="32"/>
    </row>
    <row r="40" spans="1:15" s="19" customFormat="1" ht="16.95" customHeight="1" x14ac:dyDescent="0.2">
      <c r="A40" s="60" t="s">
        <v>181</v>
      </c>
      <c r="B40" s="105">
        <f t="shared" si="2"/>
        <v>10</v>
      </c>
      <c r="C40" s="130">
        <v>2</v>
      </c>
      <c r="D40" s="142">
        <f t="shared" si="3"/>
        <v>8</v>
      </c>
      <c r="E40" s="142">
        <v>8</v>
      </c>
      <c r="F40" s="142">
        <v>0</v>
      </c>
      <c r="G40" s="142">
        <v>0</v>
      </c>
      <c r="H40" s="130">
        <v>0</v>
      </c>
      <c r="I40" s="142">
        <f t="shared" si="4"/>
        <v>6</v>
      </c>
      <c r="J40" s="130">
        <v>5</v>
      </c>
      <c r="K40" s="130">
        <v>0</v>
      </c>
      <c r="L40" s="130">
        <v>1</v>
      </c>
      <c r="M40" s="130">
        <v>0</v>
      </c>
      <c r="N40" s="130">
        <v>4</v>
      </c>
      <c r="O40" s="32"/>
    </row>
    <row r="41" spans="1:15" s="19" customFormat="1" ht="16.95" customHeight="1" x14ac:dyDescent="0.2">
      <c r="A41" s="102" t="s">
        <v>182</v>
      </c>
      <c r="B41" s="105">
        <f t="shared" si="2"/>
        <v>0</v>
      </c>
      <c r="C41" s="142">
        <v>0</v>
      </c>
      <c r="D41" s="142">
        <f t="shared" si="3"/>
        <v>0</v>
      </c>
      <c r="E41" s="142">
        <v>0</v>
      </c>
      <c r="F41" s="142">
        <v>0</v>
      </c>
      <c r="G41" s="142">
        <v>0</v>
      </c>
      <c r="H41" s="142">
        <v>0</v>
      </c>
      <c r="I41" s="142">
        <f t="shared" si="4"/>
        <v>0</v>
      </c>
      <c r="J41" s="142">
        <v>0</v>
      </c>
      <c r="K41" s="130">
        <v>0</v>
      </c>
      <c r="L41" s="142">
        <v>0</v>
      </c>
      <c r="M41" s="130">
        <v>0</v>
      </c>
      <c r="N41" s="142">
        <v>0</v>
      </c>
      <c r="O41" s="32"/>
    </row>
    <row r="42" spans="1:15" s="19" customFormat="1" ht="16.95" customHeight="1" x14ac:dyDescent="0.2">
      <c r="A42" s="60" t="s">
        <v>183</v>
      </c>
      <c r="B42" s="105">
        <f t="shared" si="2"/>
        <v>143</v>
      </c>
      <c r="C42" s="130">
        <v>14</v>
      </c>
      <c r="D42" s="142">
        <f t="shared" si="3"/>
        <v>129</v>
      </c>
      <c r="E42" s="142">
        <v>129</v>
      </c>
      <c r="F42" s="142">
        <v>0</v>
      </c>
      <c r="G42" s="142">
        <v>0</v>
      </c>
      <c r="H42" s="130">
        <v>0</v>
      </c>
      <c r="I42" s="142">
        <f t="shared" si="4"/>
        <v>137</v>
      </c>
      <c r="J42" s="130">
        <v>137</v>
      </c>
      <c r="K42" s="130">
        <v>0</v>
      </c>
      <c r="L42" s="130">
        <v>0</v>
      </c>
      <c r="M42" s="130">
        <v>0</v>
      </c>
      <c r="N42" s="130">
        <v>6</v>
      </c>
      <c r="O42" s="32"/>
    </row>
    <row r="43" spans="1:15" s="19" customFormat="1" ht="16.95" customHeight="1" x14ac:dyDescent="0.2">
      <c r="A43" s="60" t="s">
        <v>184</v>
      </c>
      <c r="B43" s="105">
        <f t="shared" si="2"/>
        <v>13</v>
      </c>
      <c r="C43" s="130">
        <v>0</v>
      </c>
      <c r="D43" s="142">
        <f t="shared" si="3"/>
        <v>13</v>
      </c>
      <c r="E43" s="142">
        <v>13</v>
      </c>
      <c r="F43" s="142">
        <v>0</v>
      </c>
      <c r="G43" s="142">
        <v>0</v>
      </c>
      <c r="H43" s="130">
        <v>0</v>
      </c>
      <c r="I43" s="142">
        <f t="shared" si="4"/>
        <v>13</v>
      </c>
      <c r="J43" s="130">
        <v>13</v>
      </c>
      <c r="K43" s="130">
        <v>0</v>
      </c>
      <c r="L43" s="130">
        <v>0</v>
      </c>
      <c r="M43" s="130">
        <v>0</v>
      </c>
      <c r="N43" s="130">
        <v>0</v>
      </c>
      <c r="O43" s="32"/>
    </row>
    <row r="44" spans="1:15" s="19" customFormat="1" ht="16.95" customHeight="1" x14ac:dyDescent="0.2">
      <c r="A44" s="60" t="s">
        <v>185</v>
      </c>
      <c r="B44" s="105">
        <f t="shared" si="2"/>
        <v>3</v>
      </c>
      <c r="C44" s="130">
        <v>0</v>
      </c>
      <c r="D44" s="142">
        <f t="shared" si="3"/>
        <v>3</v>
      </c>
      <c r="E44" s="142">
        <v>3</v>
      </c>
      <c r="F44" s="142">
        <v>0</v>
      </c>
      <c r="G44" s="142">
        <v>0</v>
      </c>
      <c r="H44" s="130">
        <v>0</v>
      </c>
      <c r="I44" s="142">
        <f t="shared" si="4"/>
        <v>3</v>
      </c>
      <c r="J44" s="130">
        <v>3</v>
      </c>
      <c r="K44" s="130">
        <v>0</v>
      </c>
      <c r="L44" s="130">
        <v>0</v>
      </c>
      <c r="M44" s="130">
        <v>0</v>
      </c>
      <c r="N44" s="130">
        <v>0</v>
      </c>
      <c r="O44" s="32"/>
    </row>
    <row r="45" spans="1:15" s="19" customFormat="1" ht="16.95" customHeight="1" x14ac:dyDescent="0.2">
      <c r="A45" s="102" t="s">
        <v>186</v>
      </c>
      <c r="B45" s="105">
        <f t="shared" si="2"/>
        <v>1</v>
      </c>
      <c r="C45" s="142">
        <v>0</v>
      </c>
      <c r="D45" s="142">
        <f t="shared" si="3"/>
        <v>1</v>
      </c>
      <c r="E45" s="142">
        <v>1</v>
      </c>
      <c r="F45" s="142">
        <v>0</v>
      </c>
      <c r="G45" s="142">
        <v>0</v>
      </c>
      <c r="H45" s="142">
        <v>0</v>
      </c>
      <c r="I45" s="142">
        <f t="shared" si="4"/>
        <v>0</v>
      </c>
      <c r="J45" s="142">
        <v>0</v>
      </c>
      <c r="K45" s="130">
        <v>0</v>
      </c>
      <c r="L45" s="142">
        <v>0</v>
      </c>
      <c r="M45" s="130">
        <v>0</v>
      </c>
      <c r="N45" s="142">
        <v>1</v>
      </c>
      <c r="O45" s="32"/>
    </row>
    <row r="46" spans="1:15" s="19" customFormat="1" ht="16.95" customHeight="1" x14ac:dyDescent="0.2">
      <c r="A46" s="60" t="s">
        <v>187</v>
      </c>
      <c r="B46" s="105">
        <f t="shared" si="2"/>
        <v>12</v>
      </c>
      <c r="C46" s="130">
        <v>0</v>
      </c>
      <c r="D46" s="142">
        <f t="shared" si="3"/>
        <v>12</v>
      </c>
      <c r="E46" s="142">
        <v>12</v>
      </c>
      <c r="F46" s="142">
        <v>0</v>
      </c>
      <c r="G46" s="142">
        <v>0</v>
      </c>
      <c r="H46" s="130">
        <v>0</v>
      </c>
      <c r="I46" s="142">
        <f t="shared" si="4"/>
        <v>12</v>
      </c>
      <c r="J46" s="130">
        <v>12</v>
      </c>
      <c r="K46" s="130">
        <v>0</v>
      </c>
      <c r="L46" s="130">
        <v>0</v>
      </c>
      <c r="M46" s="130">
        <v>0</v>
      </c>
      <c r="N46" s="130">
        <v>0</v>
      </c>
      <c r="O46" s="32"/>
    </row>
    <row r="47" spans="1:15" s="19" customFormat="1" ht="16.95" customHeight="1" x14ac:dyDescent="0.2">
      <c r="A47" s="60" t="s">
        <v>188</v>
      </c>
      <c r="B47" s="105">
        <f t="shared" si="2"/>
        <v>26</v>
      </c>
      <c r="C47" s="130">
        <v>1</v>
      </c>
      <c r="D47" s="142">
        <f t="shared" si="3"/>
        <v>25</v>
      </c>
      <c r="E47" s="142">
        <v>16</v>
      </c>
      <c r="F47" s="142">
        <v>0</v>
      </c>
      <c r="G47" s="142">
        <v>0</v>
      </c>
      <c r="H47" s="130">
        <v>9</v>
      </c>
      <c r="I47" s="142">
        <f t="shared" si="4"/>
        <v>25</v>
      </c>
      <c r="J47" s="130">
        <v>23</v>
      </c>
      <c r="K47" s="130">
        <v>0</v>
      </c>
      <c r="L47" s="130">
        <v>1</v>
      </c>
      <c r="M47" s="130">
        <v>1</v>
      </c>
      <c r="N47" s="130">
        <v>1</v>
      </c>
      <c r="O47" s="32"/>
    </row>
    <row r="48" spans="1:15" s="19" customFormat="1" ht="16.95" customHeight="1" x14ac:dyDescent="0.2">
      <c r="A48" s="60" t="s">
        <v>189</v>
      </c>
      <c r="B48" s="105">
        <f t="shared" si="2"/>
        <v>119</v>
      </c>
      <c r="C48" s="130">
        <v>4</v>
      </c>
      <c r="D48" s="142">
        <f t="shared" si="3"/>
        <v>115</v>
      </c>
      <c r="E48" s="142">
        <v>115</v>
      </c>
      <c r="F48" s="142">
        <v>0</v>
      </c>
      <c r="G48" s="142">
        <v>0</v>
      </c>
      <c r="H48" s="130">
        <v>0</v>
      </c>
      <c r="I48" s="142">
        <f t="shared" si="4"/>
        <v>115</v>
      </c>
      <c r="J48" s="130">
        <v>99</v>
      </c>
      <c r="K48" s="130">
        <v>5</v>
      </c>
      <c r="L48" s="130">
        <v>11</v>
      </c>
      <c r="M48" s="130">
        <v>0</v>
      </c>
      <c r="N48" s="130">
        <v>4</v>
      </c>
      <c r="O48" s="32"/>
    </row>
    <row r="49" spans="1:256" s="19" customFormat="1" ht="16.95" customHeight="1" x14ac:dyDescent="0.2">
      <c r="A49" s="60" t="s">
        <v>190</v>
      </c>
      <c r="B49" s="105">
        <f t="shared" si="2"/>
        <v>54</v>
      </c>
      <c r="C49" s="130">
        <v>6</v>
      </c>
      <c r="D49" s="142">
        <f t="shared" si="3"/>
        <v>48</v>
      </c>
      <c r="E49" s="142">
        <v>47</v>
      </c>
      <c r="F49" s="142">
        <v>0</v>
      </c>
      <c r="G49" s="142">
        <v>0</v>
      </c>
      <c r="H49" s="142">
        <v>1</v>
      </c>
      <c r="I49" s="142">
        <f t="shared" si="4"/>
        <v>48</v>
      </c>
      <c r="J49" s="130">
        <v>34</v>
      </c>
      <c r="K49" s="130">
        <v>6</v>
      </c>
      <c r="L49" s="130">
        <v>8</v>
      </c>
      <c r="M49" s="130">
        <v>0</v>
      </c>
      <c r="N49" s="130">
        <v>6</v>
      </c>
      <c r="O49" s="32"/>
    </row>
    <row r="50" spans="1:256" s="19" customFormat="1" ht="16.95" customHeight="1" x14ac:dyDescent="0.2">
      <c r="A50" s="60" t="s">
        <v>191</v>
      </c>
      <c r="B50" s="105">
        <f t="shared" si="2"/>
        <v>0</v>
      </c>
      <c r="C50" s="130">
        <v>0</v>
      </c>
      <c r="D50" s="142">
        <f t="shared" si="3"/>
        <v>0</v>
      </c>
      <c r="E50" s="142">
        <v>0</v>
      </c>
      <c r="F50" s="142">
        <v>0</v>
      </c>
      <c r="G50" s="142">
        <v>0</v>
      </c>
      <c r="H50" s="142">
        <v>0</v>
      </c>
      <c r="I50" s="142">
        <f t="shared" si="4"/>
        <v>0</v>
      </c>
      <c r="J50" s="130">
        <v>0</v>
      </c>
      <c r="K50" s="130">
        <v>0</v>
      </c>
      <c r="L50" s="130">
        <v>0</v>
      </c>
      <c r="M50" s="130">
        <v>0</v>
      </c>
      <c r="N50" s="130">
        <v>0</v>
      </c>
      <c r="O50" s="32"/>
    </row>
    <row r="51" spans="1:256" s="19" customFormat="1" ht="16.95" customHeight="1" x14ac:dyDescent="0.2">
      <c r="A51" s="60" t="s">
        <v>192</v>
      </c>
      <c r="B51" s="105">
        <f t="shared" si="2"/>
        <v>8</v>
      </c>
      <c r="C51" s="130">
        <v>0</v>
      </c>
      <c r="D51" s="142">
        <f t="shared" si="3"/>
        <v>8</v>
      </c>
      <c r="E51" s="142">
        <v>8</v>
      </c>
      <c r="F51" s="142">
        <v>0</v>
      </c>
      <c r="G51" s="142">
        <v>0</v>
      </c>
      <c r="H51" s="142">
        <v>0</v>
      </c>
      <c r="I51" s="142">
        <f t="shared" si="4"/>
        <v>7</v>
      </c>
      <c r="J51" s="130">
        <v>4</v>
      </c>
      <c r="K51" s="130">
        <v>2</v>
      </c>
      <c r="L51" s="130">
        <v>1</v>
      </c>
      <c r="M51" s="130">
        <v>0</v>
      </c>
      <c r="N51" s="130">
        <v>1</v>
      </c>
      <c r="O51" s="32"/>
    </row>
    <row r="52" spans="1:256" s="19" customFormat="1" ht="16.95" customHeight="1" x14ac:dyDescent="0.2">
      <c r="A52" s="60" t="s">
        <v>193</v>
      </c>
      <c r="B52" s="105">
        <f t="shared" si="2"/>
        <v>2</v>
      </c>
      <c r="C52" s="130">
        <v>0</v>
      </c>
      <c r="D52" s="142">
        <f t="shared" si="3"/>
        <v>2</v>
      </c>
      <c r="E52" s="142">
        <v>2</v>
      </c>
      <c r="F52" s="142">
        <v>0</v>
      </c>
      <c r="G52" s="142">
        <v>0</v>
      </c>
      <c r="H52" s="142">
        <v>0</v>
      </c>
      <c r="I52" s="142">
        <f t="shared" si="4"/>
        <v>2</v>
      </c>
      <c r="J52" s="130">
        <v>1</v>
      </c>
      <c r="K52" s="130">
        <v>0</v>
      </c>
      <c r="L52" s="130">
        <v>1</v>
      </c>
      <c r="M52" s="130">
        <v>0</v>
      </c>
      <c r="N52" s="130">
        <v>0</v>
      </c>
      <c r="O52" s="32"/>
    </row>
    <row r="53" spans="1:256" s="19" customFormat="1" ht="16.95" customHeight="1" x14ac:dyDescent="0.2">
      <c r="A53" s="100" t="s">
        <v>194</v>
      </c>
      <c r="B53" s="105">
        <f t="shared" si="2"/>
        <v>1</v>
      </c>
      <c r="C53" s="130">
        <v>0</v>
      </c>
      <c r="D53" s="142">
        <f t="shared" si="3"/>
        <v>1</v>
      </c>
      <c r="E53" s="142">
        <v>1</v>
      </c>
      <c r="F53" s="142">
        <v>0</v>
      </c>
      <c r="G53" s="142">
        <v>0</v>
      </c>
      <c r="H53" s="142">
        <v>0</v>
      </c>
      <c r="I53" s="142">
        <f t="shared" si="4"/>
        <v>1</v>
      </c>
      <c r="J53" s="130">
        <v>1</v>
      </c>
      <c r="K53" s="130">
        <v>0</v>
      </c>
      <c r="L53" s="130">
        <v>0</v>
      </c>
      <c r="M53" s="130">
        <v>0</v>
      </c>
      <c r="N53" s="130">
        <v>0</v>
      </c>
      <c r="O53" s="32"/>
    </row>
    <row r="54" spans="1:256" s="19" customFormat="1" ht="16.95" customHeight="1" x14ac:dyDescent="0.2">
      <c r="A54" s="62" t="s">
        <v>93</v>
      </c>
      <c r="B54" s="153">
        <f t="shared" si="2"/>
        <v>36</v>
      </c>
      <c r="C54" s="138">
        <v>5</v>
      </c>
      <c r="D54" s="143">
        <f t="shared" si="3"/>
        <v>31</v>
      </c>
      <c r="E54" s="137">
        <v>28</v>
      </c>
      <c r="F54" s="137">
        <v>0</v>
      </c>
      <c r="G54" s="137">
        <v>0</v>
      </c>
      <c r="H54" s="137">
        <v>3</v>
      </c>
      <c r="I54" s="137">
        <f t="shared" si="4"/>
        <v>36</v>
      </c>
      <c r="J54" s="140">
        <v>33</v>
      </c>
      <c r="K54" s="138">
        <v>3</v>
      </c>
      <c r="L54" s="138">
        <v>0</v>
      </c>
      <c r="M54" s="140">
        <v>0</v>
      </c>
      <c r="N54" s="138">
        <v>0</v>
      </c>
      <c r="O54" s="32"/>
    </row>
    <row r="55" spans="1:256" ht="14.25" customHeight="1" x14ac:dyDescent="0.2">
      <c r="A55" s="11" t="s">
        <v>158</v>
      </c>
      <c r="B55" s="158"/>
      <c r="C55" s="158"/>
      <c r="D55" s="158"/>
      <c r="E55" s="158"/>
      <c r="F55" s="159"/>
      <c r="G55" s="159"/>
      <c r="H55" s="159"/>
      <c r="I55" s="160"/>
      <c r="J55" s="160"/>
      <c r="K55" s="160"/>
      <c r="L55" s="160"/>
      <c r="M55" s="160"/>
      <c r="N55" s="161" t="s">
        <v>110</v>
      </c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8"/>
      <c r="DO55" s="18"/>
      <c r="DP55" s="18"/>
      <c r="DQ55" s="18"/>
      <c r="DR55" s="18"/>
      <c r="DS55" s="18"/>
      <c r="DT55" s="18"/>
      <c r="DU55" s="18"/>
      <c r="DV55" s="18"/>
      <c r="DW55" s="18"/>
      <c r="DX55" s="18"/>
      <c r="DY55" s="18"/>
      <c r="DZ55" s="18"/>
      <c r="EA55" s="18"/>
      <c r="EB55" s="18"/>
      <c r="EC55" s="18"/>
      <c r="ED55" s="18"/>
      <c r="EE55" s="18"/>
      <c r="EF55" s="18"/>
      <c r="EG55" s="18"/>
      <c r="EH55" s="18"/>
      <c r="EI55" s="18"/>
      <c r="EJ55" s="18"/>
      <c r="EK55" s="18"/>
      <c r="EL55" s="18"/>
      <c r="EM55" s="18"/>
      <c r="EN55" s="18"/>
      <c r="EO55" s="18"/>
      <c r="EP55" s="18"/>
      <c r="EQ55" s="18"/>
      <c r="ER55" s="18"/>
      <c r="ES55" s="18"/>
      <c r="ET55" s="18"/>
      <c r="EU55" s="18"/>
      <c r="EV55" s="18"/>
      <c r="EW55" s="18"/>
      <c r="EX55" s="18"/>
      <c r="EY55" s="18"/>
      <c r="EZ55" s="18"/>
      <c r="FA55" s="18"/>
      <c r="FB55" s="18"/>
      <c r="FC55" s="18"/>
      <c r="FD55" s="18"/>
      <c r="FE55" s="18"/>
      <c r="FF55" s="18"/>
      <c r="FG55" s="18"/>
      <c r="FH55" s="18"/>
      <c r="FI55" s="18"/>
      <c r="FJ55" s="18"/>
      <c r="FK55" s="18"/>
      <c r="FL55" s="18"/>
      <c r="FM55" s="18"/>
      <c r="FN55" s="18"/>
      <c r="FO55" s="18"/>
      <c r="FP55" s="18"/>
      <c r="FQ55" s="18"/>
      <c r="FR55" s="18"/>
      <c r="FS55" s="18"/>
      <c r="FT55" s="18"/>
      <c r="FU55" s="18"/>
      <c r="FV55" s="18"/>
      <c r="FW55" s="18"/>
      <c r="FX55" s="18"/>
      <c r="FY55" s="18"/>
      <c r="FZ55" s="18"/>
      <c r="GA55" s="18"/>
      <c r="GB55" s="18"/>
      <c r="GC55" s="18"/>
      <c r="GD55" s="18"/>
      <c r="GE55" s="18"/>
      <c r="GF55" s="18"/>
      <c r="GG55" s="18"/>
      <c r="GH55" s="18"/>
      <c r="GI55" s="18"/>
      <c r="GJ55" s="18"/>
      <c r="GK55" s="18"/>
      <c r="GL55" s="18"/>
      <c r="GM55" s="18"/>
      <c r="GN55" s="18"/>
      <c r="GO55" s="18"/>
      <c r="GP55" s="18"/>
      <c r="GQ55" s="18"/>
      <c r="GR55" s="18"/>
      <c r="GS55" s="18"/>
      <c r="GT55" s="18"/>
      <c r="GU55" s="18"/>
      <c r="GV55" s="18"/>
      <c r="GW55" s="18"/>
      <c r="GX55" s="18"/>
      <c r="GY55" s="18"/>
      <c r="GZ55" s="18"/>
      <c r="HA55" s="18"/>
      <c r="HB55" s="18"/>
      <c r="HC55" s="18"/>
      <c r="HD55" s="18"/>
      <c r="HE55" s="18"/>
      <c r="HF55" s="18"/>
      <c r="HG55" s="18"/>
      <c r="HH55" s="18"/>
      <c r="HI55" s="18"/>
      <c r="HJ55" s="18"/>
      <c r="HK55" s="18"/>
      <c r="HL55" s="18"/>
      <c r="HM55" s="18"/>
      <c r="HN55" s="18"/>
      <c r="HO55" s="18"/>
      <c r="HP55" s="18"/>
      <c r="HQ55" s="18"/>
      <c r="HR55" s="18"/>
      <c r="HS55" s="18"/>
      <c r="HT55" s="18"/>
      <c r="HU55" s="18"/>
      <c r="HV55" s="18"/>
      <c r="HW55" s="18"/>
      <c r="HX55" s="18"/>
      <c r="HY55" s="18"/>
      <c r="HZ55" s="18"/>
      <c r="IA55" s="18"/>
      <c r="IB55" s="18"/>
      <c r="IC55" s="18"/>
      <c r="ID55" s="18"/>
      <c r="IE55" s="18"/>
      <c r="IF55" s="18"/>
      <c r="IG55" s="18"/>
      <c r="IH55" s="18"/>
      <c r="II55" s="18"/>
      <c r="IJ55" s="18"/>
      <c r="IK55" s="18"/>
      <c r="IL55" s="18"/>
      <c r="IM55" s="18"/>
      <c r="IN55" s="18"/>
      <c r="IO55" s="18"/>
      <c r="IP55" s="18"/>
      <c r="IQ55" s="18"/>
      <c r="IR55" s="18"/>
      <c r="IS55" s="18"/>
      <c r="IT55" s="18"/>
      <c r="IU55" s="18"/>
      <c r="IV55" s="18"/>
    </row>
    <row r="56" spans="1:256" ht="13.95" customHeight="1" x14ac:dyDescent="0.2">
      <c r="A56" s="11" t="s">
        <v>233</v>
      </c>
      <c r="B56" s="158"/>
      <c r="C56" s="158"/>
      <c r="D56" s="158"/>
      <c r="E56" s="158"/>
      <c r="F56" s="159"/>
      <c r="G56" s="159"/>
      <c r="H56" s="159"/>
      <c r="I56" s="267"/>
      <c r="J56" s="160"/>
      <c r="K56" s="160"/>
      <c r="L56" s="160"/>
      <c r="M56" s="160"/>
      <c r="N56" s="160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  <c r="DL56" s="18"/>
      <c r="DM56" s="18"/>
      <c r="DN56" s="18"/>
      <c r="DO56" s="18"/>
      <c r="DP56" s="18"/>
      <c r="DQ56" s="18"/>
      <c r="DR56" s="18"/>
      <c r="DS56" s="18"/>
      <c r="DT56" s="18"/>
      <c r="DU56" s="18"/>
      <c r="DV56" s="18"/>
      <c r="DW56" s="18"/>
      <c r="DX56" s="18"/>
      <c r="DY56" s="18"/>
      <c r="DZ56" s="18"/>
      <c r="EA56" s="18"/>
      <c r="EB56" s="18"/>
      <c r="EC56" s="18"/>
      <c r="ED56" s="18"/>
      <c r="EE56" s="18"/>
      <c r="EF56" s="18"/>
      <c r="EG56" s="18"/>
      <c r="EH56" s="18"/>
      <c r="EI56" s="18"/>
      <c r="EJ56" s="18"/>
      <c r="EK56" s="18"/>
      <c r="EL56" s="18"/>
      <c r="EM56" s="18"/>
      <c r="EN56" s="18"/>
      <c r="EO56" s="18"/>
      <c r="EP56" s="18"/>
      <c r="EQ56" s="18"/>
      <c r="ER56" s="18"/>
      <c r="ES56" s="18"/>
      <c r="ET56" s="18"/>
      <c r="EU56" s="18"/>
      <c r="EV56" s="18"/>
      <c r="EW56" s="18"/>
      <c r="EX56" s="18"/>
      <c r="EY56" s="18"/>
      <c r="EZ56" s="18"/>
      <c r="FA56" s="18"/>
      <c r="FB56" s="18"/>
      <c r="FC56" s="18"/>
      <c r="FD56" s="18"/>
      <c r="FE56" s="18"/>
      <c r="FF56" s="18"/>
      <c r="FG56" s="18"/>
      <c r="FH56" s="18"/>
      <c r="FI56" s="18"/>
      <c r="FJ56" s="18"/>
      <c r="FK56" s="18"/>
      <c r="FL56" s="18"/>
      <c r="FM56" s="18"/>
      <c r="FN56" s="18"/>
      <c r="FO56" s="18"/>
      <c r="FP56" s="18"/>
      <c r="FQ56" s="18"/>
      <c r="FR56" s="18"/>
      <c r="FS56" s="18"/>
      <c r="FT56" s="18"/>
      <c r="FU56" s="18"/>
      <c r="FV56" s="18"/>
      <c r="FW56" s="18"/>
      <c r="FX56" s="18"/>
      <c r="FY56" s="18"/>
      <c r="FZ56" s="18"/>
      <c r="GA56" s="18"/>
      <c r="GB56" s="18"/>
      <c r="GC56" s="18"/>
      <c r="GD56" s="18"/>
      <c r="GE56" s="18"/>
      <c r="GF56" s="18"/>
      <c r="GG56" s="18"/>
      <c r="GH56" s="18"/>
      <c r="GI56" s="18"/>
      <c r="GJ56" s="18"/>
      <c r="GK56" s="18"/>
      <c r="GL56" s="18"/>
      <c r="GM56" s="18"/>
      <c r="GN56" s="18"/>
      <c r="GO56" s="18"/>
      <c r="GP56" s="18"/>
      <c r="GQ56" s="18"/>
      <c r="GR56" s="18"/>
      <c r="GS56" s="18"/>
      <c r="GT56" s="18"/>
      <c r="GU56" s="18"/>
      <c r="GV56" s="18"/>
      <c r="GW56" s="18"/>
      <c r="GX56" s="18"/>
      <c r="GY56" s="18"/>
      <c r="GZ56" s="18"/>
      <c r="HA56" s="18"/>
      <c r="HB56" s="18"/>
      <c r="HC56" s="18"/>
      <c r="HD56" s="18"/>
      <c r="HE56" s="18"/>
      <c r="HF56" s="18"/>
      <c r="HG56" s="18"/>
      <c r="HH56" s="18"/>
      <c r="HI56" s="18"/>
      <c r="HJ56" s="18"/>
      <c r="HK56" s="18"/>
      <c r="HL56" s="18"/>
      <c r="HM56" s="18"/>
      <c r="HN56" s="18"/>
      <c r="HO56" s="18"/>
      <c r="HP56" s="18"/>
      <c r="HQ56" s="18"/>
      <c r="HR56" s="18"/>
      <c r="HS56" s="18"/>
      <c r="HT56" s="18"/>
      <c r="HU56" s="18"/>
      <c r="HV56" s="18"/>
      <c r="HW56" s="18"/>
      <c r="HX56" s="18"/>
      <c r="HY56" s="18"/>
      <c r="HZ56" s="18"/>
      <c r="IA56" s="18"/>
      <c r="IB56" s="18"/>
      <c r="IC56" s="18"/>
      <c r="ID56" s="18"/>
      <c r="IE56" s="18"/>
      <c r="IF56" s="18"/>
      <c r="IG56" s="18"/>
      <c r="IH56" s="18"/>
      <c r="II56" s="18"/>
      <c r="IJ56" s="18"/>
      <c r="IK56" s="18"/>
      <c r="IL56" s="18"/>
      <c r="IM56" s="18"/>
      <c r="IN56" s="18"/>
      <c r="IO56" s="18"/>
      <c r="IP56" s="18"/>
      <c r="IQ56" s="18"/>
      <c r="IR56" s="18"/>
      <c r="IS56" s="18"/>
      <c r="IT56" s="18"/>
      <c r="IU56" s="18"/>
      <c r="IV56" s="18"/>
    </row>
    <row r="57" spans="1:256" ht="13.95" customHeight="1" x14ac:dyDescent="0.2">
      <c r="A57" s="11"/>
      <c r="B57" s="101"/>
      <c r="C57" s="101"/>
      <c r="D57" s="101"/>
      <c r="E57" s="101"/>
      <c r="F57" s="59"/>
      <c r="G57" s="59"/>
      <c r="H57" s="59"/>
      <c r="I57" s="22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8"/>
      <c r="EF57" s="18"/>
      <c r="EG57" s="18"/>
      <c r="EH57" s="18"/>
      <c r="EI57" s="18"/>
      <c r="EJ57" s="18"/>
      <c r="EK57" s="18"/>
      <c r="EL57" s="18"/>
      <c r="EM57" s="18"/>
      <c r="EN57" s="18"/>
      <c r="EO57" s="18"/>
      <c r="EP57" s="18"/>
      <c r="EQ57" s="18"/>
      <c r="ER57" s="18"/>
      <c r="ES57" s="18"/>
      <c r="ET57" s="18"/>
      <c r="EU57" s="18"/>
      <c r="EV57" s="18"/>
      <c r="EW57" s="18"/>
      <c r="EX57" s="18"/>
      <c r="EY57" s="18"/>
      <c r="EZ57" s="18"/>
      <c r="FA57" s="18"/>
      <c r="FB57" s="18"/>
      <c r="FC57" s="18"/>
      <c r="FD57" s="18"/>
      <c r="FE57" s="18"/>
      <c r="FF57" s="18"/>
      <c r="FG57" s="18"/>
      <c r="FH57" s="18"/>
      <c r="FI57" s="18"/>
      <c r="FJ57" s="18"/>
      <c r="FK57" s="18"/>
      <c r="FL57" s="18"/>
      <c r="FM57" s="18"/>
      <c r="FN57" s="18"/>
      <c r="FO57" s="18"/>
      <c r="FP57" s="18"/>
      <c r="FQ57" s="18"/>
      <c r="FR57" s="18"/>
      <c r="FS57" s="18"/>
      <c r="FT57" s="18"/>
      <c r="FU57" s="18"/>
      <c r="FV57" s="18"/>
      <c r="FW57" s="18"/>
      <c r="FX57" s="18"/>
      <c r="FY57" s="18"/>
      <c r="FZ57" s="18"/>
      <c r="GA57" s="18"/>
      <c r="GB57" s="18"/>
      <c r="GC57" s="18"/>
      <c r="GD57" s="18"/>
      <c r="GE57" s="18"/>
      <c r="GF57" s="18"/>
      <c r="GG57" s="18"/>
      <c r="GH57" s="18"/>
      <c r="GI57" s="18"/>
      <c r="GJ57" s="18"/>
      <c r="GK57" s="18"/>
      <c r="GL57" s="18"/>
      <c r="GM57" s="18"/>
      <c r="GN57" s="18"/>
      <c r="GO57" s="18"/>
      <c r="GP57" s="18"/>
      <c r="GQ57" s="18"/>
      <c r="GR57" s="18"/>
      <c r="GS57" s="18"/>
      <c r="GT57" s="18"/>
      <c r="GU57" s="18"/>
      <c r="GV57" s="18"/>
      <c r="GW57" s="18"/>
      <c r="GX57" s="18"/>
      <c r="GY57" s="18"/>
      <c r="GZ57" s="18"/>
      <c r="HA57" s="18"/>
      <c r="HB57" s="18"/>
      <c r="HC57" s="18"/>
      <c r="HD57" s="18"/>
      <c r="HE57" s="18"/>
      <c r="HF57" s="18"/>
      <c r="HG57" s="18"/>
      <c r="HH57" s="18"/>
      <c r="HI57" s="18"/>
      <c r="HJ57" s="18"/>
      <c r="HK57" s="18"/>
      <c r="HL57" s="18"/>
      <c r="HM57" s="18"/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8"/>
      <c r="IF57" s="18"/>
      <c r="IG57" s="18"/>
      <c r="IH57" s="18"/>
      <c r="II57" s="18"/>
      <c r="IJ57" s="18"/>
      <c r="IK57" s="18"/>
      <c r="IL57" s="18"/>
      <c r="IM57" s="18"/>
      <c r="IN57" s="18"/>
      <c r="IO57" s="18"/>
      <c r="IP57" s="18"/>
      <c r="IQ57" s="18"/>
      <c r="IR57" s="18"/>
      <c r="IS57" s="18"/>
      <c r="IT57" s="18"/>
      <c r="IU57" s="18"/>
      <c r="IV57" s="18"/>
    </row>
    <row r="58" spans="1:256" ht="13.95" customHeight="1" x14ac:dyDescent="0.2">
      <c r="A58" s="11"/>
      <c r="B58" s="101"/>
      <c r="C58" s="101"/>
      <c r="D58" s="101"/>
      <c r="E58" s="101"/>
      <c r="F58" s="59"/>
      <c r="G58" s="59"/>
      <c r="H58" s="59"/>
      <c r="I58" s="22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  <c r="EA58" s="18"/>
      <c r="EB58" s="18"/>
      <c r="EC58" s="18"/>
      <c r="ED58" s="18"/>
      <c r="EE58" s="18"/>
      <c r="EF58" s="18"/>
      <c r="EG58" s="18"/>
      <c r="EH58" s="18"/>
      <c r="EI58" s="18"/>
      <c r="EJ58" s="18"/>
      <c r="EK58" s="18"/>
      <c r="EL58" s="18"/>
      <c r="EM58" s="18"/>
      <c r="EN58" s="18"/>
      <c r="EO58" s="18"/>
      <c r="EP58" s="18"/>
      <c r="EQ58" s="18"/>
      <c r="ER58" s="18"/>
      <c r="ES58" s="18"/>
      <c r="ET58" s="18"/>
      <c r="EU58" s="18"/>
      <c r="EV58" s="18"/>
      <c r="EW58" s="18"/>
      <c r="EX58" s="18"/>
      <c r="EY58" s="18"/>
      <c r="EZ58" s="18"/>
      <c r="FA58" s="18"/>
      <c r="FB58" s="18"/>
      <c r="FC58" s="18"/>
      <c r="FD58" s="18"/>
      <c r="FE58" s="18"/>
      <c r="FF58" s="18"/>
      <c r="FG58" s="18"/>
      <c r="FH58" s="18"/>
      <c r="FI58" s="18"/>
      <c r="FJ58" s="18"/>
      <c r="FK58" s="18"/>
      <c r="FL58" s="18"/>
      <c r="FM58" s="18"/>
      <c r="FN58" s="18"/>
      <c r="FO58" s="18"/>
      <c r="FP58" s="18"/>
      <c r="FQ58" s="18"/>
      <c r="FR58" s="18"/>
      <c r="FS58" s="18"/>
      <c r="FT58" s="18"/>
      <c r="FU58" s="18"/>
      <c r="FV58" s="18"/>
      <c r="FW58" s="18"/>
      <c r="FX58" s="18"/>
      <c r="FY58" s="18"/>
      <c r="FZ58" s="18"/>
      <c r="GA58" s="18"/>
      <c r="GB58" s="18"/>
      <c r="GC58" s="18"/>
      <c r="GD58" s="18"/>
      <c r="GE58" s="18"/>
      <c r="GF58" s="18"/>
      <c r="GG58" s="18"/>
      <c r="GH58" s="18"/>
      <c r="GI58" s="18"/>
      <c r="GJ58" s="18"/>
      <c r="GK58" s="18"/>
      <c r="GL58" s="18"/>
      <c r="GM58" s="18"/>
      <c r="GN58" s="18"/>
      <c r="GO58" s="18"/>
      <c r="GP58" s="18"/>
      <c r="GQ58" s="18"/>
      <c r="GR58" s="18"/>
      <c r="GS58" s="18"/>
      <c r="GT58" s="18"/>
      <c r="GU58" s="18"/>
      <c r="GV58" s="18"/>
      <c r="GW58" s="18"/>
      <c r="GX58" s="18"/>
      <c r="GY58" s="18"/>
      <c r="GZ58" s="18"/>
      <c r="HA58" s="18"/>
      <c r="HB58" s="18"/>
      <c r="HC58" s="18"/>
      <c r="HD58" s="18"/>
      <c r="HE58" s="18"/>
      <c r="HF58" s="18"/>
      <c r="HG58" s="18"/>
      <c r="HH58" s="18"/>
      <c r="HI58" s="18"/>
      <c r="HJ58" s="18"/>
      <c r="HK58" s="18"/>
      <c r="HL58" s="18"/>
      <c r="HM58" s="18"/>
      <c r="HN58" s="18"/>
      <c r="HO58" s="18"/>
      <c r="HP58" s="18"/>
      <c r="HQ58" s="18"/>
      <c r="HR58" s="18"/>
      <c r="HS58" s="18"/>
      <c r="HT58" s="18"/>
      <c r="HU58" s="18"/>
      <c r="HV58" s="18"/>
      <c r="HW58" s="18"/>
      <c r="HX58" s="18"/>
      <c r="HY58" s="18"/>
      <c r="HZ58" s="18"/>
      <c r="IA58" s="18"/>
      <c r="IB58" s="18"/>
      <c r="IC58" s="18"/>
      <c r="ID58" s="18"/>
      <c r="IE58" s="18"/>
      <c r="IF58" s="18"/>
      <c r="IG58" s="18"/>
      <c r="IH58" s="18"/>
      <c r="II58" s="18"/>
      <c r="IJ58" s="18"/>
      <c r="IK58" s="18"/>
      <c r="IL58" s="18"/>
      <c r="IM58" s="18"/>
      <c r="IN58" s="18"/>
      <c r="IO58" s="18"/>
      <c r="IP58" s="18"/>
      <c r="IQ58" s="18"/>
      <c r="IR58" s="18"/>
      <c r="IS58" s="18"/>
      <c r="IT58" s="18"/>
      <c r="IU58" s="18"/>
      <c r="IV58" s="18"/>
    </row>
    <row r="59" spans="1:256" ht="15" customHeight="1" x14ac:dyDescent="0.2">
      <c r="A59" s="46" t="s">
        <v>239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3"/>
      <c r="O59" s="12"/>
    </row>
    <row r="60" spans="1:256" ht="12" customHeight="1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N60" s="29" t="s">
        <v>361</v>
      </c>
      <c r="O60" s="12"/>
    </row>
    <row r="61" spans="1:256" ht="15" customHeight="1" x14ac:dyDescent="0.2">
      <c r="A61" s="21"/>
      <c r="B61" s="23"/>
      <c r="C61" s="125" t="s">
        <v>68</v>
      </c>
      <c r="D61" s="24"/>
      <c r="E61" s="24"/>
      <c r="F61" s="24"/>
      <c r="G61" s="123" t="s">
        <v>73</v>
      </c>
      <c r="H61" s="21"/>
      <c r="I61" s="23"/>
      <c r="J61" s="123" t="s">
        <v>76</v>
      </c>
      <c r="K61" s="21"/>
      <c r="L61" s="123" t="s">
        <v>79</v>
      </c>
      <c r="M61" s="21"/>
      <c r="N61" s="9"/>
      <c r="O61" s="31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19"/>
      <c r="CP61" s="19"/>
      <c r="CQ61" s="19"/>
      <c r="CR61" s="19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19"/>
      <c r="DZ61" s="19"/>
      <c r="EA61" s="19"/>
      <c r="EB61" s="19"/>
      <c r="EC61" s="19"/>
      <c r="ED61" s="19"/>
      <c r="EE61" s="19"/>
      <c r="EF61" s="19"/>
      <c r="EG61" s="19"/>
      <c r="EH61" s="19"/>
      <c r="EI61" s="19"/>
      <c r="EJ61" s="19"/>
      <c r="EK61" s="19"/>
      <c r="EL61" s="19"/>
      <c r="EM61" s="19"/>
      <c r="EN61" s="19"/>
      <c r="EO61" s="19"/>
      <c r="EP61" s="19"/>
      <c r="EQ61" s="19"/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  <c r="FG61" s="19"/>
      <c r="FH61" s="19"/>
      <c r="FI61" s="19"/>
      <c r="FJ61" s="19"/>
      <c r="FK61" s="19"/>
      <c r="FL61" s="19"/>
      <c r="FM61" s="19"/>
      <c r="FN61" s="19"/>
      <c r="FO61" s="19"/>
      <c r="FP61" s="19"/>
      <c r="FQ61" s="19"/>
      <c r="FR61" s="19"/>
      <c r="FS61" s="19"/>
      <c r="FT61" s="19"/>
      <c r="FU61" s="19"/>
      <c r="FV61" s="19"/>
      <c r="FW61" s="19"/>
      <c r="FX61" s="19"/>
      <c r="FY61" s="19"/>
      <c r="FZ61" s="19"/>
      <c r="GA61" s="19"/>
      <c r="GB61" s="19"/>
      <c r="GC61" s="19"/>
      <c r="GD61" s="19"/>
      <c r="GE61" s="19"/>
      <c r="GF61" s="19"/>
      <c r="GG61" s="19"/>
      <c r="GH61" s="19"/>
      <c r="GI61" s="19"/>
      <c r="GJ61" s="19"/>
      <c r="GK61" s="19"/>
      <c r="GL61" s="19"/>
      <c r="GM61" s="19"/>
      <c r="GN61" s="19"/>
      <c r="GO61" s="19"/>
      <c r="GP61" s="19"/>
      <c r="GQ61" s="19"/>
      <c r="GR61" s="19"/>
      <c r="GS61" s="19"/>
      <c r="GT61" s="19"/>
      <c r="GU61" s="19"/>
      <c r="GV61" s="19"/>
      <c r="GW61" s="19"/>
      <c r="GX61" s="19"/>
      <c r="GY61" s="19"/>
      <c r="GZ61" s="19"/>
      <c r="HA61" s="19"/>
      <c r="HB61" s="19"/>
      <c r="HC61" s="19"/>
      <c r="HD61" s="19"/>
      <c r="HE61" s="19"/>
      <c r="HF61" s="19"/>
      <c r="HG61" s="19"/>
      <c r="HH61" s="19"/>
      <c r="HI61" s="19"/>
      <c r="HJ61" s="19"/>
      <c r="HK61" s="19"/>
      <c r="HL61" s="19"/>
      <c r="HM61" s="19"/>
      <c r="HN61" s="19"/>
      <c r="HO61" s="19"/>
      <c r="HP61" s="19"/>
      <c r="HQ61" s="19"/>
      <c r="HR61" s="19"/>
      <c r="HS61" s="19"/>
      <c r="HT61" s="19"/>
      <c r="HU61" s="19"/>
      <c r="HV61" s="19"/>
      <c r="HW61" s="19"/>
      <c r="HX61" s="19"/>
      <c r="HY61" s="19"/>
      <c r="HZ61" s="19"/>
      <c r="IA61" s="19"/>
      <c r="IB61" s="19"/>
      <c r="IC61" s="19"/>
      <c r="ID61" s="19"/>
      <c r="IE61" s="19"/>
      <c r="IF61" s="19"/>
      <c r="IG61" s="19"/>
      <c r="IH61" s="19"/>
      <c r="II61" s="19"/>
      <c r="IJ61" s="19"/>
      <c r="IK61" s="19"/>
      <c r="IL61" s="19"/>
      <c r="IM61" s="19"/>
      <c r="IN61" s="19"/>
      <c r="IO61" s="19"/>
      <c r="IP61" s="19"/>
      <c r="IQ61" s="19"/>
      <c r="IR61" s="19"/>
      <c r="IS61" s="19"/>
      <c r="IT61" s="19"/>
      <c r="IU61" s="19"/>
    </row>
    <row r="62" spans="1:256" ht="15" customHeight="1" x14ac:dyDescent="0.2">
      <c r="A62" s="121" t="s">
        <v>66</v>
      </c>
      <c r="B62" s="253" t="s">
        <v>65</v>
      </c>
      <c r="C62" s="253" t="s">
        <v>69</v>
      </c>
      <c r="D62" s="245"/>
      <c r="E62" s="245" t="s">
        <v>70</v>
      </c>
      <c r="F62" s="275"/>
      <c r="G62" s="275" t="s">
        <v>74</v>
      </c>
      <c r="H62" s="276"/>
      <c r="I62" s="253" t="s">
        <v>65</v>
      </c>
      <c r="J62" s="253" t="s">
        <v>77</v>
      </c>
      <c r="K62" s="253" t="s">
        <v>78</v>
      </c>
      <c r="L62" s="253" t="s">
        <v>80</v>
      </c>
      <c r="M62" s="253" t="s">
        <v>48</v>
      </c>
      <c r="N62" s="277" t="s">
        <v>81</v>
      </c>
      <c r="O62" s="31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19"/>
      <c r="CP62" s="19"/>
      <c r="CQ62" s="19"/>
      <c r="CR62" s="19"/>
      <c r="CS62" s="19"/>
      <c r="CT62" s="19"/>
      <c r="CU62" s="19"/>
      <c r="CV62" s="19"/>
      <c r="CW62" s="19"/>
      <c r="CX62" s="19"/>
      <c r="CY62" s="19"/>
      <c r="CZ62" s="19"/>
      <c r="DA62" s="19"/>
      <c r="DB62" s="19"/>
      <c r="DC62" s="19"/>
      <c r="DD62" s="19"/>
      <c r="DE62" s="19"/>
      <c r="DF62" s="19"/>
      <c r="DG62" s="19"/>
      <c r="DH62" s="19"/>
      <c r="DI62" s="19"/>
      <c r="DJ62" s="19"/>
      <c r="DK62" s="19"/>
      <c r="DL62" s="19"/>
      <c r="DM62" s="19"/>
      <c r="DN62" s="19"/>
      <c r="DO62" s="19"/>
      <c r="DP62" s="19"/>
      <c r="DQ62" s="19"/>
      <c r="DR62" s="19"/>
      <c r="DS62" s="19"/>
      <c r="DT62" s="19"/>
      <c r="DU62" s="19"/>
      <c r="DV62" s="19"/>
      <c r="DW62" s="19"/>
      <c r="DX62" s="19"/>
      <c r="DY62" s="19"/>
      <c r="DZ62" s="19"/>
      <c r="EA62" s="19"/>
      <c r="EB62" s="19"/>
      <c r="EC62" s="19"/>
      <c r="ED62" s="19"/>
      <c r="EE62" s="19"/>
      <c r="EF62" s="19"/>
      <c r="EG62" s="19"/>
      <c r="EH62" s="19"/>
      <c r="EI62" s="19"/>
      <c r="EJ62" s="19"/>
      <c r="EK62" s="19"/>
      <c r="EL62" s="19"/>
      <c r="EM62" s="19"/>
      <c r="EN62" s="19"/>
      <c r="EO62" s="19"/>
      <c r="EP62" s="19"/>
      <c r="EQ62" s="19"/>
      <c r="ER62" s="19"/>
      <c r="ES62" s="19"/>
      <c r="ET62" s="19"/>
      <c r="EU62" s="19"/>
      <c r="EV62" s="19"/>
      <c r="EW62" s="19"/>
      <c r="EX62" s="19"/>
      <c r="EY62" s="19"/>
      <c r="EZ62" s="19"/>
      <c r="FA62" s="19"/>
      <c r="FB62" s="19"/>
      <c r="FC62" s="19"/>
      <c r="FD62" s="19"/>
      <c r="FE62" s="19"/>
      <c r="FF62" s="19"/>
      <c r="FG62" s="19"/>
      <c r="FH62" s="19"/>
      <c r="FI62" s="19"/>
      <c r="FJ62" s="19"/>
      <c r="FK62" s="19"/>
      <c r="FL62" s="19"/>
      <c r="FM62" s="19"/>
      <c r="FN62" s="19"/>
      <c r="FO62" s="19"/>
      <c r="FP62" s="19"/>
      <c r="FQ62" s="19"/>
      <c r="FR62" s="19"/>
      <c r="FS62" s="19"/>
      <c r="FT62" s="19"/>
      <c r="FU62" s="19"/>
      <c r="FV62" s="19"/>
      <c r="FW62" s="19"/>
      <c r="FX62" s="19"/>
      <c r="FY62" s="19"/>
      <c r="FZ62" s="19"/>
      <c r="GA62" s="19"/>
      <c r="GB62" s="19"/>
      <c r="GC62" s="19"/>
      <c r="GD62" s="19"/>
      <c r="GE62" s="19"/>
      <c r="GF62" s="19"/>
      <c r="GG62" s="19"/>
      <c r="GH62" s="19"/>
      <c r="GI62" s="19"/>
      <c r="GJ62" s="19"/>
      <c r="GK62" s="19"/>
      <c r="GL62" s="19"/>
      <c r="GM62" s="19"/>
      <c r="GN62" s="19"/>
      <c r="GO62" s="19"/>
      <c r="GP62" s="19"/>
      <c r="GQ62" s="19"/>
      <c r="GR62" s="19"/>
      <c r="GS62" s="19"/>
      <c r="GT62" s="19"/>
      <c r="GU62" s="19"/>
      <c r="GV62" s="19"/>
      <c r="GW62" s="19"/>
      <c r="GX62" s="19"/>
      <c r="GY62" s="19"/>
      <c r="GZ62" s="19"/>
      <c r="HA62" s="19"/>
      <c r="HB62" s="19"/>
      <c r="HC62" s="19"/>
      <c r="HD62" s="19"/>
      <c r="HE62" s="19"/>
      <c r="HF62" s="19"/>
      <c r="HG62" s="19"/>
      <c r="HH62" s="19"/>
      <c r="HI62" s="19"/>
      <c r="HJ62" s="19"/>
      <c r="HK62" s="19"/>
      <c r="HL62" s="19"/>
      <c r="HM62" s="19"/>
      <c r="HN62" s="19"/>
      <c r="HO62" s="19"/>
      <c r="HP62" s="19"/>
      <c r="HQ62" s="19"/>
      <c r="HR62" s="19"/>
      <c r="HS62" s="19"/>
      <c r="HT62" s="19"/>
      <c r="HU62" s="19"/>
      <c r="HV62" s="19"/>
      <c r="HW62" s="19"/>
      <c r="HX62" s="19"/>
      <c r="HY62" s="19"/>
      <c r="HZ62" s="19"/>
      <c r="IA62" s="19"/>
      <c r="IB62" s="19"/>
      <c r="IC62" s="19"/>
      <c r="ID62" s="19"/>
      <c r="IE62" s="19"/>
      <c r="IF62" s="19"/>
      <c r="IG62" s="19"/>
      <c r="IH62" s="19"/>
      <c r="II62" s="19"/>
      <c r="IJ62" s="19"/>
      <c r="IK62" s="19"/>
      <c r="IL62" s="19"/>
      <c r="IM62" s="19"/>
      <c r="IN62" s="19"/>
      <c r="IO62" s="19"/>
      <c r="IP62" s="19"/>
      <c r="IQ62" s="19"/>
      <c r="IR62" s="19"/>
      <c r="IS62" s="19"/>
      <c r="IT62" s="19"/>
      <c r="IU62" s="19"/>
    </row>
    <row r="63" spans="1:256" ht="15" customHeight="1" x14ac:dyDescent="0.2">
      <c r="A63" s="1"/>
      <c r="B63" s="258"/>
      <c r="C63" s="258"/>
      <c r="D63" s="278" t="s">
        <v>65</v>
      </c>
      <c r="E63" s="278" t="s">
        <v>71</v>
      </c>
      <c r="F63" s="278" t="s">
        <v>72</v>
      </c>
      <c r="G63" s="278" t="s">
        <v>75</v>
      </c>
      <c r="H63" s="278" t="s">
        <v>48</v>
      </c>
      <c r="I63" s="258"/>
      <c r="J63" s="258"/>
      <c r="K63" s="258"/>
      <c r="L63" s="258"/>
      <c r="M63" s="258"/>
      <c r="N63" s="279"/>
      <c r="O63" s="31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19"/>
      <c r="CP63" s="19"/>
      <c r="CQ63" s="19"/>
      <c r="CR63" s="19"/>
      <c r="CS63" s="19"/>
      <c r="CT63" s="19"/>
      <c r="CU63" s="19"/>
      <c r="CV63" s="19"/>
      <c r="CW63" s="19"/>
      <c r="CX63" s="19"/>
      <c r="CY63" s="19"/>
      <c r="CZ63" s="19"/>
      <c r="DA63" s="19"/>
      <c r="DB63" s="19"/>
      <c r="DC63" s="19"/>
      <c r="DD63" s="19"/>
      <c r="DE63" s="19"/>
      <c r="DF63" s="19"/>
      <c r="DG63" s="19"/>
      <c r="DH63" s="19"/>
      <c r="DI63" s="19"/>
      <c r="DJ63" s="19"/>
      <c r="DK63" s="19"/>
      <c r="DL63" s="19"/>
      <c r="DM63" s="19"/>
      <c r="DN63" s="19"/>
      <c r="DO63" s="19"/>
      <c r="DP63" s="19"/>
      <c r="DQ63" s="19"/>
      <c r="DR63" s="19"/>
      <c r="DS63" s="19"/>
      <c r="DT63" s="19"/>
      <c r="DU63" s="19"/>
      <c r="DV63" s="19"/>
      <c r="DW63" s="19"/>
      <c r="DX63" s="19"/>
      <c r="DY63" s="19"/>
      <c r="DZ63" s="19"/>
      <c r="EA63" s="19"/>
      <c r="EB63" s="19"/>
      <c r="EC63" s="19"/>
      <c r="ED63" s="19"/>
      <c r="EE63" s="19"/>
      <c r="EF63" s="19"/>
      <c r="EG63" s="19"/>
      <c r="EH63" s="19"/>
      <c r="EI63" s="19"/>
      <c r="EJ63" s="19"/>
      <c r="EK63" s="19"/>
      <c r="EL63" s="19"/>
      <c r="EM63" s="19"/>
      <c r="EN63" s="19"/>
      <c r="EO63" s="19"/>
      <c r="EP63" s="19"/>
      <c r="EQ63" s="19"/>
      <c r="ER63" s="19"/>
      <c r="ES63" s="19"/>
      <c r="ET63" s="19"/>
      <c r="EU63" s="19"/>
      <c r="EV63" s="19"/>
      <c r="EW63" s="19"/>
      <c r="EX63" s="19"/>
      <c r="EY63" s="19"/>
      <c r="EZ63" s="19"/>
      <c r="FA63" s="19"/>
      <c r="FB63" s="19"/>
      <c r="FC63" s="19"/>
      <c r="FD63" s="19"/>
      <c r="FE63" s="19"/>
      <c r="FF63" s="19"/>
      <c r="FG63" s="19"/>
      <c r="FH63" s="19"/>
      <c r="FI63" s="19"/>
      <c r="FJ63" s="19"/>
      <c r="FK63" s="19"/>
      <c r="FL63" s="19"/>
      <c r="FM63" s="19"/>
      <c r="FN63" s="19"/>
      <c r="FO63" s="19"/>
      <c r="FP63" s="19"/>
      <c r="FQ63" s="19"/>
      <c r="FR63" s="19"/>
      <c r="FS63" s="19"/>
      <c r="FT63" s="19"/>
      <c r="FU63" s="19"/>
      <c r="FV63" s="19"/>
      <c r="FW63" s="19"/>
      <c r="FX63" s="19"/>
      <c r="FY63" s="19"/>
      <c r="FZ63" s="19"/>
      <c r="GA63" s="19"/>
      <c r="GB63" s="19"/>
      <c r="GC63" s="19"/>
      <c r="GD63" s="19"/>
      <c r="GE63" s="19"/>
      <c r="GF63" s="19"/>
      <c r="GG63" s="19"/>
      <c r="GH63" s="19"/>
      <c r="GI63" s="19"/>
      <c r="GJ63" s="19"/>
      <c r="GK63" s="19"/>
      <c r="GL63" s="19"/>
      <c r="GM63" s="19"/>
      <c r="GN63" s="19"/>
      <c r="GO63" s="19"/>
      <c r="GP63" s="19"/>
      <c r="GQ63" s="19"/>
      <c r="GR63" s="19"/>
      <c r="GS63" s="19"/>
      <c r="GT63" s="19"/>
      <c r="GU63" s="19"/>
      <c r="GV63" s="19"/>
      <c r="GW63" s="19"/>
      <c r="GX63" s="19"/>
      <c r="GY63" s="19"/>
      <c r="GZ63" s="19"/>
      <c r="HA63" s="19"/>
      <c r="HB63" s="19"/>
      <c r="HC63" s="19"/>
      <c r="HD63" s="19"/>
      <c r="HE63" s="19"/>
      <c r="HF63" s="19"/>
      <c r="HG63" s="19"/>
      <c r="HH63" s="19"/>
      <c r="HI63" s="19"/>
      <c r="HJ63" s="19"/>
      <c r="HK63" s="19"/>
      <c r="HL63" s="19"/>
      <c r="HM63" s="19"/>
      <c r="HN63" s="19"/>
      <c r="HO63" s="19"/>
      <c r="HP63" s="19"/>
      <c r="HQ63" s="19"/>
      <c r="HR63" s="19"/>
      <c r="HS63" s="19"/>
      <c r="HT63" s="19"/>
      <c r="HU63" s="19"/>
      <c r="HV63" s="19"/>
      <c r="HW63" s="19"/>
      <c r="HX63" s="19"/>
      <c r="HY63" s="19"/>
      <c r="HZ63" s="19"/>
      <c r="IA63" s="19"/>
      <c r="IB63" s="19"/>
      <c r="IC63" s="19"/>
      <c r="ID63" s="19"/>
      <c r="IE63" s="19"/>
      <c r="IF63" s="19"/>
      <c r="IG63" s="19"/>
      <c r="IH63" s="19"/>
      <c r="II63" s="19"/>
      <c r="IJ63" s="19"/>
      <c r="IK63" s="19"/>
      <c r="IL63" s="19"/>
      <c r="IM63" s="19"/>
      <c r="IN63" s="19"/>
      <c r="IO63" s="19"/>
      <c r="IP63" s="19"/>
      <c r="IQ63" s="19"/>
      <c r="IR63" s="19"/>
      <c r="IS63" s="19"/>
      <c r="IT63" s="19"/>
      <c r="IU63" s="19"/>
    </row>
    <row r="64" spans="1:256" s="19" customFormat="1" ht="17.399999999999999" customHeight="1" x14ac:dyDescent="0.2">
      <c r="A64" s="63" t="s">
        <v>196</v>
      </c>
      <c r="B64" s="154"/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32"/>
    </row>
    <row r="65" spans="1:256" s="19" customFormat="1" ht="17.399999999999999" customHeight="1" x14ac:dyDescent="0.2">
      <c r="A65" s="1" t="s">
        <v>197</v>
      </c>
      <c r="B65" s="156">
        <f>C65+D65</f>
        <v>0</v>
      </c>
      <c r="C65" s="130">
        <v>0</v>
      </c>
      <c r="D65" s="130">
        <f>SUM(E65:H65)</f>
        <v>0</v>
      </c>
      <c r="E65" s="130">
        <v>0</v>
      </c>
      <c r="F65" s="130">
        <v>0</v>
      </c>
      <c r="G65" s="130">
        <v>0</v>
      </c>
      <c r="H65" s="130">
        <v>0</v>
      </c>
      <c r="I65" s="130">
        <f>SUM(J65:M65)</f>
        <v>0</v>
      </c>
      <c r="J65" s="130">
        <v>0</v>
      </c>
      <c r="K65" s="130">
        <v>0</v>
      </c>
      <c r="L65" s="130">
        <v>0</v>
      </c>
      <c r="M65" s="130">
        <v>0</v>
      </c>
      <c r="N65" s="130">
        <v>0</v>
      </c>
      <c r="O65" s="32"/>
    </row>
    <row r="66" spans="1:256" s="19" customFormat="1" ht="17.399999999999999" customHeight="1" x14ac:dyDescent="0.2">
      <c r="A66" s="1" t="s">
        <v>198</v>
      </c>
      <c r="B66" s="156">
        <f t="shared" ref="B66:B75" si="5">C66+D66</f>
        <v>67</v>
      </c>
      <c r="C66" s="130">
        <v>14</v>
      </c>
      <c r="D66" s="130">
        <f t="shared" ref="D66:D75" si="6">SUM(E66:H66)</f>
        <v>53</v>
      </c>
      <c r="E66" s="130">
        <v>3</v>
      </c>
      <c r="F66" s="130">
        <v>0</v>
      </c>
      <c r="G66" s="130">
        <v>50</v>
      </c>
      <c r="H66" s="130">
        <v>0</v>
      </c>
      <c r="I66" s="130">
        <f t="shared" ref="I66:I75" si="7">SUM(J66:M66)</f>
        <v>47</v>
      </c>
      <c r="J66" s="130">
        <v>35</v>
      </c>
      <c r="K66" s="130">
        <v>3</v>
      </c>
      <c r="L66" s="130">
        <v>4</v>
      </c>
      <c r="M66" s="130">
        <v>5</v>
      </c>
      <c r="N66" s="130">
        <v>20</v>
      </c>
      <c r="O66" s="32"/>
    </row>
    <row r="67" spans="1:256" s="19" customFormat="1" ht="17.399999999999999" customHeight="1" x14ac:dyDescent="0.2">
      <c r="A67" s="1" t="s">
        <v>199</v>
      </c>
      <c r="B67" s="156">
        <f t="shared" si="5"/>
        <v>159</v>
      </c>
      <c r="C67" s="130">
        <v>18</v>
      </c>
      <c r="D67" s="130">
        <f t="shared" si="6"/>
        <v>141</v>
      </c>
      <c r="E67" s="130">
        <v>48</v>
      </c>
      <c r="F67" s="130">
        <v>0</v>
      </c>
      <c r="G67" s="130">
        <v>93</v>
      </c>
      <c r="H67" s="130">
        <v>0</v>
      </c>
      <c r="I67" s="130">
        <f t="shared" si="7"/>
        <v>100</v>
      </c>
      <c r="J67" s="130">
        <v>62</v>
      </c>
      <c r="K67" s="130">
        <v>13</v>
      </c>
      <c r="L67" s="130">
        <v>6</v>
      </c>
      <c r="M67" s="130">
        <v>19</v>
      </c>
      <c r="N67" s="130">
        <v>59</v>
      </c>
      <c r="O67" s="32"/>
    </row>
    <row r="68" spans="1:256" s="19" customFormat="1" ht="17.399999999999999" customHeight="1" x14ac:dyDescent="0.2">
      <c r="A68" s="1" t="s">
        <v>200</v>
      </c>
      <c r="B68" s="156">
        <f t="shared" si="5"/>
        <v>8</v>
      </c>
      <c r="C68" s="130">
        <v>4</v>
      </c>
      <c r="D68" s="130">
        <f t="shared" si="6"/>
        <v>4</v>
      </c>
      <c r="E68" s="130">
        <v>2</v>
      </c>
      <c r="F68" s="130">
        <v>0</v>
      </c>
      <c r="G68" s="130">
        <v>2</v>
      </c>
      <c r="H68" s="130">
        <v>0</v>
      </c>
      <c r="I68" s="130">
        <f t="shared" si="7"/>
        <v>6</v>
      </c>
      <c r="J68" s="130">
        <v>1</v>
      </c>
      <c r="K68" s="130">
        <v>2</v>
      </c>
      <c r="L68" s="130">
        <v>0</v>
      </c>
      <c r="M68" s="130">
        <v>3</v>
      </c>
      <c r="N68" s="130">
        <v>2</v>
      </c>
      <c r="O68" s="32"/>
    </row>
    <row r="69" spans="1:256" s="19" customFormat="1" ht="17.399999999999999" customHeight="1" x14ac:dyDescent="0.2">
      <c r="A69" s="1" t="s">
        <v>201</v>
      </c>
      <c r="B69" s="156">
        <f t="shared" si="5"/>
        <v>0</v>
      </c>
      <c r="C69" s="130">
        <v>0</v>
      </c>
      <c r="D69" s="130">
        <f t="shared" si="6"/>
        <v>0</v>
      </c>
      <c r="E69" s="130">
        <v>0</v>
      </c>
      <c r="F69" s="130">
        <v>0</v>
      </c>
      <c r="G69" s="130">
        <v>0</v>
      </c>
      <c r="H69" s="130">
        <v>0</v>
      </c>
      <c r="I69" s="130">
        <f t="shared" si="7"/>
        <v>0</v>
      </c>
      <c r="J69" s="130">
        <v>0</v>
      </c>
      <c r="K69" s="130">
        <v>0</v>
      </c>
      <c r="L69" s="130">
        <v>0</v>
      </c>
      <c r="M69" s="130">
        <v>0</v>
      </c>
      <c r="N69" s="130">
        <v>0</v>
      </c>
      <c r="O69" s="32"/>
    </row>
    <row r="70" spans="1:256" s="19" customFormat="1" ht="17.399999999999999" customHeight="1" x14ac:dyDescent="0.2">
      <c r="A70" s="1" t="s">
        <v>202</v>
      </c>
      <c r="B70" s="156">
        <f t="shared" si="5"/>
        <v>32</v>
      </c>
      <c r="C70" s="130">
        <v>11</v>
      </c>
      <c r="D70" s="130">
        <f t="shared" si="6"/>
        <v>21</v>
      </c>
      <c r="E70" s="130">
        <v>11</v>
      </c>
      <c r="F70" s="130">
        <v>0</v>
      </c>
      <c r="G70" s="130">
        <v>10</v>
      </c>
      <c r="H70" s="130">
        <v>0</v>
      </c>
      <c r="I70" s="130">
        <f t="shared" si="7"/>
        <v>22</v>
      </c>
      <c r="J70" s="130">
        <v>8</v>
      </c>
      <c r="K70" s="130">
        <v>7</v>
      </c>
      <c r="L70" s="130">
        <v>5</v>
      </c>
      <c r="M70" s="130">
        <v>2</v>
      </c>
      <c r="N70" s="130">
        <v>10</v>
      </c>
      <c r="O70" s="32"/>
    </row>
    <row r="71" spans="1:256" s="19" customFormat="1" ht="17.399999999999999" customHeight="1" x14ac:dyDescent="0.2">
      <c r="A71" s="1" t="s">
        <v>203</v>
      </c>
      <c r="B71" s="156">
        <f t="shared" si="5"/>
        <v>7</v>
      </c>
      <c r="C71" s="130">
        <v>1</v>
      </c>
      <c r="D71" s="130">
        <f t="shared" si="6"/>
        <v>6</v>
      </c>
      <c r="E71" s="130">
        <v>2</v>
      </c>
      <c r="F71" s="130">
        <v>0</v>
      </c>
      <c r="G71" s="130">
        <v>4</v>
      </c>
      <c r="H71" s="130">
        <v>0</v>
      </c>
      <c r="I71" s="130">
        <f t="shared" si="7"/>
        <v>2</v>
      </c>
      <c r="J71" s="130">
        <v>0</v>
      </c>
      <c r="K71" s="130">
        <v>1</v>
      </c>
      <c r="L71" s="130">
        <v>1</v>
      </c>
      <c r="M71" s="130">
        <v>0</v>
      </c>
      <c r="N71" s="130">
        <v>5</v>
      </c>
      <c r="O71" s="35"/>
    </row>
    <row r="72" spans="1:256" s="19" customFormat="1" ht="17.399999999999999" customHeight="1" x14ac:dyDescent="0.2">
      <c r="A72" s="1" t="s">
        <v>206</v>
      </c>
      <c r="B72" s="156">
        <f t="shared" si="5"/>
        <v>0</v>
      </c>
      <c r="C72" s="130">
        <v>0</v>
      </c>
      <c r="D72" s="130">
        <f t="shared" si="6"/>
        <v>0</v>
      </c>
      <c r="E72" s="130">
        <v>0</v>
      </c>
      <c r="F72" s="130">
        <v>0</v>
      </c>
      <c r="G72" s="130">
        <v>0</v>
      </c>
      <c r="H72" s="130">
        <v>0</v>
      </c>
      <c r="I72" s="130">
        <f t="shared" si="7"/>
        <v>0</v>
      </c>
      <c r="J72" s="130">
        <v>0</v>
      </c>
      <c r="K72" s="130">
        <v>0</v>
      </c>
      <c r="L72" s="130">
        <v>0</v>
      </c>
      <c r="M72" s="130">
        <v>0</v>
      </c>
      <c r="N72" s="130">
        <v>0</v>
      </c>
      <c r="O72" s="32"/>
    </row>
    <row r="73" spans="1:256" s="19" customFormat="1" ht="17.399999999999999" customHeight="1" x14ac:dyDescent="0.2">
      <c r="A73" s="1" t="s">
        <v>204</v>
      </c>
      <c r="B73" s="156">
        <f t="shared" si="5"/>
        <v>5</v>
      </c>
      <c r="C73" s="130">
        <v>2</v>
      </c>
      <c r="D73" s="130">
        <f t="shared" si="6"/>
        <v>3</v>
      </c>
      <c r="E73" s="130">
        <v>0</v>
      </c>
      <c r="F73" s="130">
        <v>0</v>
      </c>
      <c r="G73" s="130">
        <v>3</v>
      </c>
      <c r="H73" s="130">
        <v>0</v>
      </c>
      <c r="I73" s="130">
        <f t="shared" si="7"/>
        <v>4</v>
      </c>
      <c r="J73" s="130">
        <v>1</v>
      </c>
      <c r="K73" s="130">
        <v>3</v>
      </c>
      <c r="L73" s="130">
        <v>0</v>
      </c>
      <c r="M73" s="130">
        <v>0</v>
      </c>
      <c r="N73" s="130">
        <v>1</v>
      </c>
      <c r="O73" s="32"/>
    </row>
    <row r="74" spans="1:256" s="19" customFormat="1" ht="17.399999999999999" customHeight="1" x14ac:dyDescent="0.2">
      <c r="A74" s="1" t="s">
        <v>205</v>
      </c>
      <c r="B74" s="156">
        <f t="shared" si="5"/>
        <v>31</v>
      </c>
      <c r="C74" s="130">
        <v>14</v>
      </c>
      <c r="D74" s="130">
        <f t="shared" si="6"/>
        <v>17</v>
      </c>
      <c r="E74" s="130">
        <v>3</v>
      </c>
      <c r="F74" s="130">
        <v>0</v>
      </c>
      <c r="G74" s="130">
        <v>13</v>
      </c>
      <c r="H74" s="130">
        <v>1</v>
      </c>
      <c r="I74" s="130">
        <f t="shared" si="7"/>
        <v>26</v>
      </c>
      <c r="J74" s="130">
        <v>18</v>
      </c>
      <c r="K74" s="130">
        <v>0</v>
      </c>
      <c r="L74" s="130">
        <v>2</v>
      </c>
      <c r="M74" s="130">
        <v>6</v>
      </c>
      <c r="N74" s="130">
        <v>5</v>
      </c>
      <c r="O74" s="32"/>
    </row>
    <row r="75" spans="1:256" s="19" customFormat="1" ht="17.399999999999999" customHeight="1" x14ac:dyDescent="0.2">
      <c r="A75" s="57" t="s">
        <v>67</v>
      </c>
      <c r="B75" s="157">
        <f t="shared" si="5"/>
        <v>35</v>
      </c>
      <c r="C75" s="140">
        <v>3</v>
      </c>
      <c r="D75" s="140">
        <f t="shared" si="6"/>
        <v>32</v>
      </c>
      <c r="E75" s="140">
        <v>31</v>
      </c>
      <c r="F75" s="140">
        <v>0</v>
      </c>
      <c r="G75" s="140">
        <v>1</v>
      </c>
      <c r="H75" s="140">
        <v>0</v>
      </c>
      <c r="I75" s="140">
        <f t="shared" si="7"/>
        <v>30</v>
      </c>
      <c r="J75" s="140">
        <v>29</v>
      </c>
      <c r="K75" s="140">
        <v>0</v>
      </c>
      <c r="L75" s="140">
        <v>0</v>
      </c>
      <c r="M75" s="140">
        <v>1</v>
      </c>
      <c r="N75" s="140">
        <v>5</v>
      </c>
      <c r="O75" s="32"/>
    </row>
    <row r="76" spans="1:256" ht="14.25" customHeight="1" x14ac:dyDescent="0.2">
      <c r="A76" s="11" t="s">
        <v>158</v>
      </c>
      <c r="B76" s="158"/>
      <c r="C76" s="158"/>
      <c r="D76" s="158"/>
      <c r="E76" s="158"/>
      <c r="F76" s="159"/>
      <c r="G76" s="159"/>
      <c r="H76" s="159"/>
      <c r="I76" s="160"/>
      <c r="J76" s="160"/>
      <c r="K76" s="160"/>
      <c r="L76" s="160"/>
      <c r="M76" s="160"/>
      <c r="N76" s="161" t="s">
        <v>110</v>
      </c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8"/>
      <c r="DJ76" s="18"/>
      <c r="DK76" s="18"/>
      <c r="DL76" s="18"/>
      <c r="DM76" s="18"/>
      <c r="DN76" s="18"/>
      <c r="DO76" s="18"/>
      <c r="DP76" s="18"/>
      <c r="DQ76" s="18"/>
      <c r="DR76" s="18"/>
      <c r="DS76" s="18"/>
      <c r="DT76" s="18"/>
      <c r="DU76" s="18"/>
      <c r="DV76" s="18"/>
      <c r="DW76" s="18"/>
      <c r="DX76" s="18"/>
      <c r="DY76" s="18"/>
      <c r="DZ76" s="18"/>
      <c r="EA76" s="18"/>
      <c r="EB76" s="18"/>
      <c r="EC76" s="18"/>
      <c r="ED76" s="18"/>
      <c r="EE76" s="18"/>
      <c r="EF76" s="18"/>
      <c r="EG76" s="18"/>
      <c r="EH76" s="18"/>
      <c r="EI76" s="18"/>
      <c r="EJ76" s="18"/>
      <c r="EK76" s="18"/>
      <c r="EL76" s="18"/>
      <c r="EM76" s="18"/>
      <c r="EN76" s="18"/>
      <c r="EO76" s="18"/>
      <c r="EP76" s="18"/>
      <c r="EQ76" s="18"/>
      <c r="ER76" s="18"/>
      <c r="ES76" s="18"/>
      <c r="ET76" s="18"/>
      <c r="EU76" s="18"/>
      <c r="EV76" s="18"/>
      <c r="EW76" s="18"/>
      <c r="EX76" s="18"/>
      <c r="EY76" s="18"/>
      <c r="EZ76" s="18"/>
      <c r="FA76" s="18"/>
      <c r="FB76" s="18"/>
      <c r="FC76" s="18"/>
      <c r="FD76" s="18"/>
      <c r="FE76" s="18"/>
      <c r="FF76" s="18"/>
      <c r="FG76" s="18"/>
      <c r="FH76" s="18"/>
      <c r="FI76" s="18"/>
      <c r="FJ76" s="18"/>
      <c r="FK76" s="18"/>
      <c r="FL76" s="18"/>
      <c r="FM76" s="18"/>
      <c r="FN76" s="18"/>
      <c r="FO76" s="18"/>
      <c r="FP76" s="18"/>
      <c r="FQ76" s="18"/>
      <c r="FR76" s="18"/>
      <c r="FS76" s="18"/>
      <c r="FT76" s="18"/>
      <c r="FU76" s="18"/>
      <c r="FV76" s="18"/>
      <c r="FW76" s="18"/>
      <c r="FX76" s="18"/>
      <c r="FY76" s="18"/>
      <c r="FZ76" s="18"/>
      <c r="GA76" s="18"/>
      <c r="GB76" s="18"/>
      <c r="GC76" s="18"/>
      <c r="GD76" s="18"/>
      <c r="GE76" s="18"/>
      <c r="GF76" s="18"/>
      <c r="GG76" s="18"/>
      <c r="GH76" s="18"/>
      <c r="GI76" s="18"/>
      <c r="GJ76" s="18"/>
      <c r="GK76" s="18"/>
      <c r="GL76" s="18"/>
      <c r="GM76" s="18"/>
      <c r="GN76" s="18"/>
      <c r="GO76" s="18"/>
      <c r="GP76" s="18"/>
      <c r="GQ76" s="18"/>
      <c r="GR76" s="18"/>
      <c r="GS76" s="18"/>
      <c r="GT76" s="18"/>
      <c r="GU76" s="18"/>
      <c r="GV76" s="18"/>
      <c r="GW76" s="18"/>
      <c r="GX76" s="18"/>
      <c r="GY76" s="18"/>
      <c r="GZ76" s="18"/>
      <c r="HA76" s="18"/>
      <c r="HB76" s="18"/>
      <c r="HC76" s="18"/>
      <c r="HD76" s="18"/>
      <c r="HE76" s="18"/>
      <c r="HF76" s="18"/>
      <c r="HG76" s="18"/>
      <c r="HH76" s="18"/>
      <c r="HI76" s="18"/>
      <c r="HJ76" s="18"/>
      <c r="HK76" s="18"/>
      <c r="HL76" s="18"/>
      <c r="HM76" s="18"/>
      <c r="HN76" s="18"/>
      <c r="HO76" s="18"/>
      <c r="HP76" s="18"/>
      <c r="HQ76" s="18"/>
      <c r="HR76" s="18"/>
      <c r="HS76" s="18"/>
      <c r="HT76" s="18"/>
      <c r="HU76" s="18"/>
      <c r="HV76" s="18"/>
      <c r="HW76" s="18"/>
      <c r="HX76" s="18"/>
      <c r="HY76" s="18"/>
      <c r="HZ76" s="18"/>
      <c r="IA76" s="18"/>
      <c r="IB76" s="18"/>
      <c r="IC76" s="18"/>
      <c r="ID76" s="18"/>
      <c r="IE76" s="18"/>
      <c r="IF76" s="18"/>
      <c r="IG76" s="18"/>
      <c r="IH76" s="18"/>
      <c r="II76" s="18"/>
      <c r="IJ76" s="18"/>
      <c r="IK76" s="18"/>
      <c r="IL76" s="18"/>
      <c r="IM76" s="18"/>
      <c r="IN76" s="18"/>
      <c r="IO76" s="18"/>
      <c r="IP76" s="18"/>
      <c r="IQ76" s="18"/>
      <c r="IR76" s="18"/>
      <c r="IS76" s="18"/>
      <c r="IT76" s="18"/>
      <c r="IU76" s="18"/>
      <c r="IV76" s="18"/>
    </row>
    <row r="77" spans="1:256" ht="14.25" customHeight="1" x14ac:dyDescent="0.2">
      <c r="A77" s="11" t="s">
        <v>234</v>
      </c>
      <c r="B77" s="158"/>
      <c r="C77" s="158"/>
      <c r="D77" s="158"/>
      <c r="E77" s="158"/>
      <c r="F77" s="159"/>
      <c r="G77" s="159"/>
      <c r="H77" s="159"/>
      <c r="I77" s="267"/>
      <c r="J77" s="160"/>
      <c r="K77" s="160"/>
      <c r="L77" s="160"/>
      <c r="M77" s="160"/>
      <c r="N77" s="160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  <c r="DO77" s="18"/>
      <c r="DP77" s="18"/>
      <c r="DQ77" s="18"/>
      <c r="DR77" s="18"/>
      <c r="DS77" s="18"/>
      <c r="DT77" s="18"/>
      <c r="DU77" s="18"/>
      <c r="DV77" s="18"/>
      <c r="DW77" s="18"/>
      <c r="DX77" s="18"/>
      <c r="DY77" s="18"/>
      <c r="DZ77" s="18"/>
      <c r="EA77" s="18"/>
      <c r="EB77" s="18"/>
      <c r="EC77" s="18"/>
      <c r="ED77" s="18"/>
      <c r="EE77" s="18"/>
      <c r="EF77" s="18"/>
      <c r="EG77" s="18"/>
      <c r="EH77" s="18"/>
      <c r="EI77" s="18"/>
      <c r="EJ77" s="18"/>
      <c r="EK77" s="18"/>
      <c r="EL77" s="18"/>
      <c r="EM77" s="18"/>
      <c r="EN77" s="18"/>
      <c r="EO77" s="18"/>
      <c r="EP77" s="18"/>
      <c r="EQ77" s="18"/>
      <c r="ER77" s="18"/>
      <c r="ES77" s="18"/>
      <c r="ET77" s="18"/>
      <c r="EU77" s="18"/>
      <c r="EV77" s="18"/>
      <c r="EW77" s="18"/>
      <c r="EX77" s="18"/>
      <c r="EY77" s="18"/>
      <c r="EZ77" s="18"/>
      <c r="FA77" s="18"/>
      <c r="FB77" s="18"/>
      <c r="FC77" s="18"/>
      <c r="FD77" s="18"/>
      <c r="FE77" s="18"/>
      <c r="FF77" s="18"/>
      <c r="FG77" s="18"/>
      <c r="FH77" s="18"/>
      <c r="FI77" s="18"/>
      <c r="FJ77" s="18"/>
      <c r="FK77" s="18"/>
      <c r="FL77" s="18"/>
      <c r="FM77" s="18"/>
      <c r="FN77" s="18"/>
      <c r="FO77" s="18"/>
      <c r="FP77" s="18"/>
      <c r="FQ77" s="18"/>
      <c r="FR77" s="18"/>
      <c r="FS77" s="18"/>
      <c r="FT77" s="18"/>
      <c r="FU77" s="18"/>
      <c r="FV77" s="18"/>
      <c r="FW77" s="18"/>
      <c r="FX77" s="18"/>
      <c r="FY77" s="18"/>
      <c r="FZ77" s="18"/>
      <c r="GA77" s="18"/>
      <c r="GB77" s="18"/>
      <c r="GC77" s="18"/>
      <c r="GD77" s="18"/>
      <c r="GE77" s="18"/>
      <c r="GF77" s="18"/>
      <c r="GG77" s="18"/>
      <c r="GH77" s="18"/>
      <c r="GI77" s="18"/>
      <c r="GJ77" s="18"/>
      <c r="GK77" s="18"/>
      <c r="GL77" s="18"/>
      <c r="GM77" s="18"/>
      <c r="GN77" s="18"/>
      <c r="GO77" s="18"/>
      <c r="GP77" s="18"/>
      <c r="GQ77" s="18"/>
      <c r="GR77" s="18"/>
      <c r="GS77" s="18"/>
      <c r="GT77" s="18"/>
      <c r="GU77" s="18"/>
      <c r="GV77" s="18"/>
      <c r="GW77" s="18"/>
      <c r="GX77" s="18"/>
      <c r="GY77" s="18"/>
      <c r="GZ77" s="18"/>
      <c r="HA77" s="18"/>
      <c r="HB77" s="18"/>
      <c r="HC77" s="18"/>
      <c r="HD77" s="18"/>
      <c r="HE77" s="18"/>
      <c r="HF77" s="18"/>
      <c r="HG77" s="18"/>
      <c r="HH77" s="18"/>
      <c r="HI77" s="18"/>
      <c r="HJ77" s="18"/>
      <c r="HK77" s="18"/>
      <c r="HL77" s="18"/>
      <c r="HM77" s="18"/>
      <c r="HN77" s="18"/>
      <c r="HO77" s="18"/>
      <c r="HP77" s="18"/>
      <c r="HQ77" s="18"/>
      <c r="HR77" s="18"/>
      <c r="HS77" s="18"/>
      <c r="HT77" s="18"/>
      <c r="HU77" s="18"/>
      <c r="HV77" s="18"/>
      <c r="HW77" s="18"/>
      <c r="HX77" s="18"/>
      <c r="HY77" s="18"/>
      <c r="HZ77" s="18"/>
      <c r="IA77" s="18"/>
      <c r="IB77" s="18"/>
      <c r="IC77" s="18"/>
      <c r="ID77" s="18"/>
      <c r="IE77" s="18"/>
      <c r="IF77" s="18"/>
      <c r="IG77" s="18"/>
      <c r="IH77" s="18"/>
      <c r="II77" s="18"/>
      <c r="IJ77" s="18"/>
      <c r="IK77" s="18"/>
      <c r="IL77" s="18"/>
      <c r="IM77" s="18"/>
      <c r="IN77" s="18"/>
      <c r="IO77" s="18"/>
      <c r="IP77" s="18"/>
      <c r="IQ77" s="18"/>
      <c r="IR77" s="18"/>
      <c r="IS77" s="18"/>
      <c r="IT77" s="18"/>
      <c r="IU77" s="18"/>
      <c r="IV77" s="18"/>
    </row>
    <row r="78" spans="1:256" x14ac:dyDescent="0.2">
      <c r="B78" s="228"/>
      <c r="C78" s="228"/>
      <c r="D78" s="228"/>
      <c r="E78" s="228"/>
      <c r="F78" s="228"/>
      <c r="G78" s="228"/>
      <c r="H78" s="228"/>
      <c r="I78" s="228"/>
      <c r="J78" s="228"/>
      <c r="K78" s="228"/>
      <c r="L78" s="228"/>
      <c r="M78" s="228"/>
      <c r="N78" s="273"/>
      <c r="O78" s="11"/>
    </row>
    <row r="79" spans="1:256" x14ac:dyDescent="0.2">
      <c r="B79" s="228"/>
      <c r="C79" s="228"/>
      <c r="D79" s="228"/>
      <c r="E79" s="228"/>
      <c r="F79" s="228"/>
      <c r="G79" s="228"/>
      <c r="H79" s="228"/>
      <c r="I79" s="228"/>
      <c r="J79" s="228"/>
      <c r="K79" s="228"/>
      <c r="L79" s="228"/>
      <c r="M79" s="228"/>
      <c r="N79" s="228"/>
    </row>
    <row r="80" spans="1:256" x14ac:dyDescent="0.2">
      <c r="B80" s="228"/>
      <c r="C80" s="228"/>
      <c r="D80" s="228"/>
      <c r="E80" s="228"/>
      <c r="F80" s="228"/>
      <c r="G80" s="228"/>
      <c r="H80" s="228"/>
      <c r="I80" s="228"/>
      <c r="J80" s="228"/>
      <c r="K80" s="228"/>
      <c r="L80" s="228"/>
      <c r="M80" s="228"/>
      <c r="N80" s="228"/>
    </row>
  </sheetData>
  <mergeCells count="16">
    <mergeCell ref="A3:A5"/>
    <mergeCell ref="N3:N5"/>
    <mergeCell ref="B4:B5"/>
    <mergeCell ref="C4:C5"/>
    <mergeCell ref="I4:I5"/>
    <mergeCell ref="J4:J5"/>
    <mergeCell ref="K4:K5"/>
    <mergeCell ref="L4:L5"/>
    <mergeCell ref="M4:M5"/>
    <mergeCell ref="M62:M63"/>
    <mergeCell ref="B62:B63"/>
    <mergeCell ref="C62:C63"/>
    <mergeCell ref="I62:I63"/>
    <mergeCell ref="J62:J63"/>
    <mergeCell ref="K62:K63"/>
    <mergeCell ref="L62:L63"/>
  </mergeCells>
  <phoneticPr fontId="8"/>
  <pageMargins left="0.51181102362204722" right="0.51181102362204722" top="0.62992125984251968" bottom="0.31496062992125984" header="0" footer="0"/>
  <pageSetup paperSize="9" scale="59" pageOrder="overThenDown" orientation="landscape" r:id="rId1"/>
  <headerFooter alignWithMargins="0"/>
  <rowBreaks count="1" manualBreakCount="1">
    <brk id="58" max="1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19章目次</vt:lpstr>
      <vt:lpstr>19-1・2</vt:lpstr>
      <vt:lpstr>19-3・4</vt:lpstr>
      <vt:lpstr>19-5</vt:lpstr>
      <vt:lpstr>19-6</vt:lpstr>
      <vt:lpstr>19-7</vt:lpstr>
      <vt:lpstr>19-8</vt:lpstr>
      <vt:lpstr>19-9</vt:lpstr>
      <vt:lpstr>19-10</vt:lpstr>
      <vt:lpstr>19-11</vt:lpstr>
      <vt:lpstr>'19-1・2'!Print_Area</vt:lpstr>
      <vt:lpstr>'19-10'!Print_Area</vt:lpstr>
      <vt:lpstr>'19-11'!Print_Area</vt:lpstr>
      <vt:lpstr>'19-3・4'!Print_Area</vt:lpstr>
      <vt:lpstr>'19-5'!Print_Area</vt:lpstr>
      <vt:lpstr>'19-6'!Print_Area</vt:lpstr>
      <vt:lpstr>'19-7'!Print_Area</vt:lpstr>
      <vt:lpstr>'19-8'!Print_Area</vt:lpstr>
      <vt:lpstr>'19-9'!Print_Area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福本　実希</dc:creator>
  <cp:lastModifiedBy>Administrator</cp:lastModifiedBy>
  <cp:lastPrinted>2021-01-29T00:38:13Z</cp:lastPrinted>
  <dcterms:created xsi:type="dcterms:W3CDTF">2001-02-22T00:15:51Z</dcterms:created>
  <dcterms:modified xsi:type="dcterms:W3CDTF">2023-03-16T05:31:06Z</dcterms:modified>
</cp:coreProperties>
</file>