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jvsv-fs1\himeji-city\Section\デジタル戦略室\06_情報政策課統計共有フォルダ\toukei\（刊）統計要覧\令和5年版\5_ホームページ用データ\"/>
    </mc:Choice>
  </mc:AlternateContent>
  <bookViews>
    <workbookView xWindow="348" yWindow="156" windowWidth="18012" windowHeight="5700" tabRatio="746"/>
  </bookViews>
  <sheets>
    <sheet name="6章目次" sheetId="15" r:id="rId1"/>
    <sheet name="6-1" sheetId="56" r:id="rId2"/>
    <sheet name="6-2 " sheetId="57" r:id="rId3"/>
    <sheet name="6-3 " sheetId="58" r:id="rId4"/>
    <sheet name="6-4 " sheetId="59" r:id="rId5"/>
    <sheet name="6-5 " sheetId="60" r:id="rId6"/>
    <sheet name="6-6 " sheetId="61" r:id="rId7"/>
    <sheet name="6-7 " sheetId="62" r:id="rId8"/>
    <sheet name="6-8 " sheetId="63" r:id="rId9"/>
    <sheet name="6-9" sheetId="64" r:id="rId10"/>
    <sheet name="6-10" sheetId="65" r:id="rId11"/>
    <sheet name="6-11" sheetId="66" r:id="rId12"/>
    <sheet name="6-12" sheetId="67" r:id="rId13"/>
    <sheet name="6-13" sheetId="68" r:id="rId14"/>
  </sheets>
  <definedNames>
    <definedName name="kasai" localSheetId="0">#REF!</definedName>
    <definedName name="kasai">#REF!</definedName>
    <definedName name="_xlnm.Print_Area" localSheetId="1">'6-1'!$A$1:$G$10</definedName>
    <definedName name="_xlnm.Print_Area" localSheetId="10">'6-10'!$A$1:$H$12</definedName>
    <definedName name="_xlnm.Print_Area" localSheetId="11">'6-11'!$A$1:$F$10</definedName>
    <definedName name="_xlnm.Print_Area" localSheetId="12">'6-12'!$A$1:$D$9</definedName>
    <definedName name="_xlnm.Print_Area" localSheetId="13">'6-13'!$A$1:$K$10</definedName>
    <definedName name="_xlnm.Print_Area" localSheetId="2">'6-2 '!$A$1:$G$16</definedName>
    <definedName name="_xlnm.Print_Area" localSheetId="3">'6-3 '!$A$1:$F$41</definedName>
    <definedName name="_xlnm.Print_Area" localSheetId="4">'6-4 '!$A$1:$J$20</definedName>
    <definedName name="_xlnm.Print_Area" localSheetId="5">'6-5 '!$A$1:$K$18</definedName>
    <definedName name="_xlnm.Print_Area" localSheetId="6">'6-6 '!$A$1:$J$43</definedName>
    <definedName name="_xlnm.Print_Area" localSheetId="7">'6-7 '!$A$1:$P$33</definedName>
    <definedName name="_xlnm.Print_Area" localSheetId="8">'6-8 '!$A$1:$D$12</definedName>
    <definedName name="_xlnm.Print_Area" localSheetId="0">#REF!</definedName>
    <definedName name="_xlnm.Print_Area">#REF!</definedName>
    <definedName name="Z_1AE146EF_FDEF_4FA9_9040_B70F44F710E7_.wvu.PrintArea" localSheetId="1" hidden="1">'6-1'!$A$1:$G$10</definedName>
    <definedName name="Z_1AE146EF_FDEF_4FA9_9040_B70F44F710E7_.wvu.PrintArea" localSheetId="10" hidden="1">'6-10'!$A$1:$H$12</definedName>
    <definedName name="Z_1AE146EF_FDEF_4FA9_9040_B70F44F710E7_.wvu.PrintArea" localSheetId="11" hidden="1">'6-11'!$A$1:$F$10</definedName>
    <definedName name="Z_1AE146EF_FDEF_4FA9_9040_B70F44F710E7_.wvu.PrintArea" localSheetId="12" hidden="1">'6-12'!$A$1:$D$9</definedName>
    <definedName name="Z_1AE146EF_FDEF_4FA9_9040_B70F44F710E7_.wvu.PrintArea" localSheetId="13" hidden="1">'6-13'!$A$1:$K$10</definedName>
    <definedName name="Z_1AE146EF_FDEF_4FA9_9040_B70F44F710E7_.wvu.PrintArea" localSheetId="2" hidden="1">'6-2 '!$A$1:$G$16</definedName>
    <definedName name="Z_1AE146EF_FDEF_4FA9_9040_B70F44F710E7_.wvu.PrintArea" localSheetId="3" hidden="1">'6-3 '!$A$1:$F$41</definedName>
    <definedName name="Z_1AE146EF_FDEF_4FA9_9040_B70F44F710E7_.wvu.PrintArea" localSheetId="4" hidden="1">'6-4 '!$A$1:$J$20</definedName>
    <definedName name="Z_1AE146EF_FDEF_4FA9_9040_B70F44F710E7_.wvu.PrintArea" localSheetId="5" hidden="1">'6-5 '!$A$1:$K$18</definedName>
    <definedName name="Z_1AE146EF_FDEF_4FA9_9040_B70F44F710E7_.wvu.PrintArea" localSheetId="6" hidden="1">'6-6 '!$A$1:$J$43</definedName>
    <definedName name="Z_1AE146EF_FDEF_4FA9_9040_B70F44F710E7_.wvu.PrintArea" localSheetId="7" hidden="1">'6-7 '!$A$1:$P$29</definedName>
    <definedName name="Z_1AE146EF_FDEF_4FA9_9040_B70F44F710E7_.wvu.PrintArea" localSheetId="8" hidden="1">'6-8 '!$A$1:$E$11</definedName>
  </definedNames>
  <calcPr calcId="162913"/>
  <customWorkbookViews>
    <customWorkbookView name="HEIMAT - 個人用ビュー" guid="{1AE146EF-FDEF-4FA9-9040-B70F44F710E7}" mergeInterval="0" personalView="1" maximized="1" windowWidth="1362" windowHeight="538" tabRatio="746" activeSheetId="12"/>
  </customWorkbookViews>
</workbook>
</file>

<file path=xl/calcChain.xml><?xml version="1.0" encoding="utf-8"?>
<calcChain xmlns="http://schemas.openxmlformats.org/spreadsheetml/2006/main">
  <c r="C9" i="68" l="1"/>
  <c r="B9" i="68"/>
  <c r="B8" i="63"/>
  <c r="P22" i="62"/>
  <c r="O22" i="62"/>
  <c r="N22" i="62"/>
  <c r="M22" i="62"/>
  <c r="L22" i="62"/>
  <c r="I22" i="62" s="1"/>
  <c r="K22" i="62"/>
  <c r="J22" i="62"/>
  <c r="H22" i="62"/>
  <c r="G22" i="62"/>
  <c r="F22" i="62"/>
  <c r="F11" i="62" s="1"/>
  <c r="P17" i="62"/>
  <c r="O17" i="62"/>
  <c r="N17" i="62"/>
  <c r="M17" i="62"/>
  <c r="L17" i="62"/>
  <c r="K17" i="62"/>
  <c r="J17" i="62"/>
  <c r="I17" i="62" s="1"/>
  <c r="H17" i="62"/>
  <c r="G17" i="62"/>
  <c r="E17" i="62" s="1"/>
  <c r="D17" i="62" s="1"/>
  <c r="C17" i="62" s="1"/>
  <c r="F17" i="62"/>
  <c r="P14" i="62"/>
  <c r="O14" i="62" s="1"/>
  <c r="H14" i="62"/>
  <c r="H11" i="62" s="1"/>
  <c r="G14" i="62"/>
  <c r="F14" i="62"/>
  <c r="I13" i="62"/>
  <c r="E13" i="62"/>
  <c r="G11" i="62"/>
  <c r="J37" i="61"/>
  <c r="I37" i="61"/>
  <c r="H37" i="61"/>
  <c r="G37" i="61"/>
  <c r="J31" i="61"/>
  <c r="I31" i="61"/>
  <c r="H31" i="61"/>
  <c r="G31" i="61"/>
  <c r="J25" i="61"/>
  <c r="I25" i="61"/>
  <c r="H25" i="61"/>
  <c r="G25" i="61"/>
  <c r="J19" i="61"/>
  <c r="I19" i="61"/>
  <c r="H19" i="61"/>
  <c r="H7" i="61" s="1"/>
  <c r="G19" i="61"/>
  <c r="J13" i="61"/>
  <c r="I13" i="61"/>
  <c r="H13" i="61"/>
  <c r="G13" i="61"/>
  <c r="J12" i="61"/>
  <c r="I12" i="61"/>
  <c r="H12" i="61"/>
  <c r="G12" i="61"/>
  <c r="J11" i="61"/>
  <c r="I11" i="61"/>
  <c r="H11" i="61"/>
  <c r="G11" i="61"/>
  <c r="J10" i="61"/>
  <c r="I10" i="61"/>
  <c r="H10" i="61"/>
  <c r="G10" i="61"/>
  <c r="J9" i="61"/>
  <c r="I9" i="61"/>
  <c r="H9" i="61"/>
  <c r="G9" i="61"/>
  <c r="J8" i="61"/>
  <c r="I8" i="61"/>
  <c r="H8" i="61"/>
  <c r="G8" i="61"/>
  <c r="J7" i="61"/>
  <c r="I7" i="61"/>
  <c r="G7" i="61"/>
  <c r="K7" i="60"/>
  <c r="J7" i="60"/>
  <c r="I7" i="60"/>
  <c r="H7" i="60"/>
  <c r="H10" i="59"/>
  <c r="D10" i="59" s="1"/>
  <c r="G10" i="59"/>
  <c r="C10" i="59"/>
  <c r="F35" i="58"/>
  <c r="E35" i="58"/>
  <c r="F29" i="58"/>
  <c r="E29" i="58"/>
  <c r="F23" i="58"/>
  <c r="E23" i="58"/>
  <c r="F17" i="58"/>
  <c r="E17" i="58"/>
  <c r="E5" i="58" s="1"/>
  <c r="F11" i="58"/>
  <c r="E11" i="58"/>
  <c r="F10" i="58"/>
  <c r="E10" i="58"/>
  <c r="F9" i="58"/>
  <c r="E9" i="58"/>
  <c r="F8" i="58"/>
  <c r="E8" i="58"/>
  <c r="F7" i="58"/>
  <c r="E7" i="58"/>
  <c r="F6" i="58"/>
  <c r="E6" i="58"/>
  <c r="F5" i="58"/>
  <c r="G5" i="57"/>
  <c r="F5" i="57"/>
  <c r="C9" i="56"/>
  <c r="B9" i="56"/>
  <c r="N14" i="62" l="1"/>
  <c r="O11" i="62"/>
  <c r="D13" i="62"/>
  <c r="E22" i="62"/>
  <c r="D22" i="62" s="1"/>
  <c r="C22" i="62" s="1"/>
  <c r="E14" i="62"/>
  <c r="P11" i="62"/>
  <c r="C13" i="62" l="1"/>
  <c r="E11" i="62"/>
  <c r="M14" i="62"/>
  <c r="N11" i="62"/>
  <c r="L14" i="62" l="1"/>
  <c r="M11" i="62"/>
  <c r="K14" i="62" l="1"/>
  <c r="L11" i="62"/>
  <c r="J14" i="62" l="1"/>
  <c r="K11" i="62"/>
  <c r="I14" i="62" l="1"/>
  <c r="J11" i="62"/>
  <c r="I11" i="62" l="1"/>
  <c r="D14" i="62"/>
  <c r="C14" i="62" l="1"/>
  <c r="C11" i="62" s="1"/>
  <c r="D11" i="62"/>
</calcChain>
</file>

<file path=xl/sharedStrings.xml><?xml version="1.0" encoding="utf-8"?>
<sst xmlns="http://schemas.openxmlformats.org/spreadsheetml/2006/main" count="635" uniqueCount="315">
  <si>
    <t>区     分</t>
  </si>
  <si>
    <t>総　　　　数</t>
  </si>
  <si>
    <t>木　造　家　屋</t>
  </si>
  <si>
    <t>木 造 以 外 の 家 屋</t>
  </si>
  <si>
    <t>棟   数</t>
  </si>
  <si>
    <t>床 面 積 (㎡)</t>
  </si>
  <si>
    <t xml:space="preserve">注) 棟数は課税上の数値である｡  </t>
  </si>
  <si>
    <t>区          分</t>
  </si>
  <si>
    <t>専用住宅</t>
  </si>
  <si>
    <t>共同住宅・寄宿舎</t>
  </si>
  <si>
    <t>併用住宅</t>
  </si>
  <si>
    <t>事務所・銀行・店舗</t>
  </si>
  <si>
    <t>工場・倉庫</t>
  </si>
  <si>
    <t>土蔵</t>
  </si>
  <si>
    <t>附属家</t>
  </si>
  <si>
    <t>注) 棟数は課税上の数値である｡</t>
  </si>
  <si>
    <t>６－３  用途・構造別家屋数（木造以外）</t>
    <rPh sb="17" eb="19">
      <t>イガイ</t>
    </rPh>
    <phoneticPr fontId="2"/>
  </si>
  <si>
    <t>総　　　数</t>
  </si>
  <si>
    <t>鉄骨鉄筋コンクリート造</t>
  </si>
  <si>
    <t>鉄筋コンクリート造</t>
  </si>
  <si>
    <t>鉄骨造</t>
  </si>
  <si>
    <t>軽量鉄骨造</t>
  </si>
  <si>
    <t>事 務 所・</t>
  </si>
  <si>
    <t>店　　舗・</t>
  </si>
  <si>
    <t>百 貨 店・</t>
  </si>
  <si>
    <t>住　　宅・</t>
  </si>
  <si>
    <t>アパート</t>
  </si>
  <si>
    <t>病　　院・</t>
  </si>
  <si>
    <t>工　　場・</t>
  </si>
  <si>
    <t>倉　　庫・</t>
  </si>
  <si>
    <t>そ　の　他</t>
  </si>
  <si>
    <t>木　　造　　以　　外</t>
  </si>
  <si>
    <t>棟  数</t>
  </si>
  <si>
    <t>床面積(㎡)</t>
  </si>
  <si>
    <t>平 成</t>
    <rPh sb="0" eb="3">
      <t>ヘイセイ</t>
    </rPh>
    <phoneticPr fontId="2"/>
  </si>
  <si>
    <t>木　　　造　　　以　　　外</t>
    <rPh sb="0" eb="5">
      <t>モクゾウ</t>
    </rPh>
    <rPh sb="8" eb="13">
      <t>イガイ</t>
    </rPh>
    <phoneticPr fontId="2"/>
  </si>
  <si>
    <t xml:space="preserve"> 鉄  骨  造</t>
  </si>
  <si>
    <t>軽 量 鉄 骨 造</t>
  </si>
  <si>
    <t>市　　場</t>
    <phoneticPr fontId="2"/>
  </si>
  <si>
    <t>う  ち</t>
  </si>
  <si>
    <t>床 面 積</t>
  </si>
  <si>
    <t>増築分</t>
  </si>
  <si>
    <t xml:space="preserve"> (㎡)</t>
  </si>
  <si>
    <t>総数</t>
  </si>
  <si>
    <t>６－６  用途・構造別新増築家屋（木造以外）</t>
    <rPh sb="17" eb="19">
      <t>モクゾウ</t>
    </rPh>
    <rPh sb="19" eb="21">
      <t>イガイ</t>
    </rPh>
    <phoneticPr fontId="2"/>
  </si>
  <si>
    <t>・店　舗</t>
  </si>
  <si>
    <t>・百貨店</t>
  </si>
  <si>
    <t>住　宅・</t>
  </si>
  <si>
    <t>病　院・</t>
  </si>
  <si>
    <t>工　場・</t>
  </si>
  <si>
    <t>倉　庫・</t>
  </si>
  <si>
    <t>そ の 他</t>
  </si>
  <si>
    <t>旅館・料亭・ホテル</t>
    <phoneticPr fontId="2"/>
  </si>
  <si>
    <t>れんが造・コンクリートブロック造</t>
    <phoneticPr fontId="2"/>
  </si>
  <si>
    <t>-</t>
  </si>
  <si>
    <t>(各年1月1日現在)</t>
    <rPh sb="1" eb="2">
      <t>カク</t>
    </rPh>
    <rPh sb="2" eb="3">
      <t>ネン</t>
    </rPh>
    <rPh sb="4" eb="5">
      <t>１ガツ</t>
    </rPh>
    <rPh sb="6" eb="7">
      <t>１ヒ</t>
    </rPh>
    <rPh sb="7" eb="9">
      <t>ゲンザイ</t>
    </rPh>
    <phoneticPr fontId="2"/>
  </si>
  <si>
    <t>(各年1月1日現在）</t>
    <rPh sb="1" eb="2">
      <t>カク</t>
    </rPh>
    <rPh sb="2" eb="3">
      <t>ネン</t>
    </rPh>
    <rPh sb="4" eb="5">
      <t>１ガツ</t>
    </rPh>
    <rPh sb="6" eb="7">
      <t>１ヒ</t>
    </rPh>
    <rPh sb="7" eb="9">
      <t>ゲンザイ</t>
    </rPh>
    <phoneticPr fontId="2"/>
  </si>
  <si>
    <t>総　数</t>
  </si>
  <si>
    <t>普　　通　　市　　営　　住　　宅</t>
    <rPh sb="0" eb="4">
      <t>フツウ</t>
    </rPh>
    <rPh sb="6" eb="10">
      <t>シエイ</t>
    </rPh>
    <rPh sb="12" eb="16">
      <t>ジュウタク</t>
    </rPh>
    <phoneticPr fontId="2"/>
  </si>
  <si>
    <t>改　　良</t>
    <rPh sb="3" eb="4">
      <t>リョウ</t>
    </rPh>
    <phoneticPr fontId="2"/>
  </si>
  <si>
    <t>特 公 賃</t>
    <rPh sb="0" eb="1">
      <t>トク</t>
    </rPh>
    <rPh sb="2" eb="3">
      <t>コウ</t>
    </rPh>
    <rPh sb="4" eb="5">
      <t>チン</t>
    </rPh>
    <phoneticPr fontId="2"/>
  </si>
  <si>
    <t>公　　　　　    　　営</t>
    <rPh sb="0" eb="13">
      <t>コウエイ</t>
    </rPh>
    <phoneticPr fontId="2"/>
  </si>
  <si>
    <t>市</t>
  </si>
  <si>
    <t>公　営　一　般</t>
    <rPh sb="0" eb="3">
      <t>コウエイ</t>
    </rPh>
    <phoneticPr fontId="2"/>
  </si>
  <si>
    <t>公　営　改　善</t>
    <rPh sb="0" eb="1">
      <t>オオヤケ</t>
    </rPh>
    <rPh sb="2" eb="3">
      <t>エイ</t>
    </rPh>
    <phoneticPr fontId="2"/>
  </si>
  <si>
    <t>単</t>
  </si>
  <si>
    <t>公 営</t>
  </si>
  <si>
    <t>独</t>
  </si>
  <si>
    <t>平屋建</t>
  </si>
  <si>
    <t>簡 耐</t>
    <rPh sb="0" eb="1">
      <t>カン</t>
    </rPh>
    <rPh sb="2" eb="3">
      <t>タイ</t>
    </rPh>
    <phoneticPr fontId="2"/>
  </si>
  <si>
    <t>２階建</t>
  </si>
  <si>
    <t>中 耐</t>
    <rPh sb="2" eb="3">
      <t>タイ</t>
    </rPh>
    <phoneticPr fontId="2"/>
  </si>
  <si>
    <t>３階建</t>
  </si>
  <si>
    <t>４階建</t>
  </si>
  <si>
    <t>５階建</t>
  </si>
  <si>
    <t>６階建</t>
  </si>
  <si>
    <t>７階建</t>
  </si>
  <si>
    <t>10階建</t>
  </si>
  <si>
    <t>　　特公賃：市が、特定優良賃貸住宅の供給の促進に関する法律に基づき建設した住宅</t>
  </si>
  <si>
    <t xml:space="preserve"> 地　　　　　　　　上　　　　　　　　階</t>
  </si>
  <si>
    <t>地上階のうち地階を有するもの</t>
  </si>
  <si>
    <t>総  数</t>
  </si>
  <si>
    <t>４  階</t>
  </si>
  <si>
    <t>５  階</t>
  </si>
  <si>
    <t>６  階</t>
  </si>
  <si>
    <t>７  階</t>
  </si>
  <si>
    <t>８  階</t>
  </si>
  <si>
    <t>９  階</t>
  </si>
  <si>
    <t>10 階</t>
  </si>
  <si>
    <t>11  階</t>
  </si>
  <si>
    <t>12  階</t>
  </si>
  <si>
    <t>13  階</t>
  </si>
  <si>
    <t>14  階</t>
  </si>
  <si>
    <t>15  階</t>
  </si>
  <si>
    <t>地下1階</t>
  </si>
  <si>
    <t>地下2階</t>
  </si>
  <si>
    <t>地下3階</t>
  </si>
  <si>
    <t>地下4階</t>
  </si>
  <si>
    <t>６－１２  建築確認の申請確認状況</t>
    <rPh sb="13" eb="15">
      <t>カクニン</t>
    </rPh>
    <phoneticPr fontId="2"/>
  </si>
  <si>
    <t>区　　　分</t>
    <rPh sb="0" eb="1">
      <t>ク</t>
    </rPh>
    <rPh sb="4" eb="5">
      <t>ブン</t>
    </rPh>
    <phoneticPr fontId="9"/>
  </si>
  <si>
    <t>建　築　設　備</t>
    <rPh sb="0" eb="1">
      <t>ダテ</t>
    </rPh>
    <rPh sb="2" eb="3">
      <t>チク</t>
    </rPh>
    <rPh sb="4" eb="5">
      <t>セツ</t>
    </rPh>
    <rPh sb="6" eb="7">
      <t>ビ</t>
    </rPh>
    <phoneticPr fontId="9"/>
  </si>
  <si>
    <t>工　　作　　物</t>
    <rPh sb="0" eb="1">
      <t>コウ</t>
    </rPh>
    <rPh sb="3" eb="4">
      <t>サク</t>
    </rPh>
    <rPh sb="6" eb="7">
      <t>モノ</t>
    </rPh>
    <phoneticPr fontId="9"/>
  </si>
  <si>
    <t>区      分</t>
  </si>
  <si>
    <t>開 発 規 模</t>
  </si>
  <si>
    <t>申        請</t>
  </si>
  <si>
    <t>公共施設用地</t>
  </si>
  <si>
    <t>件     数</t>
  </si>
  <si>
    <t>面  積 (ha)</t>
  </si>
  <si>
    <t>（戸数）</t>
  </si>
  <si>
    <t>提供面積(ha)</t>
  </si>
  <si>
    <t>500㎡以上</t>
  </si>
  <si>
    <t>住宅総数</t>
  </si>
  <si>
    <t>居  住  世  帯  の  あ  る  住  宅</t>
  </si>
  <si>
    <t>居住世帯のない住宅数</t>
    <rPh sb="7" eb="9">
      <t>ジュウタク</t>
    </rPh>
    <rPh sb="9" eb="10">
      <t>スウ</t>
    </rPh>
    <phoneticPr fontId="2"/>
  </si>
  <si>
    <t>水 洗 化 住 宅 数</t>
    <rPh sb="6" eb="9">
      <t>ジュウタク</t>
    </rPh>
    <rPh sb="10" eb="11">
      <t>スウ</t>
    </rPh>
    <phoneticPr fontId="2"/>
  </si>
  <si>
    <t>日照時間 ３時間未満住宅数</t>
    <rPh sb="5" eb="8">
      <t>３ジカン</t>
    </rPh>
    <rPh sb="8" eb="10">
      <t>ミマン</t>
    </rPh>
    <rPh sb="10" eb="11">
      <t>ジュウ</t>
    </rPh>
    <rPh sb="11" eb="12">
      <t>タク</t>
    </rPh>
    <rPh sb="12" eb="13">
      <t>スウ</t>
    </rPh>
    <phoneticPr fontId="2"/>
  </si>
  <si>
    <t>住 宅 数</t>
  </si>
  <si>
    <t>区    分</t>
  </si>
  <si>
    <t>持     家</t>
  </si>
  <si>
    <t>貸     家</t>
  </si>
  <si>
    <t>給 与 住 宅</t>
  </si>
  <si>
    <t>分 譲 住 宅</t>
  </si>
  <si>
    <t>戸 数</t>
  </si>
  <si>
    <t>延べ床面積</t>
  </si>
  <si>
    <t>６－８  公営住宅等建設状況</t>
    <phoneticPr fontId="2"/>
  </si>
  <si>
    <t>総      数</t>
  </si>
  <si>
    <t>市 営 住 宅</t>
  </si>
  <si>
    <t>県 営 住 宅</t>
  </si>
  <si>
    <t>注）市営住宅は特定公共賃貸住宅を含む｡</t>
    <rPh sb="2" eb="4">
      <t>シエイ</t>
    </rPh>
    <rPh sb="7" eb="9">
      <t>トクテイ</t>
    </rPh>
    <rPh sb="9" eb="11">
      <t>コウキョウ</t>
    </rPh>
    <phoneticPr fontId="2"/>
  </si>
  <si>
    <t xml:space="preserve">       15 　</t>
    <phoneticPr fontId="2"/>
  </si>
  <si>
    <t>資料：建築指導課</t>
    <phoneticPr fontId="2"/>
  </si>
  <si>
    <t>６－１３  着工新設住宅利用関係別戸数及び延べ床面積</t>
    <phoneticPr fontId="2"/>
  </si>
  <si>
    <t>（単位：㎡)</t>
    <phoneticPr fontId="2"/>
  </si>
  <si>
    <t xml:space="preserve"> </t>
    <phoneticPr fontId="8"/>
  </si>
  <si>
    <t>(うち受託町）</t>
    <rPh sb="3" eb="5">
      <t>ジュタク</t>
    </rPh>
    <rPh sb="5" eb="6">
      <t>チョウ</t>
    </rPh>
    <phoneticPr fontId="2"/>
  </si>
  <si>
    <t>高</t>
    <rPh sb="0" eb="1">
      <t>タカ</t>
    </rPh>
    <phoneticPr fontId="8"/>
  </si>
  <si>
    <t>層</t>
    <rPh sb="0" eb="1">
      <t>ソウ</t>
    </rPh>
    <phoneticPr fontId="8"/>
  </si>
  <si>
    <t>1住宅当たり居住室数(室)</t>
    <rPh sb="3" eb="4">
      <t>ア</t>
    </rPh>
    <rPh sb="6" eb="8">
      <t>キョジュウ</t>
    </rPh>
    <rPh sb="8" eb="9">
      <t>シツ</t>
    </rPh>
    <rPh sb="9" eb="10">
      <t>スウ</t>
    </rPh>
    <rPh sb="11" eb="12">
      <t>シツ</t>
    </rPh>
    <phoneticPr fontId="2"/>
  </si>
  <si>
    <t>1人当たり   居住室の畳数(畳)</t>
    <rPh sb="2" eb="3">
      <t>ア</t>
    </rPh>
    <rPh sb="8" eb="10">
      <t>キョジュウ</t>
    </rPh>
    <rPh sb="10" eb="11">
      <t>シツ</t>
    </rPh>
    <rPh sb="12" eb="13">
      <t>タタミ</t>
    </rPh>
    <rPh sb="13" eb="14">
      <t>スウ</t>
    </rPh>
    <rPh sb="15" eb="16">
      <t>タタミ</t>
    </rPh>
    <phoneticPr fontId="2"/>
  </si>
  <si>
    <t>資料：まちづくり指導課</t>
    <rPh sb="8" eb="10">
      <t>シドウ</t>
    </rPh>
    <rPh sb="10" eb="11">
      <t>カ</t>
    </rPh>
    <phoneticPr fontId="2"/>
  </si>
  <si>
    <t>（単位：戸)</t>
    <rPh sb="4" eb="5">
      <t>ト</t>
    </rPh>
    <phoneticPr fontId="2"/>
  </si>
  <si>
    <t>資料：住宅課</t>
    <rPh sb="3" eb="5">
      <t>ジュウタク</t>
    </rPh>
    <phoneticPr fontId="2"/>
  </si>
  <si>
    <t>…</t>
  </si>
  <si>
    <t>家屋の種類</t>
    <rPh sb="0" eb="2">
      <t>カオク</t>
    </rPh>
    <rPh sb="3" eb="5">
      <t>シュルイ</t>
    </rPh>
    <phoneticPr fontId="2"/>
  </si>
  <si>
    <t>構　造　別</t>
    <rPh sb="0" eb="1">
      <t>カマエ</t>
    </rPh>
    <rPh sb="2" eb="3">
      <t>ツクリ</t>
    </rPh>
    <rPh sb="4" eb="5">
      <t>ベツ</t>
    </rPh>
    <phoneticPr fontId="2"/>
  </si>
  <si>
    <t>区         分</t>
    <phoneticPr fontId="2"/>
  </si>
  <si>
    <t>資料：住宅課　　　　　　　　　　</t>
    <rPh sb="0" eb="2">
      <t>シリョウ</t>
    </rPh>
    <rPh sb="3" eb="5">
      <t>ジュウタク</t>
    </rPh>
    <rPh sb="5" eb="6">
      <t>カ</t>
    </rPh>
    <phoneticPr fontId="2"/>
  </si>
  <si>
    <t>１種</t>
    <phoneticPr fontId="2"/>
  </si>
  <si>
    <t>２種</t>
    <phoneticPr fontId="2"/>
  </si>
  <si>
    <t>木造</t>
    <rPh sb="0" eb="2">
      <t>モクゾウ</t>
    </rPh>
    <phoneticPr fontId="2"/>
  </si>
  <si>
    <t>６－９  中高層建築物の状況</t>
    <phoneticPr fontId="2"/>
  </si>
  <si>
    <t>(各年4月1日現在)</t>
    <phoneticPr fontId="2"/>
  </si>
  <si>
    <t>区      分</t>
    <phoneticPr fontId="2"/>
  </si>
  <si>
    <t>注）受託町（市川町、福崎町、神河町）</t>
    <phoneticPr fontId="2"/>
  </si>
  <si>
    <t>資料:消防局</t>
    <phoneticPr fontId="2"/>
  </si>
  <si>
    <t>建    築    物</t>
    <rPh sb="0" eb="1">
      <t>ケン</t>
    </rPh>
    <rPh sb="5" eb="6">
      <t>チク</t>
    </rPh>
    <rPh sb="10" eb="11">
      <t>モノ</t>
    </rPh>
    <phoneticPr fontId="9"/>
  </si>
  <si>
    <t>資料：国土交通省「住宅着工統計調査」</t>
    <rPh sb="3" eb="8">
      <t>コクドコウツウショウ</t>
    </rPh>
    <rPh sb="9" eb="11">
      <t>ジュウタク</t>
    </rPh>
    <rPh sb="11" eb="13">
      <t>チャッコウ</t>
    </rPh>
    <rPh sb="13" eb="17">
      <t>トウケイチョウサ</t>
    </rPh>
    <phoneticPr fontId="2"/>
  </si>
  <si>
    <t xml:space="preserve"> 資料:資産税課「固定資産概要調書」</t>
    <rPh sb="9" eb="11">
      <t>コテイ</t>
    </rPh>
    <rPh sb="11" eb="13">
      <t>シサン</t>
    </rPh>
    <rPh sb="13" eb="17">
      <t>ガイヨウチョウショ</t>
    </rPh>
    <phoneticPr fontId="2"/>
  </si>
  <si>
    <t>資料:資産税課「固定資産概要調書」</t>
    <phoneticPr fontId="2"/>
  </si>
  <si>
    <t>資料：資産税課「固定資産概要調書」</t>
    <phoneticPr fontId="2"/>
  </si>
  <si>
    <t>　　戸数はそれぞれの完成年度である。</t>
    <rPh sb="2" eb="4">
      <t>コスウ</t>
    </rPh>
    <rPh sb="10" eb="12">
      <t>カンセイ</t>
    </rPh>
    <rPh sb="12" eb="14">
      <t>ネンド</t>
    </rPh>
    <phoneticPr fontId="8"/>
  </si>
  <si>
    <t>(-)</t>
  </si>
  <si>
    <t>　　改　良：住宅地区改良法に基づき建設した住宅及び改良住宅等建替計画に基づく改良住宅等改善事業の施行に伴い、</t>
    <rPh sb="23" eb="24">
      <t>オヨ</t>
    </rPh>
    <phoneticPr fontId="8"/>
  </si>
  <si>
    <t xml:space="preserve">       30 　</t>
  </si>
  <si>
    <t>令和 ２ 年</t>
    <rPh sb="0" eb="1">
      <t>レイワ</t>
    </rPh>
    <phoneticPr fontId="2"/>
  </si>
  <si>
    <t xml:space="preserve"> 元年</t>
    <rPh sb="1" eb="3">
      <t>ガンネン</t>
    </rPh>
    <phoneticPr fontId="2"/>
  </si>
  <si>
    <t>令 和</t>
    <rPh sb="0" eb="1">
      <t>レイ</t>
    </rPh>
    <rPh sb="2" eb="3">
      <t>ワ</t>
    </rPh>
    <phoneticPr fontId="2"/>
  </si>
  <si>
    <t>令和２年</t>
    <rPh sb="0" eb="2">
      <t>レイワ</t>
    </rPh>
    <rPh sb="3" eb="4">
      <t>ネン</t>
    </rPh>
    <phoneticPr fontId="2"/>
  </si>
  <si>
    <t xml:space="preserve"> 令 和 元　年</t>
    <rPh sb="1" eb="2">
      <t>レイ</t>
    </rPh>
    <rPh sb="3" eb="4">
      <t>ワ</t>
    </rPh>
    <rPh sb="5" eb="6">
      <t>ガン</t>
    </rPh>
    <rPh sb="7" eb="8">
      <t>ネン</t>
    </rPh>
    <phoneticPr fontId="8"/>
  </si>
  <si>
    <t>令和 元 年度</t>
    <rPh sb="0" eb="2">
      <t>レイワ</t>
    </rPh>
    <rPh sb="3" eb="4">
      <t>ガン</t>
    </rPh>
    <rPh sb="5" eb="6">
      <t>ネン</t>
    </rPh>
    <rPh sb="6" eb="7">
      <t>ド</t>
    </rPh>
    <phoneticPr fontId="8"/>
  </si>
  <si>
    <t xml:space="preserve"> 令和 元年度</t>
    <rPh sb="1" eb="3">
      <t>レイワ</t>
    </rPh>
    <rPh sb="4" eb="6">
      <t>ガンネン</t>
    </rPh>
    <rPh sb="6" eb="7">
      <t>ド</t>
    </rPh>
    <phoneticPr fontId="8"/>
  </si>
  <si>
    <t>令和 元 年度</t>
    <rPh sb="0" eb="1">
      <t>レイ</t>
    </rPh>
    <rPh sb="1" eb="2">
      <t>ワ</t>
    </rPh>
    <rPh sb="3" eb="4">
      <t>ガン</t>
    </rPh>
    <phoneticPr fontId="8"/>
  </si>
  <si>
    <t>６－７  市営住宅の管理戸数</t>
    <phoneticPr fontId="2"/>
  </si>
  <si>
    <t>区　分</t>
    <phoneticPr fontId="2"/>
  </si>
  <si>
    <t>　　再開発等：市街地再開発事業の円滑な推進を図るため建設し、住民に賃貸するための住宅及びコミュニティ住環境</t>
    <rPh sb="2" eb="5">
      <t>サイカイハツ</t>
    </rPh>
    <rPh sb="5" eb="6">
      <t>トウ</t>
    </rPh>
    <rPh sb="7" eb="10">
      <t>シガイチ</t>
    </rPh>
    <rPh sb="10" eb="13">
      <t>サイカイハツ</t>
    </rPh>
    <rPh sb="13" eb="15">
      <t>ジギョウ</t>
    </rPh>
    <rPh sb="16" eb="18">
      <t>エンカツ</t>
    </rPh>
    <rPh sb="19" eb="21">
      <t>スイシン</t>
    </rPh>
    <rPh sb="22" eb="23">
      <t>ハカ</t>
    </rPh>
    <rPh sb="26" eb="28">
      <t>ケンセツ</t>
    </rPh>
    <rPh sb="30" eb="32">
      <t>ジュウミン</t>
    </rPh>
    <rPh sb="33" eb="35">
      <t>チンタイ</t>
    </rPh>
    <rPh sb="40" eb="42">
      <t>ジュウタク</t>
    </rPh>
    <rPh sb="42" eb="43">
      <t>オヨ</t>
    </rPh>
    <rPh sb="50" eb="53">
      <t>ジュウカンキョウ</t>
    </rPh>
    <phoneticPr fontId="8"/>
  </si>
  <si>
    <t>　　　　　  　整備事業により建設し、住民に賃貸するための住宅</t>
    <rPh sb="15" eb="17">
      <t>ケンセツ</t>
    </rPh>
    <rPh sb="19" eb="21">
      <t>ジュウミン</t>
    </rPh>
    <rPh sb="22" eb="24">
      <t>チンタイ</t>
    </rPh>
    <rPh sb="29" eb="31">
      <t>ジュウタク</t>
    </rPh>
    <phoneticPr fontId="8"/>
  </si>
  <si>
    <r>
      <t>再</t>
    </r>
    <r>
      <rPr>
        <sz val="2"/>
        <rFont val="ＭＳ 明朝"/>
        <family val="1"/>
        <charset val="128"/>
      </rPr>
      <t xml:space="preserve"> </t>
    </r>
    <r>
      <rPr>
        <sz val="11"/>
        <rFont val="ＭＳ 明朝"/>
        <family val="1"/>
        <charset val="128"/>
      </rPr>
      <t>開</t>
    </r>
    <r>
      <rPr>
        <sz val="2"/>
        <rFont val="ＭＳ 明朝"/>
        <family val="1"/>
        <charset val="128"/>
      </rPr>
      <t xml:space="preserve"> </t>
    </r>
    <r>
      <rPr>
        <sz val="11"/>
        <rFont val="ＭＳ 明朝"/>
        <family val="1"/>
        <charset val="128"/>
      </rPr>
      <t>発</t>
    </r>
    <r>
      <rPr>
        <sz val="2"/>
        <rFont val="ＭＳ 明朝"/>
        <family val="1"/>
        <charset val="128"/>
      </rPr>
      <t xml:space="preserve"> </t>
    </r>
    <r>
      <rPr>
        <sz val="11"/>
        <rFont val="ＭＳ 明朝"/>
        <family val="1"/>
        <charset val="128"/>
      </rPr>
      <t>等</t>
    </r>
    <rPh sb="0" eb="1">
      <t>サイ</t>
    </rPh>
    <rPh sb="2" eb="3">
      <t>カイ</t>
    </rPh>
    <rPh sb="4" eb="5">
      <t>ハツ</t>
    </rPh>
    <rPh sb="6" eb="7">
      <t>トウ</t>
    </rPh>
    <phoneticPr fontId="2"/>
  </si>
  <si>
    <t>500㎡以上</t>
    <phoneticPr fontId="8"/>
  </si>
  <si>
    <t>積</t>
    <rPh sb="0" eb="1">
      <t>セキ</t>
    </rPh>
    <phoneticPr fontId="9"/>
  </si>
  <si>
    <t>面</t>
    <rPh sb="0" eb="1">
      <t>メン</t>
    </rPh>
    <phoneticPr fontId="9"/>
  </si>
  <si>
    <t>床</t>
    <rPh sb="0" eb="1">
      <t>ユカ</t>
    </rPh>
    <phoneticPr fontId="9"/>
  </si>
  <si>
    <t>べ</t>
    <phoneticPr fontId="9"/>
  </si>
  <si>
    <t>延</t>
    <rPh sb="0" eb="1">
      <t>ノ</t>
    </rPh>
    <phoneticPr fontId="9"/>
  </si>
  <si>
    <t>び</t>
    <phoneticPr fontId="9"/>
  </si>
  <si>
    <t>及</t>
    <rPh sb="0" eb="1">
      <t>オヨ</t>
    </rPh>
    <phoneticPr fontId="9"/>
  </si>
  <si>
    <t>数</t>
    <rPh sb="0" eb="1">
      <t>スウ</t>
    </rPh>
    <phoneticPr fontId="9"/>
  </si>
  <si>
    <t>戸</t>
    <rPh sb="0" eb="1">
      <t>コ</t>
    </rPh>
    <phoneticPr fontId="9"/>
  </si>
  <si>
    <t>別</t>
    <rPh sb="0" eb="1">
      <t>ベツ</t>
    </rPh>
    <phoneticPr fontId="9"/>
  </si>
  <si>
    <t>係</t>
    <rPh sb="0" eb="1">
      <t>カカリ</t>
    </rPh>
    <phoneticPr fontId="9"/>
  </si>
  <si>
    <t>関</t>
    <rPh sb="0" eb="1">
      <t>セキ</t>
    </rPh>
    <phoneticPr fontId="9"/>
  </si>
  <si>
    <t>用</t>
    <rPh sb="0" eb="1">
      <t>ヨウ</t>
    </rPh>
    <phoneticPr fontId="9"/>
  </si>
  <si>
    <t>利</t>
    <rPh sb="0" eb="1">
      <t>リ</t>
    </rPh>
    <phoneticPr fontId="9"/>
  </si>
  <si>
    <t>宅</t>
    <rPh sb="0" eb="1">
      <t>タク</t>
    </rPh>
    <phoneticPr fontId="9"/>
  </si>
  <si>
    <t>住</t>
    <rPh sb="0" eb="1">
      <t>ス</t>
    </rPh>
    <phoneticPr fontId="9"/>
  </si>
  <si>
    <t>設</t>
    <rPh sb="0" eb="1">
      <t>セツ</t>
    </rPh>
    <phoneticPr fontId="9"/>
  </si>
  <si>
    <t>新</t>
    <rPh sb="0" eb="1">
      <t>シン</t>
    </rPh>
    <phoneticPr fontId="9"/>
  </si>
  <si>
    <t>工</t>
    <rPh sb="0" eb="1">
      <t>コウ</t>
    </rPh>
    <phoneticPr fontId="9"/>
  </si>
  <si>
    <t>着</t>
    <rPh sb="0" eb="1">
      <t>キ</t>
    </rPh>
    <phoneticPr fontId="9"/>
  </si>
  <si>
    <t>６－１３</t>
  </si>
  <si>
    <t>況</t>
    <rPh sb="0" eb="1">
      <t>キョウ</t>
    </rPh>
    <phoneticPr fontId="9"/>
  </si>
  <si>
    <t>状</t>
    <rPh sb="0" eb="1">
      <t>ジョウ</t>
    </rPh>
    <phoneticPr fontId="9"/>
  </si>
  <si>
    <t>認</t>
  </si>
  <si>
    <t>確</t>
    <rPh sb="0" eb="1">
      <t>アキラ</t>
    </rPh>
    <phoneticPr fontId="2"/>
  </si>
  <si>
    <t>請</t>
    <rPh sb="0" eb="1">
      <t>ショウ</t>
    </rPh>
    <phoneticPr fontId="9"/>
  </si>
  <si>
    <t>申</t>
    <rPh sb="0" eb="1">
      <t>サル</t>
    </rPh>
    <phoneticPr fontId="9"/>
  </si>
  <si>
    <t>の</t>
    <phoneticPr fontId="9"/>
  </si>
  <si>
    <t>認</t>
    <rPh sb="0" eb="1">
      <t>ニン</t>
    </rPh>
    <phoneticPr fontId="9"/>
  </si>
  <si>
    <t>確</t>
    <rPh sb="0" eb="1">
      <t>アキラ</t>
    </rPh>
    <phoneticPr fontId="9"/>
  </si>
  <si>
    <t>築</t>
    <rPh sb="0" eb="1">
      <t>チク</t>
    </rPh>
    <phoneticPr fontId="9"/>
  </si>
  <si>
    <t>建</t>
    <rPh sb="0" eb="1">
      <t>ダテ</t>
    </rPh>
    <phoneticPr fontId="9"/>
  </si>
  <si>
    <t>６－１２</t>
  </si>
  <si>
    <t>為</t>
    <rPh sb="0" eb="1">
      <t>タメ</t>
    </rPh>
    <phoneticPr fontId="9"/>
  </si>
  <si>
    <t>行</t>
    <rPh sb="0" eb="1">
      <t>ギョウ</t>
    </rPh>
    <phoneticPr fontId="9"/>
  </si>
  <si>
    <t>発</t>
    <rPh sb="0" eb="1">
      <t>ハツ</t>
    </rPh>
    <phoneticPr fontId="9"/>
  </si>
  <si>
    <t>開</t>
    <rPh sb="0" eb="1">
      <t>カイ</t>
    </rPh>
    <phoneticPr fontId="9"/>
  </si>
  <si>
    <t>６－１１</t>
  </si>
  <si>
    <t>境</t>
    <rPh sb="0" eb="1">
      <t>キョウ</t>
    </rPh>
    <phoneticPr fontId="9"/>
  </si>
  <si>
    <t>環</t>
    <rPh sb="0" eb="1">
      <t>ワ</t>
    </rPh>
    <phoneticPr fontId="9"/>
  </si>
  <si>
    <t>・</t>
    <phoneticPr fontId="9"/>
  </si>
  <si>
    <t>６－１０</t>
  </si>
  <si>
    <t>物</t>
    <rPh sb="0" eb="1">
      <t>ブツ</t>
    </rPh>
    <phoneticPr fontId="9"/>
  </si>
  <si>
    <t>層</t>
    <rPh sb="0" eb="1">
      <t>ソウ</t>
    </rPh>
    <phoneticPr fontId="9"/>
  </si>
  <si>
    <t>高</t>
    <rPh sb="0" eb="1">
      <t>コウ</t>
    </rPh>
    <phoneticPr fontId="9"/>
  </si>
  <si>
    <t>中</t>
    <rPh sb="0" eb="1">
      <t>ナカ</t>
    </rPh>
    <phoneticPr fontId="9"/>
  </si>
  <si>
    <t>６－９</t>
  </si>
  <si>
    <t>等</t>
    <rPh sb="0" eb="1">
      <t>トウ</t>
    </rPh>
    <phoneticPr fontId="9"/>
  </si>
  <si>
    <t>営</t>
    <rPh sb="0" eb="1">
      <t>エイ</t>
    </rPh>
    <phoneticPr fontId="9"/>
  </si>
  <si>
    <t>公</t>
    <rPh sb="0" eb="1">
      <t>コウ</t>
    </rPh>
    <phoneticPr fontId="9"/>
  </si>
  <si>
    <t>６－８</t>
  </si>
  <si>
    <t>理</t>
    <rPh sb="0" eb="1">
      <t>リ</t>
    </rPh>
    <phoneticPr fontId="9"/>
  </si>
  <si>
    <t>管</t>
    <rPh sb="0" eb="1">
      <t>カン</t>
    </rPh>
    <phoneticPr fontId="9"/>
  </si>
  <si>
    <t>市</t>
    <rPh sb="0" eb="1">
      <t>シ</t>
    </rPh>
    <phoneticPr fontId="9"/>
  </si>
  <si>
    <t>６－７</t>
  </si>
  <si>
    <t>)</t>
    <phoneticPr fontId="9"/>
  </si>
  <si>
    <t>外</t>
    <rPh sb="0" eb="1">
      <t>ソト</t>
    </rPh>
    <phoneticPr fontId="9"/>
  </si>
  <si>
    <t>以</t>
    <rPh sb="0" eb="1">
      <t>イ</t>
    </rPh>
    <phoneticPr fontId="9"/>
  </si>
  <si>
    <t>造</t>
    <rPh sb="0" eb="1">
      <t>ツク</t>
    </rPh>
    <phoneticPr fontId="9"/>
  </si>
  <si>
    <t>木</t>
    <rPh sb="0" eb="1">
      <t>モク</t>
    </rPh>
    <phoneticPr fontId="9"/>
  </si>
  <si>
    <t>(</t>
    <phoneticPr fontId="9"/>
  </si>
  <si>
    <t>屋</t>
    <rPh sb="0" eb="1">
      <t>ヤ</t>
    </rPh>
    <phoneticPr fontId="9"/>
  </si>
  <si>
    <t>家</t>
    <rPh sb="0" eb="1">
      <t>イエ</t>
    </rPh>
    <phoneticPr fontId="9"/>
  </si>
  <si>
    <t>増</t>
    <rPh sb="0" eb="1">
      <t>ゾウ</t>
    </rPh>
    <phoneticPr fontId="9"/>
  </si>
  <si>
    <t>構</t>
    <rPh sb="0" eb="1">
      <t>ガマエ</t>
    </rPh>
    <phoneticPr fontId="9"/>
  </si>
  <si>
    <t>途</t>
    <rPh sb="0" eb="1">
      <t>ト</t>
    </rPh>
    <phoneticPr fontId="9"/>
  </si>
  <si>
    <t>６－６</t>
  </si>
  <si>
    <t>６－５</t>
  </si>
  <si>
    <t>６－４</t>
  </si>
  <si>
    <t>６－３</t>
  </si>
  <si>
    <t>６－２</t>
  </si>
  <si>
    <t>６－１</t>
    <phoneticPr fontId="8"/>
  </si>
  <si>
    <t>６ 建築・住宅</t>
    <rPh sb="2" eb="4">
      <t>ケンチク</t>
    </rPh>
    <rPh sb="5" eb="7">
      <t>ジュウタク</t>
    </rPh>
    <phoneticPr fontId="2"/>
  </si>
  <si>
    <t>６－１  構造別家屋数</t>
    <phoneticPr fontId="2"/>
  </si>
  <si>
    <t>６－２  用途別家屋数（木造）</t>
    <phoneticPr fontId="2"/>
  </si>
  <si>
    <t>総数</t>
    <phoneticPr fontId="2"/>
  </si>
  <si>
    <t>劇場・病院</t>
    <phoneticPr fontId="2"/>
  </si>
  <si>
    <t xml:space="preserve"> 区    　　　   分</t>
    <phoneticPr fontId="2"/>
  </si>
  <si>
    <t>総　  　数</t>
    <phoneticPr fontId="2"/>
  </si>
  <si>
    <t>ホ テ ル</t>
    <phoneticPr fontId="2"/>
  </si>
  <si>
    <t>６－４  構造別新増築家屋</t>
    <phoneticPr fontId="2"/>
  </si>
  <si>
    <t>区　　分</t>
    <phoneticPr fontId="2"/>
  </si>
  <si>
    <t>鉄骨鉄筋コンクリート造</t>
    <phoneticPr fontId="2"/>
  </si>
  <si>
    <t>　　　</t>
    <phoneticPr fontId="2"/>
  </si>
  <si>
    <t>鉄筋コンクリート造</t>
    <phoneticPr fontId="2"/>
  </si>
  <si>
    <t>れんが造･コンクリートブロック造</t>
    <phoneticPr fontId="2"/>
  </si>
  <si>
    <t xml:space="preserve">６－５  用途別新増築家屋（木造）  </t>
    <phoneticPr fontId="2"/>
  </si>
  <si>
    <t>総　数</t>
    <phoneticPr fontId="2"/>
  </si>
  <si>
    <t>事 務 所</t>
    <phoneticPr fontId="2"/>
  </si>
  <si>
    <t>市　場</t>
    <phoneticPr fontId="2"/>
  </si>
  <si>
    <t>　　３年</t>
    <rPh sb="3" eb="4">
      <t>ネン</t>
    </rPh>
    <phoneticPr fontId="2"/>
  </si>
  <si>
    <t>８階建</t>
    <phoneticPr fontId="8"/>
  </si>
  <si>
    <t>９階建</t>
    <phoneticPr fontId="8"/>
  </si>
  <si>
    <t>注）市単独：市の単費により建設した住宅</t>
    <phoneticPr fontId="8"/>
  </si>
  <si>
    <t>　　　　　　住宅に困窮することとなる従前の入居者のための代替住宅</t>
    <phoneticPr fontId="8"/>
  </si>
  <si>
    <t>区     分</t>
    <phoneticPr fontId="2"/>
  </si>
  <si>
    <t>　　</t>
    <phoneticPr fontId="2"/>
  </si>
  <si>
    <t>６－１０  住宅数・住宅環境</t>
    <phoneticPr fontId="2"/>
  </si>
  <si>
    <t>(各年10月1日現在)</t>
    <phoneticPr fontId="2"/>
  </si>
  <si>
    <t xml:space="preserve"> 平 成 10 年 </t>
    <phoneticPr fontId="2"/>
  </si>
  <si>
    <t xml:space="preserve">       20 　</t>
    <phoneticPr fontId="8"/>
  </si>
  <si>
    <t xml:space="preserve">       25 　</t>
    <phoneticPr fontId="8"/>
  </si>
  <si>
    <t>６－１１  開発行為の申請状況</t>
    <phoneticPr fontId="2"/>
  </si>
  <si>
    <t>令和　４　年</t>
    <rPh sb="0" eb="2">
      <t>レイワ</t>
    </rPh>
    <rPh sb="5" eb="6">
      <t>ネン</t>
    </rPh>
    <phoneticPr fontId="2"/>
  </si>
  <si>
    <t>　　４年</t>
    <rPh sb="3" eb="4">
      <t>ネン</t>
    </rPh>
    <phoneticPr fontId="2"/>
  </si>
  <si>
    <t>兵庫県まちづくり部公営住宅管理課</t>
    <rPh sb="0" eb="3">
      <t>ヒョウゴケン</t>
    </rPh>
    <rPh sb="8" eb="9">
      <t>ブ</t>
    </rPh>
    <rPh sb="9" eb="11">
      <t>コウエイ</t>
    </rPh>
    <rPh sb="11" eb="13">
      <t>ジュウタク</t>
    </rPh>
    <rPh sb="13" eb="16">
      <t>カンリカ</t>
    </rPh>
    <phoneticPr fontId="2"/>
  </si>
  <si>
    <t>平成 31 年</t>
    <rPh sb="0" eb="2">
      <t>ヘイセイ</t>
    </rPh>
    <rPh sb="6" eb="7">
      <t>ネン</t>
    </rPh>
    <phoneticPr fontId="2"/>
  </si>
  <si>
    <t xml:space="preserve">    　 ３ 　　</t>
  </si>
  <si>
    <t xml:space="preserve">    　 ４ 　　</t>
  </si>
  <si>
    <t xml:space="preserve">    　 ５ 　　</t>
    <phoneticPr fontId="2"/>
  </si>
  <si>
    <t>令和　５　年</t>
    <rPh sb="0" eb="2">
      <t>レイワ</t>
    </rPh>
    <rPh sb="5" eb="6">
      <t>ネン</t>
    </rPh>
    <phoneticPr fontId="2"/>
  </si>
  <si>
    <t>令和　４　年</t>
    <phoneticPr fontId="2"/>
  </si>
  <si>
    <t xml:space="preserve"> 30年</t>
    <rPh sb="3" eb="4">
      <t>ネン</t>
    </rPh>
    <phoneticPr fontId="2"/>
  </si>
  <si>
    <t xml:space="preserve"> ２</t>
  </si>
  <si>
    <t xml:space="preserve"> ３</t>
  </si>
  <si>
    <t xml:space="preserve"> ４</t>
    <phoneticPr fontId="2"/>
  </si>
  <si>
    <t>令　和　３　年</t>
    <phoneticPr fontId="2"/>
  </si>
  <si>
    <t>令　和　４　年</t>
    <rPh sb="0" eb="1">
      <t>レイ</t>
    </rPh>
    <rPh sb="2" eb="3">
      <t>ワ</t>
    </rPh>
    <rPh sb="6" eb="7">
      <t>ネン</t>
    </rPh>
    <phoneticPr fontId="2"/>
  </si>
  <si>
    <t>（令和５年４月１日現在)</t>
    <rPh sb="1" eb="2">
      <t>レイ</t>
    </rPh>
    <rPh sb="2" eb="3">
      <t>ワ</t>
    </rPh>
    <rPh sb="4" eb="5">
      <t>ネン</t>
    </rPh>
    <phoneticPr fontId="2"/>
  </si>
  <si>
    <t>平成31年</t>
    <rPh sb="0" eb="2">
      <t>ヘイセイ</t>
    </rPh>
    <rPh sb="4" eb="5">
      <t>ネン</t>
    </rPh>
    <phoneticPr fontId="2"/>
  </si>
  <si>
    <t>　　５年</t>
    <rPh sb="3" eb="4">
      <t>ネン</t>
    </rPh>
    <phoneticPr fontId="2"/>
  </si>
  <si>
    <t xml:space="preserve"> 平成 30年度</t>
  </si>
  <si>
    <t xml:space="preserve">      ２</t>
  </si>
  <si>
    <t xml:space="preserve">      ３</t>
  </si>
  <si>
    <t xml:space="preserve">      ４</t>
    <phoneticPr fontId="8"/>
  </si>
  <si>
    <t xml:space="preserve"> 平 成 31　年</t>
  </si>
  <si>
    <t>　　   ２　</t>
  </si>
  <si>
    <t>　　   ３　</t>
  </si>
  <si>
    <t>　　   ４　</t>
    <phoneticPr fontId="8"/>
  </si>
  <si>
    <t>資料:デジタル戦略室｢住宅・土地統計調査｣</t>
    <rPh sb="7" eb="9">
      <t>センリャク</t>
    </rPh>
    <rPh sb="9" eb="10">
      <t>シツ</t>
    </rPh>
    <rPh sb="14" eb="16">
      <t>トチ</t>
    </rPh>
    <phoneticPr fontId="2"/>
  </si>
  <si>
    <t>平成 30 年度</t>
  </si>
  <si>
    <t xml:space="preserve"> ２ </t>
  </si>
  <si>
    <t xml:space="preserve"> ３ </t>
  </si>
  <si>
    <t xml:space="preserve"> ４ </t>
    <phoneticPr fontId="8"/>
  </si>
  <si>
    <t>平成 30 年度</t>
    <rPh sb="0" eb="2">
      <t>ヘイセイ</t>
    </rPh>
    <rPh sb="6" eb="8">
      <t>ネンド</t>
    </rPh>
    <phoneticPr fontId="9"/>
  </si>
  <si>
    <t>木　　　　造</t>
    <rPh sb="0" eb="1">
      <t>モク</t>
    </rPh>
    <rPh sb="5" eb="6">
      <t>ヅクリ</t>
    </rPh>
    <phoneticPr fontId="2"/>
  </si>
  <si>
    <t>区画数</t>
    <rPh sb="0" eb="2">
      <t>クカク</t>
    </rPh>
    <rPh sb="2" eb="3">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</si>
</sst>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0_ "/>
    <numFmt numFmtId="177" formatCode="#,##0_);[Red]\(#,##0\)"/>
    <numFmt numFmtId="178" formatCode="#,##0\ "/>
    <numFmt numFmtId="179" formatCode="@\ "/>
    <numFmt numFmtId="180" formatCode="#,##0.0_);[Red]\(#,##0.0\)"/>
    <numFmt numFmtId="181" formatCode="0_);[Red]\(0\)"/>
    <numFmt numFmtId="182" formatCode="#,##0.00\ "/>
    <numFmt numFmtId="183" formatCode="\(#\)"/>
  </numFmts>
  <fonts count="20" x14ac:knownFonts="1">
    <font>
      <sz val="12"/>
      <name val="ＭＳ 明朝"/>
      <family val="1"/>
      <charset val="128"/>
    </font>
    <font>
      <sz val="10"/>
      <name val="ＭＳ 明朝"/>
      <family val="1"/>
      <charset val="128"/>
    </font>
    <font>
      <sz val="6"/>
      <name val="ＭＳ Ｐ明朝"/>
      <family val="1"/>
      <charset val="128"/>
    </font>
    <font>
      <sz val="11"/>
      <name val="ＭＳ 明朝"/>
      <family val="1"/>
      <charset val="128"/>
    </font>
    <font>
      <sz val="11"/>
      <name val="ＭＳ Ｐゴシック"/>
      <family val="3"/>
      <charset val="128"/>
    </font>
    <font>
      <sz val="12"/>
      <name val="ＭＳ 明朝"/>
      <family val="1"/>
      <charset val="128"/>
    </font>
    <font>
      <sz val="11"/>
      <name val="ＭＳ ゴシック"/>
      <family val="3"/>
      <charset val="128"/>
    </font>
    <font>
      <sz val="9"/>
      <name val="ＭＳ 明朝"/>
      <family val="1"/>
      <charset val="128"/>
    </font>
    <font>
      <sz val="6"/>
      <name val="ＭＳ 明朝"/>
      <family val="1"/>
      <charset val="128"/>
    </font>
    <font>
      <sz val="6"/>
      <name val="ＭＳ Ｐゴシック"/>
      <family val="3"/>
      <charset val="128"/>
    </font>
    <font>
      <sz val="10"/>
      <name val="ＭＳ Ｐゴシック"/>
      <family val="3"/>
      <charset val="128"/>
    </font>
    <font>
      <sz val="11"/>
      <color theme="1"/>
      <name val="ＭＳ 明朝"/>
      <family val="1"/>
      <charset val="128"/>
    </font>
    <font>
      <sz val="2"/>
      <name val="ＭＳ 明朝"/>
      <family val="1"/>
      <charset val="128"/>
    </font>
    <font>
      <sz val="9"/>
      <name val="ＭＳ Ｐ明朝"/>
      <family val="1"/>
      <charset val="128"/>
    </font>
    <font>
      <sz val="11"/>
      <name val="ＭＳ Ｐ明朝"/>
      <family val="1"/>
      <charset val="128"/>
    </font>
    <font>
      <sz val="10"/>
      <name val="ＭＳ Ｐ明朝"/>
      <family val="1"/>
      <charset val="128"/>
    </font>
    <font>
      <u/>
      <sz val="10.45"/>
      <color indexed="12"/>
      <name val="ＭＳ 明朝"/>
      <family val="1"/>
      <charset val="128"/>
    </font>
    <font>
      <b/>
      <sz val="26"/>
      <name val="ＭＳ Ｐ明朝"/>
      <family val="1"/>
      <charset val="128"/>
    </font>
    <font>
      <sz val="26"/>
      <name val="ＭＳ Ｐゴシック"/>
      <family val="3"/>
      <charset val="128"/>
    </font>
    <font>
      <u/>
      <sz val="12"/>
      <color theme="10"/>
      <name val="ＭＳ 明朝"/>
      <family val="1"/>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right style="hair">
        <color indexed="8"/>
      </right>
      <top style="hair">
        <color indexed="8"/>
      </top>
      <bottom/>
      <diagonal/>
    </border>
    <border>
      <left/>
      <right style="hair">
        <color indexed="8"/>
      </right>
      <top/>
      <bottom/>
      <diagonal/>
    </border>
    <border>
      <left style="hair">
        <color indexed="8"/>
      </left>
      <right style="hair">
        <color indexed="8"/>
      </right>
      <top style="hair">
        <color indexed="8"/>
      </top>
      <bottom style="hair">
        <color indexed="8"/>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top/>
      <bottom/>
      <diagonal/>
    </border>
    <border>
      <left/>
      <right/>
      <top/>
      <bottom style="thin">
        <color indexed="64"/>
      </bottom>
      <diagonal/>
    </border>
    <border>
      <left/>
      <right style="hair">
        <color indexed="8"/>
      </right>
      <top style="thin">
        <color indexed="8"/>
      </top>
      <bottom/>
      <diagonal/>
    </border>
    <border>
      <left style="hair">
        <color indexed="8"/>
      </left>
      <right/>
      <top style="thin">
        <color indexed="8"/>
      </top>
      <bottom style="hair">
        <color indexed="8"/>
      </bottom>
      <diagonal/>
    </border>
    <border>
      <left/>
      <right/>
      <top style="thin">
        <color indexed="8"/>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diagonal/>
    </border>
    <border>
      <left/>
      <right style="hair">
        <color indexed="8"/>
      </right>
      <top style="thin">
        <color indexed="8"/>
      </top>
      <bottom style="hair">
        <color indexed="8"/>
      </bottom>
      <diagonal/>
    </border>
    <border>
      <left/>
      <right/>
      <top/>
      <bottom style="hair">
        <color indexed="8"/>
      </bottom>
      <diagonal/>
    </border>
    <border>
      <left/>
      <right/>
      <top style="hair">
        <color indexed="8"/>
      </top>
      <bottom/>
      <diagonal/>
    </border>
    <border>
      <left/>
      <right style="hair">
        <color indexed="8"/>
      </right>
      <top/>
      <bottom style="thin">
        <color indexed="8"/>
      </bottom>
      <diagonal/>
    </border>
    <border>
      <left style="hair">
        <color indexed="8"/>
      </left>
      <right style="hair">
        <color indexed="8"/>
      </right>
      <top/>
      <bottom/>
      <diagonal/>
    </border>
    <border>
      <left/>
      <right/>
      <top/>
      <bottom style="thin">
        <color indexed="8"/>
      </bottom>
      <diagonal/>
    </border>
    <border>
      <left style="hair">
        <color indexed="8"/>
      </left>
      <right style="hair">
        <color indexed="8"/>
      </right>
      <top/>
      <bottom style="thin">
        <color indexed="8"/>
      </bottom>
      <diagonal/>
    </border>
    <border>
      <left/>
      <right/>
      <top style="hair">
        <color indexed="8"/>
      </top>
      <bottom style="hair">
        <color indexed="64"/>
      </bottom>
      <diagonal/>
    </border>
    <border>
      <left/>
      <right style="hair">
        <color indexed="8"/>
      </right>
      <top style="hair">
        <color indexed="8"/>
      </top>
      <bottom style="hair">
        <color indexed="64"/>
      </bottom>
      <diagonal/>
    </border>
    <border>
      <left style="hair">
        <color indexed="8"/>
      </left>
      <right/>
      <top style="hair">
        <color indexed="8"/>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8"/>
      </top>
      <bottom style="hair">
        <color indexed="8"/>
      </bottom>
      <diagonal/>
    </border>
    <border>
      <left style="hair">
        <color indexed="8"/>
      </left>
      <right/>
      <top style="hair">
        <color indexed="8"/>
      </top>
      <bottom/>
      <diagonal/>
    </border>
    <border>
      <left style="hair">
        <color indexed="8"/>
      </left>
      <right/>
      <top/>
      <bottom style="hair">
        <color indexed="8"/>
      </bottom>
      <diagonal/>
    </border>
    <border>
      <left/>
      <right/>
      <top/>
      <bottom style="hair">
        <color indexed="64"/>
      </bottom>
      <diagonal/>
    </border>
    <border>
      <left style="hair">
        <color indexed="8"/>
      </left>
      <right style="hair">
        <color indexed="8"/>
      </right>
      <top/>
      <bottom style="hair">
        <color indexed="64"/>
      </bottom>
      <diagonal/>
    </border>
    <border>
      <left style="hair">
        <color indexed="8"/>
      </left>
      <right/>
      <top/>
      <bottom style="hair">
        <color indexed="64"/>
      </bottom>
      <diagonal/>
    </border>
    <border>
      <left style="hair">
        <color indexed="8"/>
      </left>
      <right/>
      <top/>
      <bottom style="thin">
        <color indexed="8"/>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diagonal/>
    </border>
    <border>
      <left style="hair">
        <color indexed="64"/>
      </left>
      <right/>
      <top/>
      <bottom/>
      <diagonal/>
    </border>
    <border>
      <left style="hair">
        <color indexed="8"/>
      </left>
      <right style="hair">
        <color indexed="8"/>
      </right>
      <top style="thin">
        <color indexed="8"/>
      </top>
      <bottom/>
      <diagonal/>
    </border>
    <border>
      <left style="hair">
        <color indexed="8"/>
      </left>
      <right style="hair">
        <color indexed="8"/>
      </right>
      <top style="thin">
        <color indexed="8"/>
      </top>
      <bottom style="hair">
        <color indexed="8"/>
      </bottom>
      <diagonal/>
    </border>
    <border>
      <left style="hair">
        <color indexed="8"/>
      </left>
      <right/>
      <top/>
      <bottom style="thin">
        <color indexed="64"/>
      </bottom>
      <diagonal/>
    </border>
    <border>
      <left/>
      <right style="hair">
        <color indexed="8"/>
      </right>
      <top/>
      <bottom style="thin">
        <color indexed="64"/>
      </bottom>
      <diagonal/>
    </border>
    <border>
      <left/>
      <right/>
      <top style="hair">
        <color indexed="8"/>
      </top>
      <bottom style="hair">
        <color indexed="8"/>
      </bottom>
      <diagonal/>
    </border>
    <border>
      <left/>
      <right style="hair">
        <color indexed="64"/>
      </right>
      <top/>
      <bottom style="thin">
        <color indexed="64"/>
      </bottom>
      <diagonal/>
    </border>
    <border>
      <left style="hair">
        <color indexed="64"/>
      </left>
      <right/>
      <top/>
      <bottom style="thin">
        <color indexed="64"/>
      </bottom>
      <diagonal/>
    </border>
    <border>
      <left style="hair">
        <color indexed="8"/>
      </left>
      <right/>
      <top style="thin">
        <color indexed="8"/>
      </top>
      <bottom/>
      <diagonal/>
    </border>
    <border>
      <left/>
      <right style="hair">
        <color indexed="64"/>
      </right>
      <top/>
      <bottom/>
      <diagonal/>
    </border>
  </borders>
  <cellStyleXfs count="7">
    <xf numFmtId="0" fontId="0" fillId="0" borderId="0"/>
    <xf numFmtId="38" fontId="4" fillId="0" borderId="0" applyFont="0" applyFill="0" applyBorder="0" applyAlignment="0" applyProtection="0"/>
    <xf numFmtId="0" fontId="5" fillId="0" borderId="0"/>
    <xf numFmtId="0" fontId="5" fillId="0" borderId="0"/>
    <xf numFmtId="0" fontId="13" fillId="0" borderId="0"/>
    <xf numFmtId="0" fontId="16" fillId="0" borderId="0" applyNumberFormat="0" applyFill="0" applyBorder="0" applyAlignment="0" applyProtection="0">
      <alignment vertical="top"/>
      <protection locked="0"/>
    </xf>
    <xf numFmtId="0" fontId="19" fillId="0" borderId="0" applyNumberFormat="0" applyFill="0" applyBorder="0" applyAlignment="0" applyProtection="0"/>
  </cellStyleXfs>
  <cellXfs count="404">
    <xf numFmtId="0" fontId="0" fillId="0" borderId="0" xfId="0"/>
    <xf numFmtId="0" fontId="3" fillId="0" borderId="2" xfId="0" applyNumberFormat="1" applyFont="1" applyBorder="1" applyAlignment="1" applyProtection="1">
      <alignment vertical="center"/>
      <protection locked="0"/>
    </xf>
    <xf numFmtId="0" fontId="3" fillId="0" borderId="0" xfId="0" applyNumberFormat="1" applyFont="1" applyAlignment="1"/>
    <xf numFmtId="0" fontId="6" fillId="0" borderId="0" xfId="0" applyNumberFormat="1" applyFont="1" applyAlignment="1"/>
    <xf numFmtId="0" fontId="3" fillId="0" borderId="0" xfId="0" applyNumberFormat="1" applyFont="1" applyAlignment="1">
      <alignment vertical="center"/>
    </xf>
    <xf numFmtId="0" fontId="3" fillId="0" borderId="0" xfId="0" applyNumberFormat="1" applyFont="1" applyBorder="1" applyAlignment="1">
      <alignment vertical="center"/>
    </xf>
    <xf numFmtId="0" fontId="3" fillId="0" borderId="0" xfId="0" applyNumberFormat="1" applyFont="1" applyBorder="1" applyAlignment="1">
      <alignment horizontal="right"/>
    </xf>
    <xf numFmtId="0" fontId="3" fillId="0" borderId="0" xfId="0" applyNumberFormat="1" applyFont="1" applyAlignment="1">
      <alignment horizontal="right"/>
    </xf>
    <xf numFmtId="0" fontId="3" fillId="0" borderId="10" xfId="0" applyNumberFormat="1" applyFont="1" applyBorder="1" applyAlignment="1">
      <alignment horizontal="centerContinuous" vertical="center"/>
    </xf>
    <xf numFmtId="0" fontId="3" fillId="0" borderId="18" xfId="0" applyNumberFormat="1" applyFont="1" applyBorder="1" applyAlignment="1">
      <alignment horizontal="center" vertical="center"/>
    </xf>
    <xf numFmtId="177" fontId="3" fillId="0" borderId="0" xfId="0" applyNumberFormat="1" applyFont="1" applyFill="1" applyBorder="1" applyAlignment="1">
      <alignment vertical="center"/>
    </xf>
    <xf numFmtId="177" fontId="3" fillId="0" borderId="6" xfId="0" applyNumberFormat="1" applyFont="1" applyFill="1" applyBorder="1" applyAlignment="1">
      <alignment vertical="center"/>
    </xf>
    <xf numFmtId="3" fontId="3" fillId="0" borderId="0" xfId="0" applyNumberFormat="1" applyFont="1" applyFill="1" applyBorder="1" applyAlignment="1">
      <alignment vertical="center"/>
    </xf>
    <xf numFmtId="3" fontId="3" fillId="0" borderId="10" xfId="0" applyNumberFormat="1" applyFont="1" applyFill="1" applyBorder="1" applyAlignment="1">
      <alignment vertical="center"/>
    </xf>
    <xf numFmtId="0" fontId="3" fillId="0" borderId="10" xfId="0" applyNumberFormat="1" applyFont="1" applyFill="1" applyBorder="1" applyAlignment="1">
      <alignment horizontal="centerContinuous" vertical="center"/>
    </xf>
    <xf numFmtId="3" fontId="3" fillId="0" borderId="21" xfId="0" applyNumberFormat="1" applyFont="1" applyFill="1" applyBorder="1" applyAlignment="1">
      <alignment horizontal="centerContinuous" vertical="center"/>
    </xf>
    <xf numFmtId="3" fontId="3" fillId="0" borderId="22" xfId="0" applyNumberFormat="1" applyFont="1" applyFill="1" applyBorder="1" applyAlignment="1">
      <alignment horizontal="centerContinuous" vertical="center"/>
    </xf>
    <xf numFmtId="3" fontId="3" fillId="0" borderId="23" xfId="0" applyNumberFormat="1" applyFont="1" applyFill="1" applyBorder="1" applyAlignment="1">
      <alignment horizontal="centerContinuous" vertical="center"/>
    </xf>
    <xf numFmtId="3" fontId="1" fillId="0" borderId="22" xfId="0" applyNumberFormat="1" applyFont="1" applyFill="1" applyBorder="1" applyAlignment="1">
      <alignment horizontal="centerContinuous" vertical="center"/>
    </xf>
    <xf numFmtId="3" fontId="3" fillId="0" borderId="24" xfId="0" applyNumberFormat="1" applyFont="1" applyFill="1" applyBorder="1" applyAlignment="1">
      <alignment horizontal="center" vertical="center"/>
    </xf>
    <xf numFmtId="3" fontId="3" fillId="0" borderId="25" xfId="0" applyNumberFormat="1" applyFont="1" applyFill="1" applyBorder="1" applyAlignment="1">
      <alignment horizontal="center" vertical="center"/>
    </xf>
    <xf numFmtId="3" fontId="3" fillId="0" borderId="26" xfId="0" applyNumberFormat="1" applyFont="1" applyFill="1" applyBorder="1" applyAlignment="1">
      <alignment horizontal="center" vertical="center"/>
    </xf>
    <xf numFmtId="177" fontId="3" fillId="0" borderId="33" xfId="0" applyNumberFormat="1" applyFont="1" applyFill="1" applyBorder="1" applyAlignment="1">
      <alignment vertical="center"/>
    </xf>
    <xf numFmtId="177" fontId="3" fillId="0" borderId="19" xfId="0" applyNumberFormat="1" applyFont="1" applyFill="1" applyBorder="1" applyAlignment="1">
      <alignment vertical="center"/>
    </xf>
    <xf numFmtId="176" fontId="3" fillId="0" borderId="0" xfId="0" applyNumberFormat="1" applyFont="1" applyFill="1" applyBorder="1" applyAlignment="1">
      <alignment vertical="center"/>
    </xf>
    <xf numFmtId="41" fontId="3" fillId="0" borderId="0" xfId="0" applyNumberFormat="1" applyFont="1" applyFill="1" applyBorder="1" applyAlignment="1">
      <alignment vertical="center"/>
    </xf>
    <xf numFmtId="0" fontId="3" fillId="0" borderId="0" xfId="0" applyNumberFormat="1" applyFont="1" applyFill="1" applyAlignment="1"/>
    <xf numFmtId="0" fontId="3" fillId="0" borderId="2" xfId="0" quotePrefix="1" applyNumberFormat="1" applyFont="1" applyBorder="1" applyAlignment="1" applyProtection="1">
      <alignment vertical="center"/>
      <protection locked="0"/>
    </xf>
    <xf numFmtId="0" fontId="3" fillId="0" borderId="13" xfId="0" applyNumberFormat="1" applyFont="1" applyBorder="1" applyAlignment="1">
      <alignment vertical="center"/>
    </xf>
    <xf numFmtId="0" fontId="3" fillId="0" borderId="5" xfId="0" applyNumberFormat="1" applyFont="1" applyBorder="1" applyAlignment="1">
      <alignment vertical="center"/>
    </xf>
    <xf numFmtId="178" fontId="3" fillId="0" borderId="0" xfId="0" applyNumberFormat="1" applyFont="1" applyBorder="1" applyAlignment="1">
      <alignment vertical="center"/>
    </xf>
    <xf numFmtId="178" fontId="3" fillId="0" borderId="0" xfId="0" applyNumberFormat="1" applyFont="1" applyBorder="1" applyAlignment="1" applyProtection="1">
      <alignment vertical="center"/>
      <protection locked="0"/>
    </xf>
    <xf numFmtId="182" fontId="3" fillId="0" borderId="0" xfId="0" applyNumberFormat="1" applyFont="1" applyBorder="1" applyAlignment="1" applyProtection="1">
      <alignment vertical="center"/>
      <protection locked="0"/>
    </xf>
    <xf numFmtId="3" fontId="3" fillId="0" borderId="0" xfId="0" applyNumberFormat="1" applyFont="1" applyAlignment="1">
      <alignment vertical="center"/>
    </xf>
    <xf numFmtId="179" fontId="3" fillId="0" borderId="0" xfId="0" applyNumberFormat="1" applyFont="1" applyBorder="1" applyAlignment="1" applyProtection="1">
      <alignment horizontal="right" vertical="center"/>
      <protection locked="0"/>
    </xf>
    <xf numFmtId="178" fontId="3" fillId="0" borderId="7" xfId="0" applyNumberFormat="1" applyFont="1" applyBorder="1" applyAlignment="1" applyProtection="1">
      <alignment vertical="center"/>
      <protection locked="0"/>
    </xf>
    <xf numFmtId="182" fontId="3" fillId="0" borderId="7" xfId="0" applyNumberFormat="1" applyFont="1" applyBorder="1" applyAlignment="1" applyProtection="1">
      <alignment vertical="center"/>
      <protection locked="0"/>
    </xf>
    <xf numFmtId="0" fontId="6" fillId="0" borderId="0" xfId="0" applyNumberFormat="1" applyFont="1" applyFill="1" applyAlignment="1"/>
    <xf numFmtId="0" fontId="3" fillId="0" borderId="0" xfId="0" applyNumberFormat="1" applyFont="1" applyFill="1" applyAlignment="1">
      <alignment vertical="center"/>
    </xf>
    <xf numFmtId="0" fontId="3" fillId="0" borderId="1" xfId="0" quotePrefix="1" applyNumberFormat="1" applyFont="1" applyFill="1" applyBorder="1" applyAlignment="1" applyProtection="1">
      <alignment vertical="center"/>
      <protection locked="0"/>
    </xf>
    <xf numFmtId="0" fontId="3" fillId="0" borderId="2" xfId="0" quotePrefix="1" applyNumberFormat="1" applyFont="1" applyFill="1" applyBorder="1" applyAlignment="1" applyProtection="1">
      <alignment vertical="center"/>
      <protection locked="0"/>
    </xf>
    <xf numFmtId="0" fontId="3" fillId="0" borderId="0" xfId="0" applyNumberFormat="1" applyFont="1" applyFill="1" applyBorder="1" applyAlignment="1">
      <alignment vertical="center"/>
    </xf>
    <xf numFmtId="0" fontId="3" fillId="0" borderId="0" xfId="0" applyNumberFormat="1" applyFont="1" applyFill="1" applyBorder="1" applyAlignment="1">
      <alignment horizontal="right"/>
    </xf>
    <xf numFmtId="41" fontId="3" fillId="0" borderId="0" xfId="0" applyNumberFormat="1" applyFont="1" applyFill="1" applyBorder="1" applyAlignment="1">
      <alignment horizontal="right" vertical="center"/>
    </xf>
    <xf numFmtId="41" fontId="1" fillId="0" borderId="0" xfId="3" applyNumberFormat="1" applyFont="1" applyFill="1" applyBorder="1" applyAlignment="1">
      <alignment horizontal="right" vertical="center"/>
    </xf>
    <xf numFmtId="0" fontId="1" fillId="0" borderId="0" xfId="3" applyFont="1" applyFill="1" applyBorder="1" applyAlignment="1">
      <alignment horizontal="center" vertical="center"/>
    </xf>
    <xf numFmtId="3" fontId="1" fillId="0" borderId="0" xfId="3" applyNumberFormat="1" applyFont="1" applyFill="1" applyBorder="1" applyAlignment="1">
      <alignment horizontal="center" vertical="center"/>
    </xf>
    <xf numFmtId="41" fontId="1" fillId="0" borderId="0" xfId="3" applyNumberFormat="1" applyFont="1" applyFill="1" applyBorder="1" applyAlignment="1" applyProtection="1">
      <alignment horizontal="right" vertical="center"/>
      <protection locked="0"/>
    </xf>
    <xf numFmtId="3" fontId="3" fillId="0" borderId="0" xfId="3" applyNumberFormat="1" applyFont="1" applyFill="1" applyBorder="1" applyAlignment="1">
      <alignment horizontal="right"/>
    </xf>
    <xf numFmtId="3" fontId="1" fillId="0" borderId="0" xfId="3" applyNumberFormat="1" applyFont="1" applyFill="1" applyBorder="1" applyAlignment="1">
      <alignment vertical="center"/>
    </xf>
    <xf numFmtId="3" fontId="1" fillId="0" borderId="0" xfId="3" applyNumberFormat="1" applyFont="1" applyFill="1" applyAlignment="1">
      <alignment vertical="center"/>
    </xf>
    <xf numFmtId="0" fontId="3" fillId="0" borderId="0" xfId="0" applyFont="1" applyFill="1" applyBorder="1" applyAlignment="1">
      <alignment vertical="center"/>
    </xf>
    <xf numFmtId="178" fontId="3" fillId="0" borderId="6" xfId="0" applyNumberFormat="1" applyFont="1" applyBorder="1" applyAlignment="1">
      <alignment vertical="center"/>
    </xf>
    <xf numFmtId="178" fontId="3" fillId="0" borderId="7" xfId="0" applyNumberFormat="1" applyFont="1" applyBorder="1" applyAlignment="1">
      <alignment vertical="center"/>
    </xf>
    <xf numFmtId="0" fontId="3" fillId="0" borderId="17" xfId="0" quotePrefix="1" applyNumberFormat="1" applyFont="1" applyBorder="1" applyAlignment="1" applyProtection="1">
      <alignment vertical="center"/>
      <protection locked="0"/>
    </xf>
    <xf numFmtId="179" fontId="3" fillId="0" borderId="7" xfId="0" applyNumberFormat="1" applyFont="1" applyBorder="1" applyAlignment="1" applyProtection="1">
      <alignment horizontal="right" vertical="center"/>
      <protection locked="0"/>
    </xf>
    <xf numFmtId="41" fontId="3" fillId="0" borderId="0" xfId="0" applyNumberFormat="1" applyFont="1" applyFill="1" applyBorder="1" applyAlignment="1" applyProtection="1">
      <alignment horizontal="right" vertical="center"/>
      <protection locked="0"/>
    </xf>
    <xf numFmtId="0" fontId="3" fillId="0" borderId="0" xfId="0" applyNumberFormat="1" applyFont="1" applyFill="1" applyAlignment="1">
      <alignment horizontal="right"/>
    </xf>
    <xf numFmtId="0" fontId="3" fillId="0" borderId="3" xfId="0" applyNumberFormat="1" applyFont="1" applyFill="1" applyBorder="1" applyAlignment="1">
      <alignment horizontal="center" vertical="center"/>
    </xf>
    <xf numFmtId="176" fontId="3" fillId="2" borderId="0" xfId="0" applyNumberFormat="1" applyFont="1" applyFill="1" applyBorder="1" applyAlignment="1">
      <alignment vertical="center"/>
    </xf>
    <xf numFmtId="181" fontId="3" fillId="2" borderId="0" xfId="0" applyNumberFormat="1" applyFont="1" applyFill="1" applyBorder="1" applyAlignment="1">
      <alignment vertical="center"/>
    </xf>
    <xf numFmtId="41" fontId="3" fillId="2" borderId="0" xfId="0" applyNumberFormat="1" applyFont="1" applyFill="1" applyBorder="1" applyAlignment="1">
      <alignment vertical="center"/>
    </xf>
    <xf numFmtId="41" fontId="3" fillId="2" borderId="0" xfId="0" applyNumberFormat="1" applyFont="1" applyFill="1" applyBorder="1" applyAlignment="1" applyProtection="1">
      <alignment horizontal="right"/>
      <protection locked="0"/>
    </xf>
    <xf numFmtId="41" fontId="11" fillId="0" borderId="38" xfId="0" applyNumberFormat="1" applyFont="1" applyFill="1" applyBorder="1" applyAlignment="1">
      <alignment horizontal="right" vertical="center"/>
    </xf>
    <xf numFmtId="41" fontId="11" fillId="0" borderId="0" xfId="0" applyNumberFormat="1" applyFont="1" applyFill="1" applyBorder="1" applyAlignment="1">
      <alignment horizontal="right" vertical="center"/>
    </xf>
    <xf numFmtId="180" fontId="3" fillId="0" borderId="0" xfId="0" applyNumberFormat="1" applyFont="1" applyFill="1" applyBorder="1" applyAlignment="1">
      <alignment vertical="center"/>
    </xf>
    <xf numFmtId="183" fontId="3" fillId="2" borderId="0" xfId="0" applyNumberFormat="1" applyFont="1" applyFill="1" applyBorder="1" applyAlignment="1">
      <alignment horizontal="right" vertical="center"/>
    </xf>
    <xf numFmtId="41" fontId="1" fillId="0" borderId="0" xfId="3" applyNumberFormat="1" applyFont="1" applyFill="1" applyBorder="1" applyAlignment="1">
      <alignment horizontal="center" vertical="center"/>
    </xf>
    <xf numFmtId="41" fontId="1" fillId="0" borderId="0" xfId="0" applyNumberFormat="1" applyFont="1" applyFill="1" applyBorder="1" applyAlignment="1">
      <alignment horizontal="center" vertical="center"/>
    </xf>
    <xf numFmtId="3" fontId="3" fillId="0" borderId="0" xfId="3" applyNumberFormat="1" applyFont="1" applyFill="1" applyBorder="1" applyAlignment="1">
      <alignment vertical="center"/>
    </xf>
    <xf numFmtId="3" fontId="1" fillId="0" borderId="43" xfId="3" applyNumberFormat="1" applyFont="1" applyFill="1" applyBorder="1" applyAlignment="1">
      <alignment horizontal="center" vertical="center" textRotation="255"/>
    </xf>
    <xf numFmtId="3" fontId="1" fillId="0" borderId="3" xfId="3" applyNumberFormat="1" applyFont="1" applyFill="1" applyBorder="1" applyAlignment="1">
      <alignment horizontal="center" vertical="center"/>
    </xf>
    <xf numFmtId="3" fontId="1" fillId="0" borderId="6" xfId="3" applyNumberFormat="1" applyFont="1" applyFill="1" applyBorder="1" applyAlignment="1">
      <alignment horizontal="center" vertical="center"/>
    </xf>
    <xf numFmtId="3" fontId="1" fillId="0" borderId="28" xfId="3" applyNumberFormat="1" applyFont="1" applyFill="1" applyBorder="1" applyAlignment="1">
      <alignment horizontal="center" vertical="center"/>
    </xf>
    <xf numFmtId="3" fontId="1" fillId="0" borderId="29" xfId="3" applyNumberFormat="1" applyFont="1" applyFill="1" applyBorder="1" applyAlignment="1">
      <alignment horizontal="center" vertical="center"/>
    </xf>
    <xf numFmtId="3" fontId="3" fillId="0" borderId="0" xfId="3" applyNumberFormat="1" applyFont="1" applyFill="1" applyBorder="1" applyAlignment="1"/>
    <xf numFmtId="3" fontId="1" fillId="0" borderId="42" xfId="3" applyNumberFormat="1" applyFont="1" applyFill="1" applyBorder="1" applyAlignment="1">
      <alignment horizontal="center" vertical="center" textRotation="255"/>
    </xf>
    <xf numFmtId="3" fontId="1" fillId="0" borderId="41" xfId="3" applyNumberFormat="1" applyFont="1" applyFill="1" applyBorder="1" applyAlignment="1">
      <alignment horizontal="center" vertical="center"/>
    </xf>
    <xf numFmtId="0" fontId="3" fillId="0" borderId="6" xfId="0" applyNumberFormat="1" applyFont="1" applyFill="1" applyBorder="1" applyAlignment="1" applyProtection="1">
      <alignment horizontal="center" vertical="center"/>
      <protection locked="0"/>
    </xf>
    <xf numFmtId="41" fontId="11" fillId="0" borderId="6" xfId="0" applyNumberFormat="1" applyFont="1" applyFill="1" applyBorder="1" applyAlignment="1">
      <alignment horizontal="right" vertical="center"/>
    </xf>
    <xf numFmtId="41" fontId="1" fillId="0" borderId="0" xfId="0" applyNumberFormat="1" applyFont="1" applyFill="1" applyBorder="1" applyAlignment="1">
      <alignment horizontal="right" vertical="center"/>
    </xf>
    <xf numFmtId="41" fontId="1" fillId="0" borderId="16" xfId="0" applyNumberFormat="1" applyFont="1" applyFill="1" applyBorder="1" applyAlignment="1">
      <alignment horizontal="right" vertical="center"/>
    </xf>
    <xf numFmtId="41" fontId="1" fillId="0" borderId="15" xfId="0" applyNumberFormat="1" applyFont="1" applyFill="1" applyBorder="1" applyAlignment="1">
      <alignment horizontal="right" vertical="center"/>
    </xf>
    <xf numFmtId="0" fontId="3" fillId="0" borderId="0" xfId="0" applyNumberFormat="1" applyFont="1" applyFill="1" applyBorder="1" applyAlignment="1">
      <alignment horizontal="centerContinuous" vertical="center"/>
    </xf>
    <xf numFmtId="41" fontId="3" fillId="0" borderId="45" xfId="0" applyNumberFormat="1" applyFont="1" applyFill="1" applyBorder="1" applyAlignment="1">
      <alignment horizontal="right" vertical="center"/>
    </xf>
    <xf numFmtId="41" fontId="3" fillId="0" borderId="7" xfId="0" applyNumberFormat="1" applyFont="1" applyFill="1" applyBorder="1" applyAlignment="1">
      <alignment horizontal="right" vertical="center"/>
    </xf>
    <xf numFmtId="41" fontId="3" fillId="2" borderId="41" xfId="0" applyNumberFormat="1" applyFont="1" applyFill="1" applyBorder="1" applyAlignment="1">
      <alignment vertical="center"/>
    </xf>
    <xf numFmtId="176" fontId="3" fillId="0" borderId="41" xfId="0" applyNumberFormat="1" applyFont="1" applyFill="1" applyBorder="1" applyAlignment="1">
      <alignment vertical="center"/>
    </xf>
    <xf numFmtId="176" fontId="3" fillId="0" borderId="7" xfId="0" applyNumberFormat="1" applyFont="1" applyFill="1" applyBorder="1" applyAlignment="1">
      <alignment vertical="center"/>
    </xf>
    <xf numFmtId="41" fontId="3" fillId="0" borderId="0" xfId="1" applyNumberFormat="1" applyFont="1" applyFill="1" applyAlignment="1">
      <alignment vertical="center"/>
    </xf>
    <xf numFmtId="41" fontId="3" fillId="0" borderId="0" xfId="0" applyNumberFormat="1" applyFont="1" applyFill="1" applyAlignment="1">
      <alignment vertical="center"/>
    </xf>
    <xf numFmtId="41" fontId="3" fillId="0" borderId="7" xfId="1" applyNumberFormat="1" applyFont="1" applyFill="1" applyBorder="1" applyAlignment="1">
      <alignment vertical="center"/>
    </xf>
    <xf numFmtId="41" fontId="3" fillId="0" borderId="30" xfId="0" applyNumberFormat="1" applyFont="1" applyFill="1" applyBorder="1" applyAlignment="1">
      <alignment vertical="center"/>
    </xf>
    <xf numFmtId="41" fontId="3" fillId="0" borderId="37" xfId="0" applyNumberFormat="1" applyFont="1" applyFill="1" applyBorder="1" applyAlignment="1">
      <alignment vertical="center"/>
    </xf>
    <xf numFmtId="41" fontId="3" fillId="0" borderId="0" xfId="0" applyNumberFormat="1" applyFont="1" applyFill="1" applyBorder="1" applyAlignment="1" applyProtection="1">
      <alignment vertical="center"/>
      <protection locked="0"/>
    </xf>
    <xf numFmtId="41" fontId="3" fillId="0" borderId="7" xfId="0" applyNumberFormat="1" applyFont="1" applyFill="1" applyBorder="1" applyAlignment="1" applyProtection="1">
      <alignment vertical="center"/>
      <protection locked="0"/>
    </xf>
    <xf numFmtId="41" fontId="3" fillId="0" borderId="0" xfId="1" applyNumberFormat="1" applyFont="1" applyFill="1" applyAlignment="1">
      <alignment horizontal="right" vertical="center"/>
    </xf>
    <xf numFmtId="41" fontId="3" fillId="0" borderId="0" xfId="1" applyNumberFormat="1" applyFont="1" applyFill="1" applyAlignment="1" applyProtection="1">
      <alignment horizontal="right" vertical="center"/>
      <protection locked="0"/>
    </xf>
    <xf numFmtId="41" fontId="3" fillId="0" borderId="7" xfId="1" applyNumberFormat="1" applyFont="1" applyFill="1" applyBorder="1" applyAlignment="1" applyProtection="1">
      <alignment horizontal="right" vertical="center"/>
      <protection locked="0"/>
    </xf>
    <xf numFmtId="41" fontId="3" fillId="0" borderId="0" xfId="1" applyNumberFormat="1" applyFont="1" applyFill="1" applyBorder="1" applyAlignment="1">
      <alignment horizontal="right" vertical="center"/>
    </xf>
    <xf numFmtId="41" fontId="3" fillId="0" borderId="0" xfId="0" applyNumberFormat="1" applyFont="1" applyFill="1" applyAlignment="1">
      <alignment horizontal="right" vertical="center"/>
    </xf>
    <xf numFmtId="41" fontId="3" fillId="0" borderId="0" xfId="0" applyNumberFormat="1" applyFont="1" applyFill="1" applyAlignment="1" applyProtection="1">
      <alignment horizontal="right" vertical="center"/>
      <protection locked="0"/>
    </xf>
    <xf numFmtId="41" fontId="3" fillId="0" borderId="7" xfId="0" applyNumberFormat="1" applyFont="1" applyFill="1" applyBorder="1" applyAlignment="1" applyProtection="1">
      <alignment horizontal="right" vertical="center"/>
      <protection locked="0"/>
    </xf>
    <xf numFmtId="0" fontId="13" fillId="2" borderId="0" xfId="4" applyFill="1"/>
    <xf numFmtId="0" fontId="13" fillId="2" borderId="0" xfId="4" applyFill="1" applyAlignment="1">
      <alignment horizontal="center"/>
    </xf>
    <xf numFmtId="0" fontId="13" fillId="2" borderId="0" xfId="4" applyFill="1" applyAlignment="1">
      <alignment horizontal="right"/>
    </xf>
    <xf numFmtId="0" fontId="13" fillId="2" borderId="0" xfId="4" applyFill="1" applyAlignment="1"/>
    <xf numFmtId="0" fontId="14" fillId="2" borderId="0" xfId="4" applyFont="1" applyFill="1"/>
    <xf numFmtId="0" fontId="14" fillId="2" borderId="0" xfId="4" applyFont="1" applyFill="1" applyAlignment="1">
      <alignment horizontal="center"/>
    </xf>
    <xf numFmtId="0" fontId="14" fillId="2" borderId="0" xfId="4" applyFont="1" applyFill="1" applyAlignment="1">
      <alignment horizontal="right"/>
    </xf>
    <xf numFmtId="0" fontId="14" fillId="2" borderId="0" xfId="4" applyFont="1" applyFill="1" applyAlignment="1"/>
    <xf numFmtId="0" fontId="15" fillId="2" borderId="0" xfId="4" applyFont="1" applyFill="1"/>
    <xf numFmtId="0" fontId="15" fillId="2" borderId="0" xfId="4" applyFont="1" applyFill="1" applyAlignment="1">
      <alignment horizontal="center"/>
    </xf>
    <xf numFmtId="0" fontId="15" fillId="2" borderId="0" xfId="4" applyFont="1" applyFill="1" applyAlignment="1">
      <alignment horizontal="right"/>
    </xf>
    <xf numFmtId="0" fontId="15" fillId="2" borderId="0" xfId="4" applyFont="1" applyFill="1" applyAlignment="1"/>
    <xf numFmtId="0" fontId="14" fillId="2" borderId="0" xfId="4" applyFont="1" applyFill="1" applyAlignment="1">
      <alignment horizontal="left"/>
    </xf>
    <xf numFmtId="0" fontId="15" fillId="2" borderId="0" xfId="4" applyFont="1" applyFill="1" applyAlignment="1">
      <alignment horizontal="center" vertical="center"/>
    </xf>
    <xf numFmtId="0" fontId="17" fillId="2" borderId="0" xfId="4" applyFont="1" applyFill="1" applyAlignment="1">
      <alignment horizontal="distributed"/>
    </xf>
    <xf numFmtId="176" fontId="3" fillId="0" borderId="6" xfId="0" applyNumberFormat="1" applyFont="1" applyFill="1" applyBorder="1" applyAlignment="1">
      <alignment vertical="center"/>
    </xf>
    <xf numFmtId="0" fontId="3" fillId="0" borderId="0" xfId="0" applyNumberFormat="1" applyFont="1" applyFill="1" applyBorder="1" applyAlignment="1" applyProtection="1">
      <alignment vertical="center"/>
      <protection locked="0"/>
    </xf>
    <xf numFmtId="0" fontId="3" fillId="0" borderId="0" xfId="0" applyNumberFormat="1" applyFont="1" applyFill="1" applyBorder="1" applyAlignment="1" applyProtection="1">
      <alignment horizontal="right" vertical="center"/>
      <protection locked="0"/>
    </xf>
    <xf numFmtId="0" fontId="3" fillId="0" borderId="0" xfId="0" applyFont="1" applyFill="1" applyAlignment="1">
      <alignment vertical="center"/>
    </xf>
    <xf numFmtId="0" fontId="3" fillId="0" borderId="11" xfId="0" applyNumberFormat="1" applyFont="1" applyFill="1" applyBorder="1" applyAlignment="1" applyProtection="1">
      <alignment horizontal="center" vertical="center"/>
      <protection locked="0"/>
    </xf>
    <xf numFmtId="0" fontId="3" fillId="0" borderId="3" xfId="0" applyNumberFormat="1" applyFont="1" applyFill="1" applyBorder="1" applyAlignment="1" applyProtection="1">
      <alignment horizontal="center" vertical="center"/>
      <protection locked="0"/>
    </xf>
    <xf numFmtId="0" fontId="3" fillId="0" borderId="0" xfId="0" applyFont="1" applyFill="1" applyAlignment="1">
      <alignment horizontal="right" vertical="center"/>
    </xf>
    <xf numFmtId="3" fontId="7" fillId="0" borderId="0" xfId="0" applyNumberFormat="1" applyFont="1" applyFill="1" applyBorder="1" applyAlignment="1">
      <alignment horizontal="center" vertical="center"/>
    </xf>
    <xf numFmtId="3" fontId="3" fillId="0" borderId="0" xfId="0" applyNumberFormat="1" applyFont="1" applyFill="1" applyBorder="1" applyAlignment="1" applyProtection="1">
      <alignment vertical="center"/>
      <protection locked="0"/>
    </xf>
    <xf numFmtId="3" fontId="3" fillId="0" borderId="2" xfId="0" quotePrefix="1" applyNumberFormat="1" applyFont="1" applyFill="1" applyBorder="1" applyAlignment="1" applyProtection="1">
      <alignment vertical="center"/>
      <protection locked="0"/>
    </xf>
    <xf numFmtId="3" fontId="3" fillId="0" borderId="7" xfId="0" applyNumberFormat="1" applyFont="1" applyFill="1" applyBorder="1" applyAlignment="1" applyProtection="1">
      <alignment vertical="center"/>
      <protection locked="0"/>
    </xf>
    <xf numFmtId="3" fontId="3" fillId="0" borderId="42" xfId="0" quotePrefix="1" applyNumberFormat="1" applyFont="1" applyFill="1" applyBorder="1" applyAlignment="1" applyProtection="1">
      <alignment vertical="center"/>
      <protection locked="0"/>
    </xf>
    <xf numFmtId="0" fontId="3" fillId="0" borderId="10" xfId="0" applyNumberFormat="1" applyFont="1" applyFill="1" applyBorder="1" applyAlignment="1">
      <alignment vertical="center"/>
    </xf>
    <xf numFmtId="0" fontId="3" fillId="0" borderId="8" xfId="0" applyNumberFormat="1" applyFont="1" applyFill="1" applyBorder="1" applyAlignment="1">
      <alignment vertical="center"/>
    </xf>
    <xf numFmtId="0" fontId="3" fillId="0" borderId="2" xfId="0" applyNumberFormat="1" applyFont="1" applyFill="1" applyBorder="1" applyAlignment="1">
      <alignment horizontal="centerContinuous" vertical="center"/>
    </xf>
    <xf numFmtId="0" fontId="3" fillId="0" borderId="30" xfId="0" applyNumberFormat="1" applyFont="1" applyFill="1" applyBorder="1" applyAlignment="1">
      <alignment vertical="center"/>
    </xf>
    <xf numFmtId="0" fontId="3" fillId="0" borderId="4" xfId="0" applyNumberFormat="1" applyFont="1" applyFill="1" applyBorder="1" applyAlignment="1">
      <alignment vertical="center"/>
    </xf>
    <xf numFmtId="3" fontId="3" fillId="0" borderId="1" xfId="0" quotePrefix="1" applyNumberFormat="1" applyFont="1" applyFill="1" applyBorder="1" applyAlignment="1" applyProtection="1">
      <alignment vertical="center"/>
      <protection locked="0"/>
    </xf>
    <xf numFmtId="0" fontId="3" fillId="0" borderId="0" xfId="0" applyNumberFormat="1" applyFont="1" applyFill="1" applyBorder="1" applyAlignment="1" applyProtection="1">
      <alignment horizontal="right"/>
      <protection locked="0"/>
    </xf>
    <xf numFmtId="0" fontId="3" fillId="0" borderId="0" xfId="0" applyFont="1" applyFill="1"/>
    <xf numFmtId="41" fontId="1" fillId="0" borderId="0" xfId="0" applyNumberFormat="1" applyFont="1" applyFill="1" applyBorder="1" applyAlignment="1" applyProtection="1">
      <alignment horizontal="right" vertical="center"/>
      <protection locked="0"/>
    </xf>
    <xf numFmtId="41" fontId="1" fillId="0" borderId="0" xfId="0" applyNumberFormat="1" applyFont="1" applyFill="1" applyAlignment="1">
      <alignment horizontal="right" vertical="center"/>
    </xf>
    <xf numFmtId="41" fontId="1" fillId="0" borderId="37" xfId="0" applyNumberFormat="1" applyFont="1" applyFill="1" applyBorder="1" applyAlignment="1">
      <alignment horizontal="right" vertical="center"/>
    </xf>
    <xf numFmtId="41" fontId="1" fillId="0" borderId="30" xfId="0" applyNumberFormat="1" applyFont="1" applyFill="1" applyBorder="1" applyAlignment="1" applyProtection="1">
      <alignment horizontal="right" vertical="center"/>
      <protection locked="0"/>
    </xf>
    <xf numFmtId="41" fontId="1" fillId="0" borderId="30" xfId="0" applyNumberFormat="1" applyFont="1" applyFill="1" applyBorder="1" applyAlignment="1">
      <alignment horizontal="right" vertical="center"/>
    </xf>
    <xf numFmtId="41" fontId="1" fillId="0" borderId="7" xfId="0" applyNumberFormat="1" applyFont="1" applyFill="1" applyBorder="1" applyAlignment="1" applyProtection="1">
      <alignment horizontal="right" vertical="center"/>
      <protection locked="0"/>
    </xf>
    <xf numFmtId="41" fontId="1" fillId="0" borderId="6" xfId="3" applyNumberFormat="1" applyFont="1" applyFill="1" applyBorder="1" applyAlignment="1">
      <alignment horizontal="center" vertical="center"/>
    </xf>
    <xf numFmtId="0" fontId="1" fillId="0" borderId="0" xfId="0" applyFont="1" applyFill="1" applyBorder="1" applyAlignment="1">
      <alignment horizontal="center" vertical="center"/>
    </xf>
    <xf numFmtId="41" fontId="1" fillId="0" borderId="6" xfId="3" applyNumberFormat="1" applyFont="1" applyFill="1" applyBorder="1" applyAlignment="1">
      <alignment horizontal="right" vertical="center"/>
    </xf>
    <xf numFmtId="41" fontId="1" fillId="0" borderId="41" xfId="3" applyNumberFormat="1" applyFont="1" applyFill="1" applyBorder="1" applyAlignment="1">
      <alignment horizontal="right" vertical="center"/>
    </xf>
    <xf numFmtId="41" fontId="1" fillId="0" borderId="7" xfId="3" applyNumberFormat="1" applyFont="1" applyFill="1" applyBorder="1" applyAlignment="1">
      <alignment horizontal="right" vertical="center"/>
    </xf>
    <xf numFmtId="41" fontId="1" fillId="0" borderId="19" xfId="3" applyNumberFormat="1" applyFont="1" applyFill="1" applyBorder="1" applyAlignment="1" applyProtection="1">
      <alignment horizontal="right" vertical="center"/>
      <protection locked="0"/>
    </xf>
    <xf numFmtId="41" fontId="1" fillId="0" borderId="19" xfId="0" applyNumberFormat="1" applyFont="1" applyFill="1" applyBorder="1" applyAlignment="1" applyProtection="1">
      <alignment horizontal="right" vertical="center"/>
      <protection locked="0"/>
    </xf>
    <xf numFmtId="41" fontId="3" fillId="2" borderId="6" xfId="0" applyNumberFormat="1" applyFont="1" applyFill="1" applyBorder="1" applyAlignment="1">
      <alignment vertical="center"/>
    </xf>
    <xf numFmtId="0" fontId="3" fillId="0" borderId="17" xfId="0" quotePrefix="1" applyNumberFormat="1" applyFont="1" applyFill="1" applyBorder="1" applyAlignment="1" applyProtection="1">
      <alignment vertical="center"/>
      <protection locked="0"/>
    </xf>
    <xf numFmtId="0" fontId="3" fillId="0" borderId="41" xfId="0" applyNumberFormat="1" applyFont="1" applyFill="1" applyBorder="1" applyAlignment="1" applyProtection="1">
      <alignment horizontal="center" vertical="center"/>
      <protection locked="0"/>
    </xf>
    <xf numFmtId="180" fontId="3" fillId="0" borderId="7" xfId="0" applyNumberFormat="1" applyFont="1" applyFill="1" applyBorder="1" applyAlignment="1">
      <alignment vertical="center"/>
    </xf>
    <xf numFmtId="41" fontId="3" fillId="0" borderId="38" xfId="0" applyNumberFormat="1" applyFont="1" applyFill="1" applyBorder="1" applyAlignment="1">
      <alignment horizontal="right" vertical="center"/>
    </xf>
    <xf numFmtId="0" fontId="3" fillId="0" borderId="2" xfId="0" applyFont="1" applyFill="1" applyBorder="1" applyAlignment="1">
      <alignment horizontal="center" vertical="center"/>
    </xf>
    <xf numFmtId="3" fontId="1" fillId="0" borderId="6" xfId="0" applyNumberFormat="1" applyFont="1" applyFill="1" applyBorder="1" applyAlignment="1">
      <alignment horizontal="right" vertical="center"/>
    </xf>
    <xf numFmtId="3" fontId="1" fillId="0" borderId="0" xfId="0" applyNumberFormat="1" applyFont="1" applyFill="1" applyBorder="1" applyAlignment="1">
      <alignment horizontal="right" vertical="center"/>
    </xf>
    <xf numFmtId="0" fontId="3" fillId="0" borderId="17" xfId="0" applyFont="1" applyFill="1" applyBorder="1" applyAlignment="1">
      <alignment horizontal="center" vertical="center"/>
    </xf>
    <xf numFmtId="3" fontId="1" fillId="0" borderId="41" xfId="0" applyNumberFormat="1" applyFont="1" applyFill="1" applyBorder="1" applyAlignment="1">
      <alignment horizontal="right" vertical="center"/>
    </xf>
    <xf numFmtId="3" fontId="1" fillId="0" borderId="7" xfId="0" applyNumberFormat="1" applyFont="1" applyFill="1" applyBorder="1" applyAlignment="1">
      <alignment horizontal="right" vertical="center"/>
    </xf>
    <xf numFmtId="0" fontId="3" fillId="0" borderId="0" xfId="0" applyNumberFormat="1" applyFont="1" applyFill="1" applyAlignment="1" applyProtection="1">
      <protection locked="0"/>
    </xf>
    <xf numFmtId="0" fontId="3" fillId="0" borderId="0" xfId="0" applyNumberFormat="1" applyFont="1" applyFill="1" applyAlignment="1" applyProtection="1">
      <alignment horizontal="right"/>
      <protection locked="0"/>
    </xf>
    <xf numFmtId="0" fontId="3" fillId="0" borderId="9" xfId="0" applyNumberFormat="1" applyFont="1" applyFill="1" applyBorder="1" applyAlignment="1" applyProtection="1">
      <alignment horizontal="centerContinuous" vertical="center"/>
      <protection locked="0"/>
    </xf>
    <xf numFmtId="0" fontId="3" fillId="0" borderId="14" xfId="0" applyNumberFormat="1" applyFont="1" applyFill="1" applyBorder="1" applyAlignment="1" applyProtection="1">
      <alignment horizontal="centerContinuous" vertical="center"/>
      <protection locked="0"/>
    </xf>
    <xf numFmtId="0" fontId="3" fillId="0" borderId="10" xfId="0" applyNumberFormat="1" applyFont="1" applyFill="1" applyBorder="1" applyAlignment="1" applyProtection="1">
      <alignment horizontal="centerContinuous" vertical="center"/>
      <protection locked="0"/>
    </xf>
    <xf numFmtId="0" fontId="3" fillId="0" borderId="2" xfId="0" quotePrefix="1" applyNumberFormat="1" applyFont="1" applyFill="1" applyBorder="1" applyAlignment="1" applyProtection="1">
      <alignment horizontal="center" vertical="center"/>
      <protection locked="0"/>
    </xf>
    <xf numFmtId="0" fontId="3" fillId="0" borderId="17" xfId="0" quotePrefix="1" applyNumberFormat="1" applyFont="1" applyFill="1" applyBorder="1" applyAlignment="1" applyProtection="1">
      <alignment horizontal="center" vertical="center"/>
      <protection locked="0"/>
    </xf>
    <xf numFmtId="0" fontId="3" fillId="0" borderId="10" xfId="0" applyFont="1" applyFill="1" applyBorder="1" applyAlignment="1">
      <alignment vertical="center"/>
    </xf>
    <xf numFmtId="0" fontId="3" fillId="0" borderId="16" xfId="0" applyNumberFormat="1" applyFont="1" applyFill="1" applyBorder="1" applyAlignment="1" applyProtection="1">
      <alignment vertical="center"/>
      <protection locked="0"/>
    </xf>
    <xf numFmtId="0" fontId="3" fillId="0" borderId="16" xfId="0" applyNumberFormat="1" applyFont="1" applyFill="1" applyBorder="1" applyAlignment="1" applyProtection="1">
      <alignment horizontal="distributed" vertical="center"/>
      <protection locked="0"/>
    </xf>
    <xf numFmtId="0" fontId="3" fillId="0" borderId="1" xfId="0" applyNumberFormat="1" applyFont="1" applyFill="1" applyBorder="1" applyAlignment="1" applyProtection="1">
      <alignment vertical="center"/>
      <protection locked="0"/>
    </xf>
    <xf numFmtId="0" fontId="3" fillId="0" borderId="0" xfId="0" applyNumberFormat="1" applyFont="1" applyFill="1" applyBorder="1" applyAlignment="1" applyProtection="1">
      <alignment horizontal="distributed" vertical="center"/>
      <protection locked="0"/>
    </xf>
    <xf numFmtId="0" fontId="3" fillId="0" borderId="2" xfId="0" applyNumberFormat="1" applyFont="1" applyFill="1" applyBorder="1" applyAlignment="1" applyProtection="1">
      <alignment vertical="center"/>
      <protection locked="0"/>
    </xf>
    <xf numFmtId="0" fontId="3" fillId="0" borderId="7" xfId="0" applyNumberFormat="1" applyFont="1" applyFill="1" applyBorder="1" applyAlignment="1" applyProtection="1">
      <alignment vertical="center"/>
      <protection locked="0"/>
    </xf>
    <xf numFmtId="0" fontId="3" fillId="0" borderId="7" xfId="0" applyNumberFormat="1" applyFont="1" applyFill="1" applyBorder="1" applyAlignment="1" applyProtection="1">
      <alignment horizontal="distributed" vertical="center"/>
      <protection locked="0"/>
    </xf>
    <xf numFmtId="0" fontId="3" fillId="0" borderId="17" xfId="0" applyNumberFormat="1" applyFont="1" applyFill="1" applyBorder="1" applyAlignment="1" applyProtection="1">
      <alignment vertical="center"/>
      <protection locked="0"/>
    </xf>
    <xf numFmtId="0" fontId="3" fillId="0" borderId="12" xfId="0" applyFont="1" applyFill="1" applyBorder="1" applyAlignment="1">
      <alignment vertical="center"/>
    </xf>
    <xf numFmtId="0" fontId="3" fillId="0" borderId="12" xfId="0" applyFont="1" applyFill="1" applyBorder="1" applyAlignment="1">
      <alignment horizontal="center" vertical="center"/>
    </xf>
    <xf numFmtId="0" fontId="3" fillId="0" borderId="1" xfId="0" applyNumberFormat="1" applyFont="1" applyFill="1" applyBorder="1" applyAlignment="1">
      <alignment vertical="center"/>
    </xf>
    <xf numFmtId="0" fontId="3" fillId="0" borderId="13"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1" fillId="0" borderId="18" xfId="0" applyNumberFormat="1" applyFont="1" applyFill="1" applyBorder="1" applyAlignment="1">
      <alignment horizontal="distributed" vertical="center"/>
    </xf>
    <xf numFmtId="0" fontId="1" fillId="0" borderId="18" xfId="0" applyNumberFormat="1" applyFont="1" applyFill="1" applyBorder="1" applyAlignment="1">
      <alignment vertical="center" shrinkToFit="1"/>
    </xf>
    <xf numFmtId="0" fontId="3" fillId="0" borderId="16" xfId="0" applyNumberFormat="1" applyFont="1" applyFill="1" applyBorder="1" applyAlignment="1">
      <alignment horizontal="left" vertical="center"/>
    </xf>
    <xf numFmtId="0" fontId="3" fillId="0" borderId="0" xfId="0" applyNumberFormat="1" applyFont="1" applyFill="1" applyBorder="1" applyAlignment="1">
      <alignment horizontal="left" vertical="center"/>
    </xf>
    <xf numFmtId="0" fontId="3" fillId="0" borderId="15" xfId="0" applyNumberFormat="1" applyFont="1" applyFill="1" applyBorder="1" applyAlignment="1">
      <alignment horizontal="center" vertical="center"/>
    </xf>
    <xf numFmtId="0" fontId="1" fillId="0" borderId="5" xfId="0" applyNumberFormat="1" applyFont="1" applyFill="1" applyBorder="1" applyAlignment="1">
      <alignment vertical="center" shrinkToFit="1"/>
    </xf>
    <xf numFmtId="0" fontId="3" fillId="0" borderId="18" xfId="0" applyNumberFormat="1" applyFont="1" applyFill="1" applyBorder="1" applyAlignment="1">
      <alignment horizontal="center" vertical="center"/>
    </xf>
    <xf numFmtId="0" fontId="3" fillId="0" borderId="19" xfId="0" applyNumberFormat="1" applyFont="1" applyFill="1" applyBorder="1" applyAlignment="1">
      <alignment horizontal="center" vertical="center"/>
    </xf>
    <xf numFmtId="0" fontId="1" fillId="0" borderId="20" xfId="0" applyNumberFormat="1" applyFont="1" applyFill="1" applyBorder="1" applyAlignment="1">
      <alignment vertical="center" shrinkToFit="1"/>
    </xf>
    <xf numFmtId="0" fontId="3" fillId="0" borderId="0" xfId="0" applyNumberFormat="1" applyFont="1" applyFill="1" applyAlignment="1">
      <alignment horizontal="centerContinuous"/>
    </xf>
    <xf numFmtId="0" fontId="3" fillId="0" borderId="9" xfId="0" applyNumberFormat="1" applyFont="1" applyFill="1" applyBorder="1" applyAlignment="1">
      <alignment horizontal="centerContinuous" vertical="center"/>
    </xf>
    <xf numFmtId="0" fontId="3" fillId="0" borderId="11" xfId="0" applyNumberFormat="1" applyFont="1" applyFill="1" applyBorder="1" applyAlignment="1">
      <alignment horizontal="centerContinuous" vertical="center"/>
    </xf>
    <xf numFmtId="0" fontId="3" fillId="0" borderId="12" xfId="0" applyNumberFormat="1" applyFont="1" applyFill="1" applyBorder="1" applyAlignment="1">
      <alignment horizontal="centerContinuous" vertical="center"/>
    </xf>
    <xf numFmtId="0" fontId="3" fillId="0" borderId="15" xfId="0" applyNumberFormat="1" applyFont="1" applyFill="1" applyBorder="1" applyAlignment="1">
      <alignment vertical="center"/>
    </xf>
    <xf numFmtId="0" fontId="3" fillId="0" borderId="11" xfId="0" applyNumberFormat="1" applyFont="1" applyFill="1" applyBorder="1" applyAlignment="1">
      <alignment horizontal="center" vertical="center"/>
    </xf>
    <xf numFmtId="0" fontId="3" fillId="0" borderId="8" xfId="0" applyNumberFormat="1" applyFont="1" applyFill="1" applyBorder="1" applyAlignment="1" applyProtection="1">
      <alignment vertical="center"/>
      <protection locked="0"/>
    </xf>
    <xf numFmtId="0" fontId="3" fillId="0" borderId="16" xfId="0" applyNumberFormat="1" applyFont="1" applyFill="1" applyBorder="1" applyAlignment="1">
      <alignment vertical="center"/>
    </xf>
    <xf numFmtId="0" fontId="3" fillId="0" borderId="28" xfId="0" applyNumberFormat="1" applyFont="1" applyFill="1" applyBorder="1" applyAlignment="1">
      <alignment vertical="center"/>
    </xf>
    <xf numFmtId="0" fontId="3" fillId="0" borderId="2" xfId="0" applyNumberFormat="1" applyFont="1" applyFill="1" applyBorder="1" applyAlignment="1" applyProtection="1">
      <alignment horizontal="center" vertical="center"/>
      <protection locked="0"/>
    </xf>
    <xf numFmtId="0" fontId="3" fillId="0" borderId="28"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31" xfId="0" applyNumberFormat="1" applyFont="1" applyFill="1" applyBorder="1" applyAlignment="1">
      <alignment horizontal="center" vertical="center"/>
    </xf>
    <xf numFmtId="0" fontId="3" fillId="0" borderId="30" xfId="0" applyNumberFormat="1" applyFont="1" applyFill="1" applyBorder="1" applyAlignment="1">
      <alignment horizontal="center" vertical="center"/>
    </xf>
    <xf numFmtId="0" fontId="3" fillId="0" borderId="32" xfId="0" applyNumberFormat="1" applyFont="1" applyFill="1" applyBorder="1" applyAlignment="1">
      <alignment horizontal="center" vertical="center"/>
    </xf>
    <xf numFmtId="0" fontId="3" fillId="0" borderId="32" xfId="0" applyNumberFormat="1" applyFont="1" applyFill="1" applyBorder="1" applyAlignment="1">
      <alignment vertical="center"/>
    </xf>
    <xf numFmtId="0" fontId="3" fillId="0" borderId="16" xfId="0" applyNumberFormat="1" applyFont="1" applyFill="1" applyBorder="1" applyAlignment="1">
      <alignment horizontal="distributed" vertical="center"/>
    </xf>
    <xf numFmtId="0" fontId="3" fillId="0" borderId="1" xfId="0" applyNumberFormat="1" applyFont="1" applyFill="1" applyBorder="1" applyAlignment="1" applyProtection="1">
      <alignment horizontal="justify" vertical="center"/>
      <protection locked="0"/>
    </xf>
    <xf numFmtId="0" fontId="3" fillId="0" borderId="0" xfId="0" applyNumberFormat="1" applyFont="1" applyFill="1" applyBorder="1" applyAlignment="1">
      <alignment horizontal="distributed" vertical="center"/>
    </xf>
    <xf numFmtId="0" fontId="3" fillId="0" borderId="2" xfId="0" applyNumberFormat="1" applyFont="1" applyFill="1" applyBorder="1" applyAlignment="1" applyProtection="1">
      <alignment horizontal="justify" vertical="center"/>
      <protection locked="0"/>
    </xf>
    <xf numFmtId="0" fontId="3" fillId="0" borderId="19" xfId="0" applyNumberFormat="1" applyFont="1" applyFill="1" applyBorder="1" applyAlignment="1">
      <alignment vertical="center"/>
    </xf>
    <xf numFmtId="0" fontId="3" fillId="0" borderId="19" xfId="0" applyNumberFormat="1" applyFont="1" applyFill="1" applyBorder="1" applyAlignment="1">
      <alignment horizontal="distributed" vertical="center"/>
    </xf>
    <xf numFmtId="0" fontId="3" fillId="0" borderId="17" xfId="0" applyNumberFormat="1" applyFont="1" applyFill="1" applyBorder="1" applyAlignment="1" applyProtection="1">
      <alignment horizontal="justify" vertical="center"/>
      <protection locked="0"/>
    </xf>
    <xf numFmtId="0" fontId="1" fillId="0" borderId="0" xfId="0" applyNumberFormat="1" applyFont="1" applyFill="1" applyAlignment="1"/>
    <xf numFmtId="0" fontId="3" fillId="0" borderId="28" xfId="0" applyNumberFormat="1" applyFont="1" applyFill="1" applyBorder="1" applyAlignment="1" applyProtection="1">
      <alignment vertical="center"/>
      <protection locked="0"/>
    </xf>
    <xf numFmtId="0" fontId="3" fillId="0" borderId="0"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3" fillId="0" borderId="28" xfId="0" applyNumberFormat="1" applyFont="1" applyFill="1" applyBorder="1" applyAlignment="1" applyProtection="1">
      <alignment horizontal="center" vertical="center"/>
      <protection locked="0"/>
    </xf>
    <xf numFmtId="0" fontId="3" fillId="0" borderId="15" xfId="0" applyNumberFormat="1" applyFont="1" applyFill="1" applyBorder="1" applyAlignment="1" applyProtection="1">
      <alignment vertical="center"/>
      <protection locked="0"/>
    </xf>
    <xf numFmtId="0" fontId="1" fillId="0" borderId="5" xfId="0" applyNumberFormat="1" applyFont="1" applyFill="1" applyBorder="1" applyAlignment="1" applyProtection="1">
      <alignment horizontal="center" vertical="center"/>
      <protection locked="0"/>
    </xf>
    <xf numFmtId="0" fontId="3" fillId="0" borderId="29" xfId="0" applyNumberFormat="1" applyFont="1" applyFill="1" applyBorder="1" applyAlignment="1" applyProtection="1">
      <alignment horizontal="center" vertical="center"/>
      <protection locked="0"/>
    </xf>
    <xf numFmtId="0" fontId="3" fillId="0" borderId="29" xfId="0" applyNumberFormat="1" applyFont="1" applyFill="1" applyBorder="1" applyAlignment="1" applyProtection="1">
      <alignment vertical="center"/>
      <protection locked="0"/>
    </xf>
    <xf numFmtId="0" fontId="1" fillId="0" borderId="0" xfId="0" applyNumberFormat="1" applyFont="1" applyFill="1" applyAlignment="1">
      <alignment horizontal="center" vertical="center"/>
    </xf>
    <xf numFmtId="0" fontId="7" fillId="0" borderId="18" xfId="0" applyNumberFormat="1" applyFont="1" applyFill="1" applyBorder="1" applyAlignment="1">
      <alignment horizontal="distributed" vertical="center"/>
    </xf>
    <xf numFmtId="0" fontId="1" fillId="0" borderId="16" xfId="0" applyNumberFormat="1" applyFont="1" applyFill="1" applyBorder="1" applyAlignment="1">
      <alignment horizontal="left" vertical="center"/>
    </xf>
    <xf numFmtId="0" fontId="1" fillId="0" borderId="0" xfId="0" applyNumberFormat="1" applyFont="1" applyFill="1" applyBorder="1" applyAlignment="1">
      <alignment horizontal="left" vertical="center"/>
    </xf>
    <xf numFmtId="0" fontId="1" fillId="0" borderId="15" xfId="0" applyNumberFormat="1" applyFont="1" applyFill="1" applyBorder="1" applyAlignment="1">
      <alignment horizontal="center" vertical="center"/>
    </xf>
    <xf numFmtId="0" fontId="1" fillId="0" borderId="0" xfId="0" applyNumberFormat="1" applyFont="1" applyFill="1" applyAlignment="1">
      <alignment horizontal="left" vertical="center"/>
    </xf>
    <xf numFmtId="0" fontId="1" fillId="0" borderId="0"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1" fillId="0" borderId="0" xfId="0" applyNumberFormat="1" applyFont="1" applyFill="1" applyAlignment="1" applyProtection="1">
      <protection locked="0"/>
    </xf>
    <xf numFmtId="3" fontId="1" fillId="0" borderId="0" xfId="3" applyNumberFormat="1" applyFont="1" applyFill="1" applyAlignment="1">
      <alignment horizontal="center"/>
    </xf>
    <xf numFmtId="3" fontId="1" fillId="0" borderId="0" xfId="3" applyNumberFormat="1" applyFont="1" applyFill="1" applyAlignment="1"/>
    <xf numFmtId="3" fontId="1" fillId="0" borderId="0" xfId="3" applyNumberFormat="1" applyFont="1" applyFill="1" applyAlignment="1">
      <alignment horizontal="right"/>
    </xf>
    <xf numFmtId="3" fontId="3" fillId="0" borderId="0" xfId="3" applyNumberFormat="1" applyFont="1" applyFill="1" applyAlignment="1">
      <alignment horizontal="right"/>
    </xf>
    <xf numFmtId="3" fontId="1" fillId="0" borderId="11" xfId="3" applyNumberFormat="1" applyFont="1" applyFill="1" applyBorder="1" applyAlignment="1">
      <alignment horizontal="center" vertical="center"/>
    </xf>
    <xf numFmtId="3" fontId="3" fillId="0" borderId="0" xfId="3" applyNumberFormat="1" applyFont="1" applyFill="1" applyAlignment="1">
      <alignment vertical="center"/>
    </xf>
    <xf numFmtId="3" fontId="3" fillId="0" borderId="0" xfId="3" applyNumberFormat="1" applyFont="1" applyFill="1" applyAlignment="1"/>
    <xf numFmtId="0" fontId="5" fillId="0" borderId="0" xfId="3" applyFont="1" applyFill="1"/>
    <xf numFmtId="3" fontId="3" fillId="0" borderId="0" xfId="3" applyNumberFormat="1" applyFont="1" applyFill="1" applyAlignment="1">
      <alignment horizontal="center"/>
    </xf>
    <xf numFmtId="0" fontId="3" fillId="2" borderId="0" xfId="0" applyNumberFormat="1" applyFont="1" applyFill="1" applyAlignment="1"/>
    <xf numFmtId="0" fontId="3" fillId="2" borderId="0" xfId="0" applyNumberFormat="1" applyFont="1" applyFill="1" applyAlignment="1">
      <alignment horizontal="right"/>
    </xf>
    <xf numFmtId="0" fontId="3" fillId="2" borderId="14" xfId="0" applyNumberFormat="1" applyFont="1" applyFill="1" applyBorder="1" applyAlignment="1">
      <alignment horizontal="center" vertical="center"/>
    </xf>
    <xf numFmtId="0" fontId="3" fillId="2" borderId="40" xfId="0" applyNumberFormat="1" applyFont="1" applyFill="1" applyBorder="1" applyAlignment="1">
      <alignment horizontal="center" vertical="center"/>
    </xf>
    <xf numFmtId="0" fontId="3" fillId="2" borderId="1" xfId="0" quotePrefix="1" applyNumberFormat="1" applyFont="1" applyFill="1" applyBorder="1" applyAlignment="1" applyProtection="1">
      <alignment vertical="center"/>
      <protection locked="0"/>
    </xf>
    <xf numFmtId="41" fontId="3" fillId="2" borderId="38" xfId="0" applyNumberFormat="1" applyFont="1" applyFill="1" applyBorder="1" applyAlignment="1">
      <alignment vertical="center"/>
    </xf>
    <xf numFmtId="0" fontId="3" fillId="2" borderId="2" xfId="0" quotePrefix="1" applyNumberFormat="1" applyFont="1" applyFill="1" applyBorder="1" applyAlignment="1" applyProtection="1">
      <alignment vertical="center"/>
      <protection locked="0"/>
    </xf>
    <xf numFmtId="0" fontId="3" fillId="2" borderId="17" xfId="0" quotePrefix="1" applyNumberFormat="1" applyFont="1" applyFill="1" applyBorder="1" applyAlignment="1" applyProtection="1">
      <alignment vertical="center"/>
      <protection locked="0"/>
    </xf>
    <xf numFmtId="0" fontId="3" fillId="2" borderId="0" xfId="0" applyNumberFormat="1" applyFont="1" applyFill="1" applyBorder="1" applyAlignment="1">
      <alignment vertical="center"/>
    </xf>
    <xf numFmtId="0" fontId="3" fillId="2" borderId="0" xfId="0" applyNumberFormat="1" applyFont="1" applyFill="1" applyAlignment="1">
      <alignment vertical="center"/>
    </xf>
    <xf numFmtId="0" fontId="3" fillId="2" borderId="0" xfId="0" applyNumberFormat="1" applyFont="1" applyFill="1" applyBorder="1" applyAlignment="1">
      <alignment horizontal="right" vertical="top"/>
    </xf>
    <xf numFmtId="0" fontId="3" fillId="2" borderId="0" xfId="0" applyNumberFormat="1" applyFont="1" applyFill="1" applyAlignment="1">
      <alignment horizontal="centerContinuous" vertical="center"/>
    </xf>
    <xf numFmtId="0" fontId="3" fillId="2" borderId="27" xfId="0" applyNumberFormat="1" applyFont="1" applyFill="1" applyBorder="1" applyAlignment="1">
      <alignment vertical="center"/>
    </xf>
    <xf numFmtId="0" fontId="3" fillId="2" borderId="14" xfId="0" applyNumberFormat="1" applyFont="1" applyFill="1" applyBorder="1" applyAlignment="1">
      <alignment vertical="center"/>
    </xf>
    <xf numFmtId="3" fontId="3" fillId="2" borderId="9" xfId="0" applyNumberFormat="1" applyFont="1" applyFill="1" applyBorder="1" applyAlignment="1">
      <alignment horizontal="centerContinuous" vertical="center"/>
    </xf>
    <xf numFmtId="3" fontId="3" fillId="2" borderId="10" xfId="0" applyNumberFormat="1" applyFont="1" applyFill="1" applyBorder="1" applyAlignment="1">
      <alignment horizontal="centerContinuous" vertical="center"/>
    </xf>
    <xf numFmtId="0" fontId="3" fillId="2" borderId="3" xfId="0" applyNumberFormat="1" applyFont="1" applyFill="1" applyBorder="1" applyAlignment="1">
      <alignment horizontal="center" vertical="center"/>
    </xf>
    <xf numFmtId="3" fontId="3" fillId="2" borderId="3" xfId="0" applyNumberFormat="1" applyFont="1" applyFill="1" applyBorder="1" applyAlignment="1">
      <alignment horizontal="center" vertical="center"/>
    </xf>
    <xf numFmtId="3" fontId="3" fillId="2" borderId="11" xfId="0" applyNumberFormat="1" applyFont="1" applyFill="1" applyBorder="1" applyAlignment="1">
      <alignment horizontal="center" vertical="center"/>
    </xf>
    <xf numFmtId="0" fontId="3" fillId="2" borderId="2" xfId="0" quotePrefix="1" applyNumberFormat="1" applyFont="1" applyFill="1" applyBorder="1" applyAlignment="1" applyProtection="1">
      <alignment horizontal="left" vertical="center"/>
      <protection locked="0"/>
    </xf>
    <xf numFmtId="183" fontId="3" fillId="2" borderId="38" xfId="0" applyNumberFormat="1" applyFont="1" applyFill="1" applyBorder="1" applyAlignment="1">
      <alignment horizontal="right" vertical="center"/>
    </xf>
    <xf numFmtId="3" fontId="3" fillId="2" borderId="0" xfId="0" applyNumberFormat="1" applyFont="1" applyFill="1" applyBorder="1" applyAlignment="1">
      <alignment horizontal="right" vertical="center"/>
    </xf>
    <xf numFmtId="0" fontId="3" fillId="2" borderId="47" xfId="0" quotePrefix="1" applyNumberFormat="1" applyFont="1" applyFill="1" applyBorder="1" applyAlignment="1" applyProtection="1">
      <alignment horizontal="left" vertical="center"/>
      <protection locked="0"/>
    </xf>
    <xf numFmtId="0" fontId="3" fillId="2" borderId="0" xfId="0" applyNumberFormat="1" applyFont="1" applyFill="1" applyBorder="1" applyAlignment="1" applyProtection="1">
      <protection locked="0"/>
    </xf>
    <xf numFmtId="0" fontId="3" fillId="2" borderId="0" xfId="0" applyNumberFormat="1" applyFont="1" applyFill="1" applyBorder="1" applyAlignment="1"/>
    <xf numFmtId="0" fontId="3" fillId="2" borderId="0" xfId="0" applyNumberFormat="1" applyFont="1" applyFill="1" applyBorder="1" applyAlignment="1">
      <alignment horizontal="right"/>
    </xf>
    <xf numFmtId="3" fontId="3" fillId="2" borderId="0" xfId="0" applyNumberFormat="1" applyFont="1" applyFill="1" applyAlignment="1"/>
    <xf numFmtId="176" fontId="3" fillId="2" borderId="0" xfId="0" applyNumberFormat="1" applyFont="1" applyFill="1" applyAlignment="1"/>
    <xf numFmtId="0" fontId="3" fillId="0" borderId="40" xfId="0" applyNumberFormat="1" applyFont="1" applyFill="1" applyBorder="1" applyAlignment="1">
      <alignment horizontal="centerContinuous" vertical="center"/>
    </xf>
    <xf numFmtId="0" fontId="3" fillId="0" borderId="5" xfId="0" applyNumberFormat="1" applyFont="1" applyFill="1" applyBorder="1" applyAlignment="1">
      <alignment horizontal="center" vertical="center"/>
    </xf>
    <xf numFmtId="0" fontId="3" fillId="0" borderId="29" xfId="0" applyNumberFormat="1"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47" xfId="0" quotePrefix="1" applyNumberFormat="1" applyFont="1" applyFill="1" applyBorder="1" applyAlignment="1">
      <alignment horizontal="center" vertical="center"/>
    </xf>
    <xf numFmtId="0" fontId="3" fillId="0" borderId="44" xfId="0" quotePrefix="1" applyNumberFormat="1" applyFont="1" applyFill="1" applyBorder="1" applyAlignment="1">
      <alignment horizontal="center" vertical="center"/>
    </xf>
    <xf numFmtId="0" fontId="3" fillId="0" borderId="0" xfId="0" quotePrefix="1" applyNumberFormat="1" applyFont="1" applyFill="1" applyBorder="1" applyAlignment="1" applyProtection="1">
      <alignment vertical="center"/>
      <protection locked="0"/>
    </xf>
    <xf numFmtId="0" fontId="3" fillId="0" borderId="14" xfId="0" applyNumberFormat="1" applyFont="1" applyFill="1" applyBorder="1" applyAlignment="1">
      <alignment horizontal="centerContinuous" vertical="center"/>
    </xf>
    <xf numFmtId="0" fontId="3" fillId="0" borderId="27" xfId="0" applyNumberFormat="1" applyFont="1" applyFill="1" applyBorder="1" applyAlignment="1">
      <alignment horizontal="centerContinuous" vertical="center"/>
    </xf>
    <xf numFmtId="0" fontId="1" fillId="0" borderId="5"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5" xfId="0" applyNumberFormat="1" applyFont="1" applyFill="1" applyBorder="1" applyAlignment="1">
      <alignment horizontal="left" vertical="center"/>
    </xf>
    <xf numFmtId="0" fontId="7" fillId="0" borderId="29" xfId="0" applyNumberFormat="1" applyFont="1" applyFill="1" applyBorder="1" applyAlignment="1">
      <alignment horizontal="left" vertical="center"/>
    </xf>
    <xf numFmtId="0" fontId="3" fillId="0" borderId="1" xfId="0" applyFont="1" applyFill="1" applyBorder="1" applyAlignment="1">
      <alignment horizontal="center" vertical="center"/>
    </xf>
    <xf numFmtId="0" fontId="0" fillId="0" borderId="4" xfId="0" applyFill="1" applyBorder="1" applyAlignment="1">
      <alignment horizontal="center" vertical="center"/>
    </xf>
    <xf numFmtId="0" fontId="0" fillId="0" borderId="15" xfId="0" applyFill="1" applyBorder="1" applyAlignment="1">
      <alignment horizontal="center" vertical="center"/>
    </xf>
    <xf numFmtId="0" fontId="3" fillId="0" borderId="10" xfId="0" applyNumberFormat="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3" fontId="3" fillId="0" borderId="5" xfId="3" applyNumberFormat="1" applyFont="1" applyFill="1" applyBorder="1" applyAlignment="1">
      <alignment horizontal="center" vertical="center"/>
    </xf>
    <xf numFmtId="3" fontId="3" fillId="0" borderId="18" xfId="3" applyNumberFormat="1" applyFont="1" applyFill="1" applyBorder="1" applyAlignment="1">
      <alignment horizontal="center" vertical="center"/>
    </xf>
    <xf numFmtId="3" fontId="1" fillId="0" borderId="1" xfId="3" applyNumberFormat="1" applyFont="1" applyFill="1" applyBorder="1" applyAlignment="1">
      <alignment horizontal="center" vertical="center" textRotation="255"/>
    </xf>
    <xf numFmtId="3" fontId="1" fillId="0" borderId="2" xfId="3" applyNumberFormat="1" applyFont="1" applyFill="1" applyBorder="1" applyAlignment="1">
      <alignment horizontal="center" vertical="center" textRotation="255"/>
    </xf>
    <xf numFmtId="0" fontId="3" fillId="2" borderId="9" xfId="0" applyNumberFormat="1" applyFont="1" applyFill="1" applyBorder="1" applyAlignment="1">
      <alignment horizontal="center" vertical="center"/>
    </xf>
    <xf numFmtId="0" fontId="3" fillId="0" borderId="39" xfId="0" applyNumberFormat="1" applyFont="1" applyFill="1" applyBorder="1" applyAlignment="1">
      <alignment horizontal="center" vertical="center"/>
    </xf>
    <xf numFmtId="0" fontId="6" fillId="0" borderId="0" xfId="0" applyNumberFormat="1" applyFont="1" applyFill="1" applyAlignment="1" applyProtection="1">
      <protection locked="0"/>
    </xf>
    <xf numFmtId="0" fontId="3" fillId="0" borderId="0" xfId="0" applyFont="1" applyFill="1" applyBorder="1"/>
    <xf numFmtId="0" fontId="3" fillId="0" borderId="0" xfId="0" applyNumberFormat="1" applyFont="1" applyFill="1" applyAlignment="1">
      <alignment horizontal="center"/>
    </xf>
    <xf numFmtId="3" fontId="6" fillId="0" borderId="0" xfId="3" applyNumberFormat="1" applyFont="1" applyFill="1" applyAlignment="1">
      <alignment horizontal="left"/>
    </xf>
    <xf numFmtId="3" fontId="6" fillId="0" borderId="0" xfId="3" applyNumberFormat="1" applyFont="1" applyFill="1" applyAlignment="1" applyProtection="1">
      <protection locked="0"/>
    </xf>
    <xf numFmtId="0" fontId="10" fillId="0" borderId="0" xfId="3" applyNumberFormat="1" applyFont="1" applyFill="1" applyAlignment="1">
      <alignment vertical="center"/>
    </xf>
    <xf numFmtId="0" fontId="5" fillId="0" borderId="0" xfId="3" applyFill="1"/>
    <xf numFmtId="0" fontId="6" fillId="2" borderId="0" xfId="0" applyNumberFormat="1" applyFont="1" applyFill="1" applyAlignment="1"/>
    <xf numFmtId="41" fontId="3" fillId="0" borderId="7" xfId="0" applyNumberFormat="1" applyFont="1" applyFill="1" applyBorder="1" applyAlignment="1">
      <alignment vertical="center"/>
    </xf>
    <xf numFmtId="0" fontId="3" fillId="0" borderId="47" xfId="0" quotePrefix="1" applyNumberFormat="1" applyFont="1" applyFill="1" applyBorder="1" applyAlignment="1" applyProtection="1">
      <alignment horizontal="left" vertical="center"/>
      <protection locked="0"/>
    </xf>
    <xf numFmtId="183" fontId="3" fillId="0" borderId="38" xfId="0" applyNumberFormat="1" applyFont="1" applyFill="1" applyBorder="1" applyAlignment="1">
      <alignment horizontal="right" vertical="center"/>
    </xf>
    <xf numFmtId="183" fontId="3" fillId="0" borderId="0" xfId="0" applyNumberFormat="1" applyFont="1" applyFill="1" applyBorder="1" applyAlignment="1">
      <alignment horizontal="right" vertical="center"/>
    </xf>
    <xf numFmtId="3" fontId="3" fillId="0" borderId="0" xfId="0" applyNumberFormat="1" applyFont="1" applyFill="1" applyBorder="1" applyAlignment="1">
      <alignment horizontal="right" vertical="center"/>
    </xf>
    <xf numFmtId="0" fontId="3" fillId="0" borderId="2" xfId="0" quotePrefix="1" applyNumberFormat="1" applyFont="1" applyFill="1" applyBorder="1" applyAlignment="1" applyProtection="1">
      <alignment horizontal="left" vertical="center"/>
      <protection locked="0"/>
    </xf>
    <xf numFmtId="41" fontId="3" fillId="0" borderId="6" xfId="0" applyNumberFormat="1" applyFont="1" applyFill="1" applyBorder="1" applyAlignment="1">
      <alignment vertical="center"/>
    </xf>
    <xf numFmtId="181" fontId="3" fillId="0" borderId="0" xfId="0" applyNumberFormat="1" applyFont="1" applyFill="1" applyBorder="1" applyAlignment="1">
      <alignment vertical="center"/>
    </xf>
    <xf numFmtId="41" fontId="3" fillId="0" borderId="0" xfId="0" applyNumberFormat="1" applyFont="1" applyFill="1" applyBorder="1" applyAlignment="1" applyProtection="1">
      <alignment horizontal="right"/>
      <protection locked="0"/>
    </xf>
    <xf numFmtId="0" fontId="3" fillId="0" borderId="44" xfId="0" quotePrefix="1" applyNumberFormat="1" applyFont="1" applyFill="1" applyBorder="1" applyAlignment="1" applyProtection="1">
      <alignment horizontal="left" vertical="center"/>
      <protection locked="0"/>
    </xf>
    <xf numFmtId="183" fontId="3" fillId="0" borderId="45" xfId="0" applyNumberFormat="1" applyFont="1" applyFill="1" applyBorder="1" applyAlignment="1">
      <alignment horizontal="right" vertical="center"/>
    </xf>
    <xf numFmtId="183" fontId="3" fillId="0" borderId="7" xfId="0" applyNumberFormat="1" applyFont="1" applyFill="1" applyBorder="1" applyAlignment="1">
      <alignment horizontal="right" vertical="center"/>
    </xf>
    <xf numFmtId="0" fontId="3" fillId="2" borderId="0" xfId="0" applyFont="1" applyFill="1" applyBorder="1" applyAlignment="1">
      <alignment vertical="center"/>
    </xf>
    <xf numFmtId="0" fontId="3" fillId="2" borderId="0" xfId="0" applyFont="1" applyFill="1" applyBorder="1" applyAlignment="1" applyProtection="1">
      <alignment horizontal="right"/>
      <protection locked="0"/>
    </xf>
    <xf numFmtId="0" fontId="3" fillId="0" borderId="0" xfId="0" applyNumberFormat="1" applyFont="1" applyFill="1" applyBorder="1" applyAlignment="1">
      <alignment horizontal="center" vertical="center"/>
    </xf>
    <xf numFmtId="176" fontId="3" fillId="0" borderId="0" xfId="0" applyNumberFormat="1" applyFont="1" applyFill="1" applyBorder="1" applyAlignment="1" applyProtection="1">
      <alignment vertical="center"/>
      <protection locked="0"/>
    </xf>
    <xf numFmtId="0" fontId="3" fillId="0" borderId="0" xfId="0" applyNumberFormat="1" applyFont="1" applyFill="1" applyBorder="1" applyAlignment="1"/>
    <xf numFmtId="0" fontId="3" fillId="0" borderId="0" xfId="0" applyNumberFormat="1" applyFont="1" applyFill="1" applyBorder="1" applyAlignment="1">
      <alignment horizontal="centerContinuous"/>
    </xf>
    <xf numFmtId="0" fontId="3" fillId="2" borderId="0" xfId="0" applyNumberFormat="1" applyFont="1" applyFill="1" applyBorder="1" applyAlignment="1">
      <alignment horizontal="center" vertical="center"/>
    </xf>
    <xf numFmtId="0" fontId="18" fillId="2" borderId="0" xfId="4" applyFont="1" applyFill="1" applyAlignment="1">
      <alignment horizontal="distributed"/>
    </xf>
    <xf numFmtId="49" fontId="16" fillId="2" borderId="0" xfId="5" applyNumberFormat="1" applyFill="1" applyAlignment="1" applyProtection="1">
      <alignment horizontal="left"/>
    </xf>
    <xf numFmtId="0" fontId="3" fillId="0" borderId="8" xfId="0" applyNumberFormat="1" applyFont="1" applyFill="1" applyBorder="1" applyAlignment="1" applyProtection="1">
      <alignment horizontal="center" vertical="center"/>
      <protection locked="0"/>
    </xf>
    <xf numFmtId="0" fontId="0" fillId="0" borderId="4" xfId="0" applyFill="1" applyBorder="1" applyAlignment="1">
      <alignment horizontal="center" vertical="center"/>
    </xf>
    <xf numFmtId="0" fontId="3" fillId="0" borderId="10" xfId="0" applyNumberFormat="1" applyFont="1" applyFill="1" applyBorder="1" applyAlignment="1" applyProtection="1">
      <alignment horizontal="center" vertical="center"/>
      <protection locked="0"/>
    </xf>
    <xf numFmtId="0" fontId="0" fillId="0" borderId="15" xfId="0" applyFill="1" applyBorder="1" applyAlignment="1">
      <alignment horizontal="center" vertical="center"/>
    </xf>
    <xf numFmtId="0" fontId="3" fillId="0" borderId="9" xfId="0" applyNumberFormat="1" applyFont="1" applyFill="1" applyBorder="1" applyAlignment="1" applyProtection="1">
      <alignment horizontal="center" vertical="center"/>
      <protection locked="0"/>
    </xf>
    <xf numFmtId="0" fontId="3" fillId="0" borderId="27" xfId="0" applyNumberFormat="1" applyFont="1" applyFill="1" applyBorder="1" applyAlignment="1" applyProtection="1">
      <alignment horizontal="center" vertical="center"/>
      <protection locked="0"/>
    </xf>
    <xf numFmtId="0" fontId="3" fillId="0" borderId="10"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46" xfId="0" applyNumberFormat="1" applyFont="1" applyFill="1" applyBorder="1" applyAlignment="1">
      <alignment horizontal="center" vertical="center"/>
    </xf>
    <xf numFmtId="0" fontId="0" fillId="0" borderId="8" xfId="0" applyFill="1" applyBorder="1" applyAlignment="1">
      <alignment horizontal="center" vertical="center"/>
    </xf>
    <xf numFmtId="0" fontId="0" fillId="0" borderId="29" xfId="0" applyFill="1" applyBorder="1" applyAlignment="1">
      <alignment horizontal="center" vertical="center"/>
    </xf>
    <xf numFmtId="0" fontId="3" fillId="0" borderId="11" xfId="0" applyNumberFormat="1" applyFont="1" applyFill="1" applyBorder="1" applyAlignment="1">
      <alignment horizontal="center" vertical="center" shrinkToFit="1"/>
    </xf>
    <xf numFmtId="0" fontId="0" fillId="0" borderId="43" xfId="0" applyFill="1" applyBorder="1" applyAlignment="1">
      <alignment horizontal="center" vertical="center" shrinkToFit="1"/>
    </xf>
    <xf numFmtId="3" fontId="7" fillId="0" borderId="23" xfId="0" applyNumberFormat="1" applyFont="1" applyFill="1" applyBorder="1" applyAlignment="1">
      <alignment horizontal="center" vertical="center" shrinkToFit="1"/>
    </xf>
    <xf numFmtId="0" fontId="0" fillId="0" borderId="21" xfId="0" applyFill="1" applyBorder="1" applyAlignment="1">
      <alignment horizontal="center" vertical="center" shrinkToFit="1"/>
    </xf>
    <xf numFmtId="0" fontId="0" fillId="0" borderId="0" xfId="0"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5" xfId="0" applyFont="1" applyFill="1" applyBorder="1" applyAlignment="1">
      <alignment horizontal="center" vertical="center"/>
    </xf>
    <xf numFmtId="3" fontId="1" fillId="0" borderId="1" xfId="3" applyNumberFormat="1" applyFont="1" applyFill="1" applyBorder="1" applyAlignment="1">
      <alignment horizontal="center" vertical="center" textRotation="255"/>
    </xf>
    <xf numFmtId="3" fontId="1" fillId="0" borderId="2" xfId="3" applyNumberFormat="1" applyFont="1" applyFill="1" applyBorder="1" applyAlignment="1">
      <alignment horizontal="center" vertical="center" textRotation="255"/>
    </xf>
    <xf numFmtId="3" fontId="1" fillId="0" borderId="4" xfId="3" applyNumberFormat="1" applyFont="1" applyFill="1" applyBorder="1" applyAlignment="1">
      <alignment horizontal="center" vertical="center" textRotation="255"/>
    </xf>
    <xf numFmtId="0" fontId="1" fillId="0" borderId="16" xfId="3" applyFont="1" applyFill="1" applyBorder="1" applyAlignment="1">
      <alignment horizontal="right" vertical="center"/>
    </xf>
    <xf numFmtId="0" fontId="1" fillId="0" borderId="1" xfId="3" applyFont="1" applyFill="1" applyBorder="1" applyAlignment="1">
      <alignment horizontal="right" vertical="center"/>
    </xf>
    <xf numFmtId="0" fontId="1" fillId="0" borderId="0" xfId="3" applyFont="1" applyFill="1" applyBorder="1" applyAlignment="1">
      <alignment horizontal="right" vertical="center"/>
    </xf>
    <xf numFmtId="0" fontId="1" fillId="0" borderId="2" xfId="3" applyFont="1" applyFill="1" applyBorder="1" applyAlignment="1">
      <alignment horizontal="right" vertical="center"/>
    </xf>
    <xf numFmtId="3" fontId="3" fillId="0" borderId="10" xfId="3" applyNumberFormat="1" applyFont="1" applyFill="1" applyBorder="1" applyAlignment="1">
      <alignment horizontal="center" vertical="center"/>
    </xf>
    <xf numFmtId="3" fontId="3" fillId="0" borderId="8" xfId="3" applyNumberFormat="1" applyFont="1" applyFill="1" applyBorder="1" applyAlignment="1">
      <alignment horizontal="center" vertical="center"/>
    </xf>
    <xf numFmtId="3" fontId="3" fillId="0" borderId="0" xfId="3" applyNumberFormat="1" applyFont="1" applyFill="1" applyBorder="1" applyAlignment="1">
      <alignment horizontal="center" vertical="center"/>
    </xf>
    <xf numFmtId="3" fontId="3" fillId="0" borderId="2" xfId="3" applyNumberFormat="1" applyFont="1" applyFill="1" applyBorder="1" applyAlignment="1">
      <alignment horizontal="center" vertical="center"/>
    </xf>
    <xf numFmtId="3" fontId="3" fillId="0" borderId="15" xfId="3" applyNumberFormat="1" applyFont="1" applyFill="1" applyBorder="1" applyAlignment="1">
      <alignment horizontal="center" vertical="center"/>
    </xf>
    <xf numFmtId="3" fontId="3" fillId="0" borderId="4" xfId="3" applyNumberFormat="1" applyFont="1" applyFill="1" applyBorder="1" applyAlignment="1">
      <alignment horizontal="center" vertical="center"/>
    </xf>
    <xf numFmtId="3" fontId="3" fillId="0" borderId="39" xfId="3" applyNumberFormat="1" applyFont="1" applyFill="1" applyBorder="1" applyAlignment="1">
      <alignment horizontal="center" vertical="center"/>
    </xf>
    <xf numFmtId="3" fontId="3" fillId="0" borderId="18" xfId="3" applyNumberFormat="1" applyFont="1" applyFill="1" applyBorder="1" applyAlignment="1">
      <alignment horizontal="center" vertical="center"/>
    </xf>
    <xf numFmtId="3" fontId="3" fillId="0" borderId="5" xfId="3" applyNumberFormat="1" applyFont="1" applyFill="1" applyBorder="1" applyAlignment="1">
      <alignment horizontal="center" vertical="center"/>
    </xf>
    <xf numFmtId="3" fontId="3" fillId="0" borderId="9" xfId="3" applyNumberFormat="1" applyFont="1" applyFill="1" applyBorder="1" applyAlignment="1">
      <alignment horizontal="center" vertical="center"/>
    </xf>
    <xf numFmtId="3" fontId="3" fillId="0" borderId="27" xfId="3" applyNumberFormat="1" applyFont="1" applyFill="1" applyBorder="1" applyAlignment="1">
      <alignment horizontal="center" vertical="center"/>
    </xf>
    <xf numFmtId="3" fontId="3" fillId="0" borderId="14" xfId="3" applyNumberFormat="1" applyFont="1" applyFill="1" applyBorder="1" applyAlignment="1">
      <alignment horizontal="center" vertical="center"/>
    </xf>
    <xf numFmtId="3" fontId="3" fillId="0" borderId="39" xfId="3" applyNumberFormat="1" applyFont="1" applyFill="1" applyBorder="1" applyAlignment="1">
      <alignment horizontal="center" vertical="center" textRotation="255"/>
    </xf>
    <xf numFmtId="3" fontId="3" fillId="0" borderId="18" xfId="3" applyNumberFormat="1" applyFont="1" applyFill="1" applyBorder="1" applyAlignment="1">
      <alignment horizontal="center" vertical="center" textRotation="255"/>
    </xf>
    <xf numFmtId="3" fontId="3" fillId="0" borderId="5" xfId="3" applyNumberFormat="1" applyFont="1" applyFill="1" applyBorder="1" applyAlignment="1">
      <alignment horizontal="center" vertical="center" textRotation="255"/>
    </xf>
    <xf numFmtId="0" fontId="3" fillId="0" borderId="39" xfId="0" applyFont="1" applyFill="1" applyBorder="1" applyAlignment="1">
      <alignment horizontal="center" vertical="center" textRotation="255"/>
    </xf>
    <xf numFmtId="0" fontId="3" fillId="0" borderId="18"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46" xfId="0" applyFont="1" applyFill="1" applyBorder="1" applyAlignment="1">
      <alignment horizontal="center" vertical="center" textRotation="255"/>
    </xf>
    <xf numFmtId="0" fontId="3" fillId="0" borderId="6" xfId="0" applyFont="1" applyFill="1" applyBorder="1" applyAlignment="1">
      <alignment horizontal="center" vertical="center" textRotation="255"/>
    </xf>
    <xf numFmtId="0" fontId="3" fillId="0" borderId="29" xfId="0" applyFont="1" applyFill="1" applyBorder="1" applyAlignment="1">
      <alignment horizontal="center" vertical="center" textRotation="255"/>
    </xf>
    <xf numFmtId="3" fontId="3" fillId="0" borderId="11" xfId="3" applyNumberFormat="1" applyFont="1" applyFill="1" applyBorder="1" applyAlignment="1">
      <alignment horizontal="center" vertical="center"/>
    </xf>
    <xf numFmtId="3" fontId="3" fillId="0" borderId="43" xfId="3" applyNumberFormat="1" applyFont="1" applyFill="1" applyBorder="1" applyAlignment="1">
      <alignment horizontal="center" vertical="center"/>
    </xf>
    <xf numFmtId="3" fontId="3" fillId="0" borderId="12" xfId="3" applyNumberFormat="1" applyFont="1" applyFill="1" applyBorder="1" applyAlignment="1">
      <alignment horizontal="center" vertical="center"/>
    </xf>
    <xf numFmtId="3" fontId="3" fillId="0" borderId="13" xfId="3" applyNumberFormat="1" applyFont="1" applyFill="1" applyBorder="1" applyAlignment="1">
      <alignment horizontal="center" vertical="center"/>
    </xf>
    <xf numFmtId="0" fontId="3" fillId="2" borderId="8" xfId="0" applyNumberFormat="1" applyFont="1" applyFill="1" applyBorder="1" applyAlignment="1">
      <alignment horizontal="center" vertical="center"/>
    </xf>
    <xf numFmtId="0" fontId="0" fillId="2" borderId="4" xfId="0" applyFill="1" applyBorder="1" applyAlignment="1">
      <alignment horizontal="center" vertical="center"/>
    </xf>
    <xf numFmtId="0" fontId="3" fillId="2" borderId="9" xfId="0" applyNumberFormat="1" applyFont="1" applyFill="1" applyBorder="1" applyAlignment="1">
      <alignment horizontal="center" vertical="center"/>
    </xf>
    <xf numFmtId="0" fontId="3" fillId="2" borderId="27" xfId="0" applyNumberFormat="1" applyFont="1" applyFill="1" applyBorder="1" applyAlignment="1">
      <alignment horizontal="center" vertical="center"/>
    </xf>
    <xf numFmtId="0" fontId="3" fillId="0" borderId="8" xfId="0" applyNumberFormat="1"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0" borderId="39" xfId="0" applyNumberFormat="1" applyFont="1" applyBorder="1" applyAlignment="1">
      <alignment horizontal="center" vertical="center"/>
    </xf>
    <xf numFmtId="0" fontId="0" fillId="0" borderId="18" xfId="0" applyBorder="1" applyAlignment="1">
      <alignment horizontal="center" vertical="center"/>
    </xf>
    <xf numFmtId="0" fontId="0" fillId="0" borderId="5" xfId="0" applyBorder="1" applyAlignment="1">
      <alignment horizontal="center" vertical="center"/>
    </xf>
    <xf numFmtId="0" fontId="3" fillId="0" borderId="46" xfId="0" applyNumberFormat="1" applyFont="1" applyBorder="1" applyAlignment="1">
      <alignment horizontal="center" vertical="center" wrapText="1"/>
    </xf>
    <xf numFmtId="0" fontId="0" fillId="0" borderId="6" xfId="0" applyBorder="1" applyAlignment="1">
      <alignment horizontal="center" vertical="center" wrapText="1"/>
    </xf>
    <xf numFmtId="0" fontId="0" fillId="0" borderId="29" xfId="0" applyBorder="1" applyAlignment="1">
      <alignment horizontal="center" vertical="center" wrapText="1"/>
    </xf>
    <xf numFmtId="0" fontId="3" fillId="0" borderId="13" xfId="0" applyNumberFormat="1" applyFont="1"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18" xfId="0" applyBorder="1" applyAlignment="1">
      <alignment vertical="center" wrapText="1"/>
    </xf>
    <xf numFmtId="0" fontId="0" fillId="0" borderId="5" xfId="0" applyBorder="1" applyAlignment="1">
      <alignment vertical="center" wrapText="1"/>
    </xf>
    <xf numFmtId="0" fontId="3" fillId="0" borderId="39" xfId="0" applyNumberFormat="1" applyFont="1" applyFill="1" applyBorder="1" applyAlignment="1">
      <alignment horizontal="center" vertical="center"/>
    </xf>
    <xf numFmtId="0" fontId="0" fillId="0" borderId="5" xfId="0" applyFill="1" applyBorder="1" applyAlignment="1">
      <alignment vertical="center"/>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wrapText="1"/>
    </xf>
    <xf numFmtId="0" fontId="0" fillId="0" borderId="0" xfId="0" applyFill="1" applyBorder="1" applyAlignment="1">
      <alignment horizontal="center" vertical="center" wrapText="1"/>
    </xf>
  </cellXfs>
  <cellStyles count="7">
    <cellStyle name="ハイパーリンク" xfId="5" builtinId="8"/>
    <cellStyle name="ハイパーリンク 2" xfId="6"/>
    <cellStyle name="桁区切り" xfId="1" builtinId="6"/>
    <cellStyle name="標準" xfId="0" builtinId="0"/>
    <cellStyle name="標準 2" xfId="2"/>
    <cellStyle name="標準 2 2" xfId="4"/>
    <cellStyle name="標準_38住宅管理課"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2"/>
  <sheetViews>
    <sheetView tabSelected="1" workbookViewId="0">
      <selection activeCell="K4" sqref="K4"/>
    </sheetView>
  </sheetViews>
  <sheetFormatPr defaultColWidth="9" defaultRowHeight="10.8" x14ac:dyDescent="0.15"/>
  <cols>
    <col min="1" max="6" width="2.09765625" style="104" customWidth="1"/>
    <col min="7" max="7" width="2.8984375" style="106" customWidth="1"/>
    <col min="8" max="8" width="1.69921875" style="104" customWidth="1"/>
    <col min="9" max="9" width="2.8984375" style="104" customWidth="1"/>
    <col min="10" max="10" width="0.8984375" style="104" customWidth="1"/>
    <col min="11" max="28" width="2.09765625" style="104" customWidth="1"/>
    <col min="29" max="29" width="2.09765625" style="105" customWidth="1"/>
    <col min="30" max="40" width="2.09765625" style="104" customWidth="1"/>
    <col min="41" max="44" width="2.09765625" style="103" customWidth="1"/>
    <col min="45" max="16384" width="9" style="103"/>
  </cols>
  <sheetData>
    <row r="1" spans="1:40" s="107" customFormat="1" ht="18" customHeight="1" x14ac:dyDescent="0.2">
      <c r="A1" s="108"/>
      <c r="B1" s="108"/>
      <c r="C1" s="108"/>
      <c r="D1" s="108"/>
      <c r="E1" s="108"/>
      <c r="F1" s="108"/>
      <c r="G1" s="110"/>
      <c r="H1" s="108"/>
      <c r="I1" s="108"/>
      <c r="J1" s="108"/>
      <c r="K1" s="108"/>
      <c r="L1" s="108"/>
      <c r="M1" s="108"/>
      <c r="N1" s="108"/>
      <c r="O1" s="108"/>
      <c r="P1" s="108"/>
      <c r="Q1" s="108"/>
      <c r="R1" s="108"/>
      <c r="S1" s="108"/>
      <c r="T1" s="108"/>
      <c r="U1" s="108"/>
      <c r="V1" s="108"/>
      <c r="W1" s="108"/>
      <c r="X1" s="108"/>
      <c r="Y1" s="108"/>
      <c r="Z1" s="108"/>
      <c r="AA1" s="108"/>
      <c r="AB1" s="108"/>
      <c r="AC1" s="109"/>
      <c r="AD1" s="108"/>
      <c r="AE1" s="108"/>
      <c r="AF1" s="108"/>
      <c r="AG1" s="108"/>
      <c r="AH1" s="108"/>
      <c r="AI1" s="108"/>
      <c r="AJ1" s="108"/>
      <c r="AK1" s="108"/>
      <c r="AL1" s="108"/>
      <c r="AM1" s="108"/>
      <c r="AN1" s="108"/>
    </row>
    <row r="2" spans="1:40" s="107" customFormat="1" ht="18" customHeight="1" x14ac:dyDescent="0.2">
      <c r="A2" s="108"/>
      <c r="B2" s="108"/>
      <c r="C2" s="108"/>
      <c r="D2" s="108"/>
      <c r="E2" s="108"/>
      <c r="F2" s="108"/>
      <c r="G2" s="110"/>
      <c r="H2" s="108"/>
      <c r="I2" s="108"/>
      <c r="J2" s="108"/>
      <c r="K2" s="108"/>
      <c r="L2" s="108"/>
      <c r="M2" s="108"/>
      <c r="N2" s="108"/>
      <c r="O2" s="108"/>
      <c r="P2" s="108"/>
      <c r="Q2" s="108"/>
      <c r="R2" s="108"/>
      <c r="S2" s="108"/>
      <c r="T2" s="108"/>
      <c r="U2" s="108"/>
      <c r="V2" s="108"/>
      <c r="W2" s="108"/>
      <c r="X2" s="108"/>
      <c r="Y2" s="108"/>
      <c r="Z2" s="108"/>
      <c r="AA2" s="108"/>
      <c r="AB2" s="108"/>
      <c r="AC2" s="109"/>
      <c r="AD2" s="108"/>
      <c r="AE2" s="108"/>
      <c r="AF2" s="108"/>
      <c r="AG2" s="108"/>
      <c r="AH2" s="108"/>
      <c r="AI2" s="108"/>
      <c r="AJ2" s="108"/>
      <c r="AK2" s="108"/>
      <c r="AL2" s="108"/>
      <c r="AM2" s="108"/>
      <c r="AN2" s="108"/>
    </row>
    <row r="3" spans="1:40" s="107" customFormat="1" ht="23.25" customHeight="1" x14ac:dyDescent="0.2">
      <c r="A3" s="108"/>
      <c r="B3" s="108"/>
      <c r="C3" s="108"/>
      <c r="D3" s="108"/>
      <c r="E3" s="108"/>
      <c r="F3" s="108"/>
      <c r="G3" s="110"/>
      <c r="H3" s="108"/>
      <c r="I3" s="108"/>
      <c r="J3" s="108"/>
      <c r="K3" s="108"/>
      <c r="L3" s="108"/>
      <c r="M3" s="108"/>
      <c r="N3" s="108"/>
      <c r="O3" s="108"/>
      <c r="P3" s="108"/>
      <c r="Q3" s="108"/>
      <c r="R3" s="108"/>
      <c r="S3" s="108"/>
      <c r="T3" s="108"/>
      <c r="U3" s="108"/>
      <c r="V3" s="108"/>
      <c r="W3" s="108"/>
      <c r="X3" s="108"/>
      <c r="Y3" s="108"/>
      <c r="Z3" s="108"/>
      <c r="AA3" s="108"/>
      <c r="AB3" s="108"/>
      <c r="AC3" s="109"/>
      <c r="AD3" s="108"/>
      <c r="AE3" s="108"/>
      <c r="AF3" s="108"/>
      <c r="AG3" s="108"/>
      <c r="AH3" s="108"/>
      <c r="AI3" s="108"/>
      <c r="AJ3" s="108"/>
      <c r="AK3" s="108"/>
      <c r="AL3" s="108"/>
      <c r="AM3" s="108"/>
      <c r="AN3" s="108"/>
    </row>
    <row r="4" spans="1:40" s="107" customFormat="1" ht="18" customHeight="1" x14ac:dyDescent="0.2">
      <c r="A4" s="108"/>
      <c r="B4" s="108"/>
      <c r="C4" s="108"/>
      <c r="D4" s="108"/>
      <c r="E4" s="108"/>
      <c r="F4" s="108"/>
      <c r="G4" s="110"/>
      <c r="H4" s="108"/>
      <c r="I4" s="108"/>
      <c r="J4" s="108"/>
      <c r="K4" s="108"/>
      <c r="L4" s="108"/>
      <c r="M4" s="108"/>
      <c r="N4" s="108"/>
      <c r="O4" s="108"/>
      <c r="P4" s="108"/>
      <c r="Q4" s="108"/>
      <c r="R4" s="108"/>
      <c r="S4" s="108"/>
      <c r="T4" s="108"/>
      <c r="U4" s="108"/>
      <c r="V4" s="108"/>
      <c r="W4" s="108"/>
      <c r="X4" s="108"/>
      <c r="Y4" s="108"/>
      <c r="Z4" s="108"/>
      <c r="AA4" s="108"/>
      <c r="AB4" s="108"/>
      <c r="AC4" s="109"/>
      <c r="AD4" s="108"/>
      <c r="AE4" s="108"/>
      <c r="AF4" s="108"/>
      <c r="AG4" s="108"/>
      <c r="AH4" s="108"/>
      <c r="AI4" s="108"/>
      <c r="AJ4" s="108"/>
      <c r="AK4" s="108"/>
      <c r="AL4" s="108"/>
      <c r="AM4" s="108"/>
      <c r="AN4" s="108"/>
    </row>
    <row r="5" spans="1:40" s="107" customFormat="1" ht="18" customHeight="1" x14ac:dyDescent="0.35">
      <c r="A5" s="108"/>
      <c r="B5" s="108"/>
      <c r="C5" s="108"/>
      <c r="D5" s="108"/>
      <c r="E5" s="108"/>
      <c r="F5" s="108"/>
      <c r="G5" s="110"/>
      <c r="I5" s="325" t="s">
        <v>250</v>
      </c>
      <c r="J5" s="325"/>
      <c r="K5" s="325"/>
      <c r="L5" s="325"/>
      <c r="M5" s="325"/>
      <c r="N5" s="325"/>
      <c r="O5" s="325"/>
      <c r="P5" s="325"/>
      <c r="Q5" s="325"/>
      <c r="R5" s="325"/>
      <c r="S5" s="325"/>
      <c r="T5" s="325"/>
      <c r="U5" s="325"/>
      <c r="V5" s="325"/>
      <c r="W5" s="325"/>
      <c r="X5" s="325"/>
      <c r="Y5" s="325"/>
      <c r="Z5" s="325"/>
      <c r="AA5" s="325"/>
      <c r="AB5" s="117"/>
      <c r="AC5" s="117"/>
      <c r="AD5" s="108"/>
      <c r="AE5" s="108"/>
      <c r="AF5" s="108"/>
      <c r="AG5" s="108"/>
      <c r="AH5" s="108"/>
      <c r="AI5" s="108"/>
      <c r="AJ5" s="108"/>
      <c r="AK5" s="108"/>
      <c r="AL5" s="108"/>
      <c r="AM5" s="108"/>
      <c r="AN5" s="108"/>
    </row>
    <row r="6" spans="1:40" s="107" customFormat="1" ht="18" customHeight="1" x14ac:dyDescent="0.35">
      <c r="A6" s="108"/>
      <c r="B6" s="108"/>
      <c r="C6" s="108"/>
      <c r="D6" s="108"/>
      <c r="E6" s="108"/>
      <c r="F6" s="108"/>
      <c r="G6" s="110"/>
      <c r="I6" s="325"/>
      <c r="J6" s="325"/>
      <c r="K6" s="325"/>
      <c r="L6" s="325"/>
      <c r="M6" s="325"/>
      <c r="N6" s="325"/>
      <c r="O6" s="325"/>
      <c r="P6" s="325"/>
      <c r="Q6" s="325"/>
      <c r="R6" s="325"/>
      <c r="S6" s="325"/>
      <c r="T6" s="325"/>
      <c r="U6" s="325"/>
      <c r="V6" s="325"/>
      <c r="W6" s="325"/>
      <c r="X6" s="325"/>
      <c r="Y6" s="325"/>
      <c r="Z6" s="325"/>
      <c r="AA6" s="325"/>
      <c r="AB6" s="117"/>
      <c r="AC6" s="117"/>
      <c r="AD6" s="108"/>
      <c r="AE6" s="108"/>
      <c r="AF6" s="108"/>
      <c r="AG6" s="108"/>
      <c r="AH6" s="108"/>
      <c r="AI6" s="108"/>
      <c r="AJ6" s="108"/>
      <c r="AK6" s="108"/>
      <c r="AL6" s="108"/>
      <c r="AM6" s="108"/>
      <c r="AN6" s="108"/>
    </row>
    <row r="7" spans="1:40" s="107" customFormat="1" ht="18" customHeight="1" x14ac:dyDescent="0.35">
      <c r="A7" s="108"/>
      <c r="B7" s="108"/>
      <c r="C7" s="108"/>
      <c r="D7" s="108"/>
      <c r="E7" s="108"/>
      <c r="F7" s="108"/>
      <c r="G7" s="110"/>
      <c r="I7" s="325"/>
      <c r="J7" s="325"/>
      <c r="K7" s="325"/>
      <c r="L7" s="325"/>
      <c r="M7" s="325"/>
      <c r="N7" s="325"/>
      <c r="O7" s="325"/>
      <c r="P7" s="325"/>
      <c r="Q7" s="325"/>
      <c r="R7" s="325"/>
      <c r="S7" s="325"/>
      <c r="T7" s="325"/>
      <c r="U7" s="325"/>
      <c r="V7" s="325"/>
      <c r="W7" s="325"/>
      <c r="X7" s="325"/>
      <c r="Y7" s="325"/>
      <c r="Z7" s="325"/>
      <c r="AA7" s="325"/>
      <c r="AB7" s="117"/>
      <c r="AC7" s="117"/>
      <c r="AD7" s="108"/>
      <c r="AE7" s="108"/>
      <c r="AF7" s="108"/>
      <c r="AG7" s="108"/>
      <c r="AH7" s="108"/>
      <c r="AI7" s="108"/>
      <c r="AJ7" s="108"/>
      <c r="AK7" s="108"/>
      <c r="AL7" s="108"/>
      <c r="AM7" s="108"/>
      <c r="AN7" s="108"/>
    </row>
    <row r="8" spans="1:40" s="111" customFormat="1" ht="15" customHeight="1" x14ac:dyDescent="0.15">
      <c r="A8" s="112"/>
      <c r="B8" s="112"/>
      <c r="C8" s="112"/>
      <c r="D8" s="112"/>
      <c r="E8" s="112"/>
      <c r="F8" s="112"/>
      <c r="G8" s="114"/>
      <c r="H8" s="112"/>
      <c r="I8" s="112"/>
      <c r="J8" s="112"/>
      <c r="K8" s="112"/>
      <c r="L8" s="112"/>
      <c r="M8" s="112"/>
      <c r="N8" s="112"/>
      <c r="O8" s="112"/>
      <c r="P8" s="112"/>
      <c r="Q8" s="112"/>
      <c r="R8" s="112"/>
      <c r="S8" s="112"/>
      <c r="T8" s="112"/>
      <c r="U8" s="112"/>
      <c r="V8" s="112"/>
      <c r="W8" s="112"/>
      <c r="X8" s="112"/>
      <c r="Y8" s="112"/>
      <c r="Z8" s="112"/>
      <c r="AA8" s="112"/>
      <c r="AB8" s="112"/>
      <c r="AC8" s="113"/>
      <c r="AD8" s="112"/>
      <c r="AE8" s="112"/>
      <c r="AF8" s="112"/>
      <c r="AG8" s="112"/>
      <c r="AH8" s="112"/>
      <c r="AI8" s="112"/>
      <c r="AJ8" s="112"/>
      <c r="AK8" s="112"/>
      <c r="AL8" s="112"/>
      <c r="AM8" s="112"/>
      <c r="AN8" s="112"/>
    </row>
    <row r="9" spans="1:40" s="111" customFormat="1" ht="15" customHeight="1" x14ac:dyDescent="0.15">
      <c r="A9" s="112"/>
      <c r="B9" s="112"/>
      <c r="C9" s="112"/>
      <c r="D9" s="112"/>
      <c r="E9" s="112"/>
      <c r="F9" s="112"/>
      <c r="G9" s="114"/>
      <c r="H9" s="112"/>
      <c r="I9" s="112"/>
      <c r="J9" s="112"/>
      <c r="K9" s="112"/>
      <c r="L9" s="112"/>
      <c r="M9" s="112"/>
      <c r="N9" s="112"/>
      <c r="O9" s="112"/>
      <c r="P9" s="112"/>
      <c r="Q9" s="112"/>
      <c r="R9" s="112"/>
      <c r="S9" s="112"/>
      <c r="T9" s="112"/>
      <c r="U9" s="112"/>
      <c r="V9" s="112"/>
      <c r="W9" s="112"/>
      <c r="X9" s="112"/>
      <c r="Y9" s="112"/>
      <c r="Z9" s="112"/>
      <c r="AA9" s="112"/>
      <c r="AB9" s="112"/>
      <c r="AC9" s="116"/>
      <c r="AD9" s="112"/>
      <c r="AE9" s="112"/>
      <c r="AF9" s="112"/>
      <c r="AG9" s="112"/>
      <c r="AH9" s="112"/>
      <c r="AI9" s="112"/>
      <c r="AJ9" s="112"/>
      <c r="AK9" s="112"/>
      <c r="AL9" s="112"/>
      <c r="AM9" s="112"/>
      <c r="AN9" s="112"/>
    </row>
    <row r="10" spans="1:40" s="111" customFormat="1" ht="15" customHeight="1" x14ac:dyDescent="0.2">
      <c r="A10" s="112"/>
      <c r="B10" s="112"/>
      <c r="C10" s="112"/>
      <c r="D10" s="112"/>
      <c r="E10" s="112"/>
      <c r="F10" s="112"/>
      <c r="G10" s="326" t="s">
        <v>249</v>
      </c>
      <c r="H10" s="326"/>
      <c r="I10" s="326"/>
      <c r="J10" s="108"/>
      <c r="K10" s="108" t="s">
        <v>242</v>
      </c>
      <c r="L10" s="108" t="s">
        <v>236</v>
      </c>
      <c r="M10" s="108" t="s">
        <v>187</v>
      </c>
      <c r="N10" s="108" t="s">
        <v>240</v>
      </c>
      <c r="O10" s="108" t="s">
        <v>239</v>
      </c>
      <c r="P10" s="108" t="s">
        <v>185</v>
      </c>
      <c r="Q10" s="108"/>
      <c r="R10" s="108"/>
      <c r="S10" s="108"/>
      <c r="T10" s="108"/>
      <c r="U10" s="108"/>
      <c r="V10" s="108"/>
      <c r="W10" s="108"/>
      <c r="X10" s="108"/>
      <c r="Y10" s="108"/>
      <c r="Z10" s="108"/>
      <c r="AA10" s="108"/>
      <c r="AB10" s="109"/>
      <c r="AC10" s="109"/>
      <c r="AE10" s="112"/>
      <c r="AF10" s="112"/>
      <c r="AG10" s="112"/>
      <c r="AH10" s="112"/>
      <c r="AI10" s="112"/>
      <c r="AJ10" s="112"/>
      <c r="AK10" s="112"/>
      <c r="AL10" s="112"/>
      <c r="AM10" s="112"/>
      <c r="AN10" s="112"/>
    </row>
    <row r="11" spans="1:40" s="111" customFormat="1" ht="15" customHeight="1" x14ac:dyDescent="0.2">
      <c r="A11" s="112"/>
      <c r="B11" s="112"/>
      <c r="C11" s="112"/>
      <c r="D11" s="112"/>
      <c r="E11" s="112"/>
      <c r="F11" s="112"/>
      <c r="G11" s="326" t="s">
        <v>248</v>
      </c>
      <c r="H11" s="326"/>
      <c r="I11" s="326"/>
      <c r="J11" s="108"/>
      <c r="K11" s="108" t="s">
        <v>190</v>
      </c>
      <c r="L11" s="108" t="s">
        <v>243</v>
      </c>
      <c r="M11" s="108" t="s">
        <v>187</v>
      </c>
      <c r="N11" s="108" t="s">
        <v>240</v>
      </c>
      <c r="O11" s="108" t="s">
        <v>239</v>
      </c>
      <c r="P11" s="108" t="s">
        <v>185</v>
      </c>
      <c r="Q11" s="108" t="s">
        <v>238</v>
      </c>
      <c r="R11" s="108" t="s">
        <v>237</v>
      </c>
      <c r="S11" s="108" t="s">
        <v>236</v>
      </c>
      <c r="T11" s="108" t="s">
        <v>233</v>
      </c>
      <c r="U11" s="108"/>
      <c r="V11" s="108"/>
      <c r="W11" s="108"/>
      <c r="X11" s="108"/>
      <c r="Y11" s="108"/>
      <c r="Z11" s="108"/>
      <c r="AA11" s="108"/>
      <c r="AB11" s="109"/>
      <c r="AC11" s="109"/>
      <c r="AE11" s="112"/>
      <c r="AF11" s="112"/>
      <c r="AG11" s="112"/>
      <c r="AH11" s="112"/>
      <c r="AI11" s="112"/>
      <c r="AJ11" s="112"/>
      <c r="AK11" s="112"/>
      <c r="AL11" s="112"/>
      <c r="AM11" s="112"/>
      <c r="AN11" s="112"/>
    </row>
    <row r="12" spans="1:40" s="111" customFormat="1" ht="15" customHeight="1" x14ac:dyDescent="0.2">
      <c r="A12" s="112"/>
      <c r="B12" s="112"/>
      <c r="C12" s="112"/>
      <c r="D12" s="112"/>
      <c r="E12" s="112"/>
      <c r="F12" s="112"/>
      <c r="G12" s="326" t="s">
        <v>247</v>
      </c>
      <c r="H12" s="326"/>
      <c r="I12" s="326"/>
      <c r="J12" s="108"/>
      <c r="K12" s="108" t="s">
        <v>190</v>
      </c>
      <c r="L12" s="108" t="s">
        <v>243</v>
      </c>
      <c r="M12" s="108" t="s">
        <v>218</v>
      </c>
      <c r="N12" s="108" t="s">
        <v>242</v>
      </c>
      <c r="O12" s="108" t="s">
        <v>236</v>
      </c>
      <c r="P12" s="108" t="s">
        <v>187</v>
      </c>
      <c r="Q12" s="108" t="s">
        <v>240</v>
      </c>
      <c r="R12" s="108" t="s">
        <v>239</v>
      </c>
      <c r="S12" s="108" t="s">
        <v>185</v>
      </c>
      <c r="T12" s="108" t="s">
        <v>238</v>
      </c>
      <c r="U12" s="108" t="s">
        <v>237</v>
      </c>
      <c r="V12" s="108" t="s">
        <v>236</v>
      </c>
      <c r="W12" s="108" t="s">
        <v>235</v>
      </c>
      <c r="X12" s="108" t="s">
        <v>234</v>
      </c>
      <c r="Y12" s="108" t="s">
        <v>233</v>
      </c>
      <c r="Z12" s="108"/>
      <c r="AA12" s="108"/>
      <c r="AB12" s="109"/>
      <c r="AC12" s="109"/>
      <c r="AE12" s="112"/>
      <c r="AF12" s="112"/>
      <c r="AG12" s="112"/>
      <c r="AH12" s="112"/>
      <c r="AI12" s="112"/>
      <c r="AJ12" s="112"/>
      <c r="AK12" s="112"/>
      <c r="AL12" s="112"/>
      <c r="AM12" s="112"/>
      <c r="AN12" s="112"/>
    </row>
    <row r="13" spans="1:40" s="111" customFormat="1" ht="15" customHeight="1" x14ac:dyDescent="0.2">
      <c r="A13" s="112"/>
      <c r="B13" s="112"/>
      <c r="C13" s="112"/>
      <c r="D13" s="112"/>
      <c r="E13" s="112"/>
      <c r="F13" s="112"/>
      <c r="G13" s="326" t="s">
        <v>246</v>
      </c>
      <c r="H13" s="326"/>
      <c r="I13" s="326"/>
      <c r="J13" s="108"/>
      <c r="K13" s="108" t="s">
        <v>242</v>
      </c>
      <c r="L13" s="108" t="s">
        <v>236</v>
      </c>
      <c r="M13" s="108" t="s">
        <v>187</v>
      </c>
      <c r="N13" s="108" t="s">
        <v>195</v>
      </c>
      <c r="O13" s="108" t="s">
        <v>241</v>
      </c>
      <c r="P13" s="108" t="s">
        <v>208</v>
      </c>
      <c r="Q13" s="108" t="s">
        <v>240</v>
      </c>
      <c r="R13" s="108" t="s">
        <v>239</v>
      </c>
      <c r="S13" s="108"/>
      <c r="T13" s="108"/>
      <c r="U13" s="108"/>
      <c r="V13" s="108"/>
      <c r="W13" s="108"/>
      <c r="X13" s="108"/>
      <c r="Y13" s="108"/>
      <c r="Z13" s="108"/>
      <c r="AA13" s="108"/>
      <c r="AB13" s="109"/>
      <c r="AC13" s="109"/>
      <c r="AE13" s="112"/>
      <c r="AF13" s="112"/>
      <c r="AG13" s="112"/>
      <c r="AH13" s="112"/>
      <c r="AI13" s="112"/>
      <c r="AJ13" s="112"/>
      <c r="AK13" s="112"/>
      <c r="AL13" s="112"/>
      <c r="AM13" s="112"/>
      <c r="AN13" s="112"/>
    </row>
    <row r="14" spans="1:40" s="111" customFormat="1" ht="15" customHeight="1" x14ac:dyDescent="0.2">
      <c r="A14" s="112"/>
      <c r="B14" s="112"/>
      <c r="C14" s="112"/>
      <c r="D14" s="112"/>
      <c r="E14" s="112"/>
      <c r="F14" s="112"/>
      <c r="G14" s="326" t="s">
        <v>245</v>
      </c>
      <c r="H14" s="326"/>
      <c r="I14" s="326"/>
      <c r="J14" s="108"/>
      <c r="K14" s="108" t="s">
        <v>190</v>
      </c>
      <c r="L14" s="108" t="s">
        <v>243</v>
      </c>
      <c r="M14" s="108" t="s">
        <v>187</v>
      </c>
      <c r="N14" s="108" t="s">
        <v>195</v>
      </c>
      <c r="O14" s="108" t="s">
        <v>241</v>
      </c>
      <c r="P14" s="108" t="s">
        <v>208</v>
      </c>
      <c r="Q14" s="108" t="s">
        <v>240</v>
      </c>
      <c r="R14" s="108" t="s">
        <v>239</v>
      </c>
      <c r="S14" s="108" t="s">
        <v>238</v>
      </c>
      <c r="T14" s="108" t="s">
        <v>237</v>
      </c>
      <c r="U14" s="108" t="s">
        <v>236</v>
      </c>
      <c r="V14" s="108" t="s">
        <v>233</v>
      </c>
      <c r="W14" s="108"/>
      <c r="X14" s="108"/>
      <c r="Y14" s="108"/>
      <c r="Z14" s="108"/>
      <c r="AA14" s="108"/>
      <c r="AB14" s="109"/>
      <c r="AC14" s="109"/>
      <c r="AE14" s="112"/>
      <c r="AF14" s="112"/>
      <c r="AG14" s="112"/>
      <c r="AH14" s="112"/>
      <c r="AI14" s="112"/>
      <c r="AJ14" s="112"/>
      <c r="AK14" s="112"/>
      <c r="AL14" s="112"/>
      <c r="AM14" s="112"/>
      <c r="AN14" s="112"/>
    </row>
    <row r="15" spans="1:40" s="111" customFormat="1" ht="15" customHeight="1" x14ac:dyDescent="0.2">
      <c r="A15" s="112"/>
      <c r="B15" s="112"/>
      <c r="C15" s="112"/>
      <c r="D15" s="112"/>
      <c r="E15" s="112"/>
      <c r="F15" s="112"/>
      <c r="G15" s="326" t="s">
        <v>244</v>
      </c>
      <c r="H15" s="326"/>
      <c r="I15" s="326"/>
      <c r="J15" s="108"/>
      <c r="K15" s="108" t="s">
        <v>190</v>
      </c>
      <c r="L15" s="108" t="s">
        <v>243</v>
      </c>
      <c r="M15" s="108" t="s">
        <v>218</v>
      </c>
      <c r="N15" s="108" t="s">
        <v>242</v>
      </c>
      <c r="O15" s="108" t="s">
        <v>236</v>
      </c>
      <c r="P15" s="108" t="s">
        <v>187</v>
      </c>
      <c r="Q15" s="108" t="s">
        <v>195</v>
      </c>
      <c r="R15" s="108" t="s">
        <v>241</v>
      </c>
      <c r="S15" s="108" t="s">
        <v>208</v>
      </c>
      <c r="T15" s="108" t="s">
        <v>240</v>
      </c>
      <c r="U15" s="108" t="s">
        <v>239</v>
      </c>
      <c r="V15" s="108" t="s">
        <v>238</v>
      </c>
      <c r="W15" s="108" t="s">
        <v>237</v>
      </c>
      <c r="X15" s="108" t="s">
        <v>236</v>
      </c>
      <c r="Y15" s="108" t="s">
        <v>235</v>
      </c>
      <c r="Z15" s="108" t="s">
        <v>234</v>
      </c>
      <c r="AA15" s="108" t="s">
        <v>233</v>
      </c>
      <c r="AB15" s="107"/>
      <c r="AC15" s="109"/>
      <c r="AE15" s="112"/>
      <c r="AF15" s="112"/>
      <c r="AG15" s="112"/>
      <c r="AH15" s="112"/>
      <c r="AI15" s="112"/>
      <c r="AJ15" s="112"/>
      <c r="AK15" s="112"/>
      <c r="AL15" s="112"/>
      <c r="AM15" s="112"/>
      <c r="AN15" s="112"/>
    </row>
    <row r="16" spans="1:40" s="111" customFormat="1" ht="15" customHeight="1" x14ac:dyDescent="0.2">
      <c r="A16" s="112"/>
      <c r="B16" s="112"/>
      <c r="C16" s="112"/>
      <c r="D16" s="112"/>
      <c r="E16" s="112"/>
      <c r="F16" s="112"/>
      <c r="G16" s="326" t="s">
        <v>232</v>
      </c>
      <c r="H16" s="326"/>
      <c r="I16" s="326"/>
      <c r="J16" s="108"/>
      <c r="K16" s="108" t="s">
        <v>231</v>
      </c>
      <c r="L16" s="108" t="s">
        <v>226</v>
      </c>
      <c r="M16" s="108" t="s">
        <v>193</v>
      </c>
      <c r="N16" s="108" t="s">
        <v>192</v>
      </c>
      <c r="O16" s="108" t="s">
        <v>205</v>
      </c>
      <c r="P16" s="108" t="s">
        <v>230</v>
      </c>
      <c r="Q16" s="108" t="s">
        <v>229</v>
      </c>
      <c r="R16" s="108" t="s">
        <v>186</v>
      </c>
      <c r="S16" s="108" t="s">
        <v>185</v>
      </c>
      <c r="T16" s="108"/>
      <c r="U16" s="108"/>
      <c r="V16" s="108"/>
      <c r="W16" s="108"/>
      <c r="X16" s="108"/>
      <c r="Y16" s="108"/>
      <c r="Z16" s="108"/>
      <c r="AA16" s="108"/>
      <c r="AB16" s="109"/>
      <c r="AC16" s="109"/>
      <c r="AD16" s="112"/>
      <c r="AE16" s="112"/>
      <c r="AF16" s="112"/>
      <c r="AG16" s="112"/>
      <c r="AH16" s="112"/>
      <c r="AI16" s="112"/>
      <c r="AJ16" s="112"/>
      <c r="AK16" s="112"/>
      <c r="AL16" s="112"/>
      <c r="AM16" s="112"/>
      <c r="AN16" s="112"/>
    </row>
    <row r="17" spans="1:40" s="111" customFormat="1" ht="15" customHeight="1" x14ac:dyDescent="0.2">
      <c r="A17" s="112"/>
      <c r="B17" s="112"/>
      <c r="C17" s="112"/>
      <c r="D17" s="112"/>
      <c r="E17" s="112"/>
      <c r="F17" s="112"/>
      <c r="G17" s="326" t="s">
        <v>228</v>
      </c>
      <c r="H17" s="326"/>
      <c r="I17" s="326"/>
      <c r="J17" s="108"/>
      <c r="K17" s="108" t="s">
        <v>227</v>
      </c>
      <c r="L17" s="108" t="s">
        <v>226</v>
      </c>
      <c r="M17" s="108" t="s">
        <v>193</v>
      </c>
      <c r="N17" s="108" t="s">
        <v>192</v>
      </c>
      <c r="O17" s="108" t="s">
        <v>225</v>
      </c>
      <c r="P17" s="108" t="s">
        <v>209</v>
      </c>
      <c r="Q17" s="108" t="s">
        <v>194</v>
      </c>
      <c r="R17" s="108" t="s">
        <v>200</v>
      </c>
      <c r="S17" s="108" t="s">
        <v>199</v>
      </c>
      <c r="T17" s="108"/>
      <c r="U17" s="108"/>
      <c r="V17" s="108"/>
      <c r="W17" s="108"/>
      <c r="X17" s="108"/>
      <c r="Y17" s="108"/>
      <c r="Z17" s="108"/>
      <c r="AA17" s="108"/>
      <c r="AB17" s="109"/>
      <c r="AC17" s="109"/>
      <c r="AD17" s="112"/>
      <c r="AE17" s="112"/>
      <c r="AF17" s="112"/>
      <c r="AG17" s="112"/>
      <c r="AH17" s="112"/>
      <c r="AI17" s="112"/>
      <c r="AJ17" s="112"/>
      <c r="AK17" s="112"/>
      <c r="AL17" s="112"/>
      <c r="AM17" s="112"/>
      <c r="AN17" s="112"/>
    </row>
    <row r="18" spans="1:40" s="111" customFormat="1" ht="15" customHeight="1" x14ac:dyDescent="0.2">
      <c r="A18" s="112"/>
      <c r="B18" s="112"/>
      <c r="C18" s="112"/>
      <c r="D18" s="112"/>
      <c r="E18" s="112"/>
      <c r="F18" s="112"/>
      <c r="G18" s="326" t="s">
        <v>224</v>
      </c>
      <c r="H18" s="326"/>
      <c r="I18" s="326"/>
      <c r="J18" s="108"/>
      <c r="K18" s="108" t="s">
        <v>223</v>
      </c>
      <c r="L18" s="108" t="s">
        <v>222</v>
      </c>
      <c r="M18" s="108" t="s">
        <v>221</v>
      </c>
      <c r="N18" s="108" t="s">
        <v>209</v>
      </c>
      <c r="O18" s="108" t="s">
        <v>208</v>
      </c>
      <c r="P18" s="108" t="s">
        <v>220</v>
      </c>
      <c r="Q18" s="108" t="s">
        <v>205</v>
      </c>
      <c r="R18" s="108" t="s">
        <v>200</v>
      </c>
      <c r="S18" s="108" t="s">
        <v>199</v>
      </c>
      <c r="T18" s="108"/>
      <c r="U18" s="108"/>
      <c r="V18" s="108"/>
      <c r="W18" s="108"/>
      <c r="X18" s="108"/>
      <c r="Y18" s="108"/>
      <c r="Z18" s="108"/>
      <c r="AA18" s="108"/>
      <c r="AB18" s="109"/>
      <c r="AC18" s="109"/>
      <c r="AD18" s="112"/>
      <c r="AE18" s="112"/>
      <c r="AF18" s="112"/>
      <c r="AG18" s="112"/>
      <c r="AH18" s="112"/>
      <c r="AI18" s="112"/>
      <c r="AJ18" s="112"/>
      <c r="AK18" s="112"/>
      <c r="AL18" s="112"/>
      <c r="AM18" s="112"/>
      <c r="AN18" s="112"/>
    </row>
    <row r="19" spans="1:40" s="111" customFormat="1" ht="15" customHeight="1" x14ac:dyDescent="0.2">
      <c r="A19" s="112"/>
      <c r="B19" s="112"/>
      <c r="C19" s="112"/>
      <c r="D19" s="112"/>
      <c r="E19" s="112"/>
      <c r="F19" s="112"/>
      <c r="G19" s="326" t="s">
        <v>219</v>
      </c>
      <c r="H19" s="326"/>
      <c r="I19" s="326"/>
      <c r="J19" s="108"/>
      <c r="K19" s="108" t="s">
        <v>193</v>
      </c>
      <c r="L19" s="108" t="s">
        <v>192</v>
      </c>
      <c r="M19" s="108" t="s">
        <v>185</v>
      </c>
      <c r="N19" s="108" t="s">
        <v>218</v>
      </c>
      <c r="O19" s="108" t="s">
        <v>193</v>
      </c>
      <c r="P19" s="108" t="s">
        <v>192</v>
      </c>
      <c r="Q19" s="108" t="s">
        <v>217</v>
      </c>
      <c r="R19" s="108" t="s">
        <v>216</v>
      </c>
      <c r="S19" s="108"/>
      <c r="T19" s="108"/>
      <c r="U19" s="108"/>
      <c r="V19" s="108"/>
      <c r="W19" s="108"/>
      <c r="X19" s="108"/>
      <c r="Y19" s="108"/>
      <c r="Z19" s="108"/>
      <c r="AA19" s="108"/>
      <c r="AB19" s="109"/>
      <c r="AC19" s="109"/>
      <c r="AD19" s="112"/>
      <c r="AE19" s="112"/>
      <c r="AF19" s="112"/>
      <c r="AG19" s="112"/>
      <c r="AH19" s="112"/>
      <c r="AI19" s="112"/>
      <c r="AJ19" s="112"/>
      <c r="AK19" s="112"/>
      <c r="AL19" s="112"/>
      <c r="AM19" s="112"/>
      <c r="AN19" s="112"/>
    </row>
    <row r="20" spans="1:40" s="111" customFormat="1" ht="15" customHeight="1" x14ac:dyDescent="0.2">
      <c r="A20" s="112"/>
      <c r="B20" s="112"/>
      <c r="C20" s="112"/>
      <c r="D20" s="112"/>
      <c r="E20" s="112"/>
      <c r="F20" s="112"/>
      <c r="G20" s="326" t="s">
        <v>215</v>
      </c>
      <c r="H20" s="326"/>
      <c r="I20" s="326"/>
      <c r="J20" s="108"/>
      <c r="K20" s="108" t="s">
        <v>214</v>
      </c>
      <c r="L20" s="108" t="s">
        <v>213</v>
      </c>
      <c r="M20" s="108" t="s">
        <v>212</v>
      </c>
      <c r="N20" s="108" t="s">
        <v>211</v>
      </c>
      <c r="O20" s="108" t="s">
        <v>205</v>
      </c>
      <c r="P20" s="108" t="s">
        <v>204</v>
      </c>
      <c r="Q20" s="108" t="s">
        <v>203</v>
      </c>
      <c r="R20" s="108" t="s">
        <v>200</v>
      </c>
      <c r="S20" s="108" t="s">
        <v>199</v>
      </c>
      <c r="T20" s="108"/>
      <c r="U20" s="108"/>
      <c r="V20" s="108"/>
      <c r="W20" s="108"/>
      <c r="X20" s="108"/>
      <c r="Y20" s="108"/>
      <c r="Z20" s="108"/>
      <c r="AA20" s="108"/>
      <c r="AB20" s="109"/>
      <c r="AC20" s="109"/>
      <c r="AD20" s="112"/>
      <c r="AE20" s="112"/>
      <c r="AF20" s="112"/>
      <c r="AG20" s="112"/>
      <c r="AH20" s="112"/>
      <c r="AI20" s="112"/>
      <c r="AJ20" s="112"/>
      <c r="AK20" s="112"/>
      <c r="AL20" s="112"/>
      <c r="AM20" s="112"/>
      <c r="AN20" s="112"/>
    </row>
    <row r="21" spans="1:40" s="111" customFormat="1" ht="15" customHeight="1" x14ac:dyDescent="0.2">
      <c r="A21" s="112"/>
      <c r="B21" s="112"/>
      <c r="C21" s="112"/>
      <c r="D21" s="112"/>
      <c r="E21" s="112"/>
      <c r="F21" s="112"/>
      <c r="G21" s="326" t="s">
        <v>210</v>
      </c>
      <c r="H21" s="326"/>
      <c r="I21" s="326"/>
      <c r="J21" s="108"/>
      <c r="K21" s="108" t="s">
        <v>209</v>
      </c>
      <c r="L21" s="108" t="s">
        <v>208</v>
      </c>
      <c r="M21" s="108" t="s">
        <v>207</v>
      </c>
      <c r="N21" s="108" t="s">
        <v>206</v>
      </c>
      <c r="O21" s="108" t="s">
        <v>205</v>
      </c>
      <c r="P21" s="108" t="s">
        <v>204</v>
      </c>
      <c r="Q21" s="108" t="s">
        <v>203</v>
      </c>
      <c r="R21" s="108" t="s">
        <v>202</v>
      </c>
      <c r="S21" s="108" t="s">
        <v>201</v>
      </c>
      <c r="T21" s="108" t="s">
        <v>200</v>
      </c>
      <c r="U21" s="108" t="s">
        <v>199</v>
      </c>
      <c r="V21" s="108"/>
      <c r="W21" s="108"/>
      <c r="X21" s="108"/>
      <c r="Y21" s="108"/>
      <c r="Z21" s="108"/>
      <c r="AA21" s="108"/>
      <c r="AB21" s="109"/>
      <c r="AC21" s="109"/>
      <c r="AD21" s="112"/>
      <c r="AE21" s="112"/>
      <c r="AF21" s="112"/>
      <c r="AG21" s="112"/>
      <c r="AH21" s="112"/>
      <c r="AI21" s="112"/>
      <c r="AJ21" s="112"/>
      <c r="AK21" s="112"/>
      <c r="AL21" s="112"/>
      <c r="AM21" s="112"/>
      <c r="AN21" s="112"/>
    </row>
    <row r="22" spans="1:40" s="111" customFormat="1" ht="15" customHeight="1" x14ac:dyDescent="0.2">
      <c r="A22" s="112"/>
      <c r="B22" s="112"/>
      <c r="C22" s="112"/>
      <c r="D22" s="112"/>
      <c r="E22" s="112"/>
      <c r="F22" s="112"/>
      <c r="G22" s="326" t="s">
        <v>198</v>
      </c>
      <c r="H22" s="326"/>
      <c r="I22" s="326"/>
      <c r="J22" s="108"/>
      <c r="K22" s="108" t="s">
        <v>197</v>
      </c>
      <c r="L22" s="108" t="s">
        <v>196</v>
      </c>
      <c r="M22" s="108" t="s">
        <v>195</v>
      </c>
      <c r="N22" s="108" t="s">
        <v>194</v>
      </c>
      <c r="O22" s="108" t="s">
        <v>193</v>
      </c>
      <c r="P22" s="108" t="s">
        <v>192</v>
      </c>
      <c r="Q22" s="108" t="s">
        <v>191</v>
      </c>
      <c r="R22" s="108" t="s">
        <v>190</v>
      </c>
      <c r="S22" s="108" t="s">
        <v>189</v>
      </c>
      <c r="T22" s="108" t="s">
        <v>188</v>
      </c>
      <c r="U22" s="108" t="s">
        <v>187</v>
      </c>
      <c r="V22" s="108" t="s">
        <v>186</v>
      </c>
      <c r="W22" s="108" t="s">
        <v>185</v>
      </c>
      <c r="X22" s="108" t="s">
        <v>184</v>
      </c>
      <c r="Y22" s="108" t="s">
        <v>183</v>
      </c>
      <c r="Z22" s="108" t="s">
        <v>182</v>
      </c>
      <c r="AA22" s="108" t="s">
        <v>181</v>
      </c>
      <c r="AB22" s="108" t="s">
        <v>180</v>
      </c>
      <c r="AC22" s="108" t="s">
        <v>179</v>
      </c>
      <c r="AD22" s="108" t="s">
        <v>178</v>
      </c>
      <c r="AE22" s="112"/>
      <c r="AF22" s="112"/>
      <c r="AG22" s="112"/>
      <c r="AH22" s="112"/>
      <c r="AI22" s="112"/>
      <c r="AJ22" s="112"/>
      <c r="AK22" s="112"/>
      <c r="AL22" s="112"/>
      <c r="AM22" s="112"/>
      <c r="AN22" s="112"/>
    </row>
    <row r="23" spans="1:40" s="111" customFormat="1" ht="15" customHeight="1" x14ac:dyDescent="0.2">
      <c r="A23" s="112"/>
      <c r="B23" s="112"/>
      <c r="C23" s="112"/>
      <c r="D23" s="112"/>
      <c r="E23" s="112"/>
      <c r="F23" s="112"/>
      <c r="G23" s="115"/>
      <c r="H23" s="115"/>
      <c r="I23" s="115"/>
      <c r="J23" s="108"/>
      <c r="K23" s="108"/>
      <c r="S23" s="108"/>
      <c r="T23" s="108"/>
      <c r="U23" s="108"/>
      <c r="V23" s="108"/>
      <c r="W23" s="108"/>
      <c r="X23" s="108"/>
      <c r="Y23" s="108"/>
      <c r="Z23" s="108"/>
      <c r="AA23" s="108"/>
      <c r="AB23" s="109"/>
      <c r="AC23" s="109"/>
      <c r="AD23" s="112"/>
      <c r="AE23" s="112"/>
      <c r="AF23" s="112"/>
      <c r="AG23" s="112"/>
      <c r="AH23" s="112"/>
      <c r="AI23" s="112"/>
      <c r="AJ23" s="112"/>
      <c r="AK23" s="112"/>
      <c r="AL23" s="112"/>
      <c r="AM23" s="112"/>
      <c r="AN23" s="112"/>
    </row>
    <row r="24" spans="1:40" s="111" customFormat="1" ht="15" customHeight="1" x14ac:dyDescent="0.15">
      <c r="A24" s="112"/>
      <c r="B24" s="112"/>
      <c r="C24" s="112"/>
      <c r="D24" s="112"/>
      <c r="E24" s="112"/>
      <c r="F24" s="112"/>
      <c r="G24" s="114"/>
      <c r="H24" s="112"/>
      <c r="I24" s="112"/>
      <c r="J24" s="112"/>
      <c r="K24" s="112"/>
      <c r="L24" s="112"/>
      <c r="M24" s="112"/>
      <c r="N24" s="112"/>
      <c r="O24" s="112"/>
      <c r="P24" s="112"/>
      <c r="Q24" s="112"/>
      <c r="R24" s="112"/>
      <c r="S24" s="112"/>
      <c r="T24" s="112"/>
      <c r="U24" s="112"/>
      <c r="V24" s="112"/>
      <c r="W24" s="112"/>
      <c r="X24" s="112"/>
      <c r="Y24" s="112"/>
      <c r="Z24" s="112"/>
      <c r="AA24" s="112"/>
      <c r="AB24" s="112"/>
      <c r="AC24" s="113"/>
      <c r="AD24" s="112"/>
      <c r="AE24" s="112"/>
      <c r="AF24" s="112"/>
      <c r="AG24" s="112"/>
      <c r="AH24" s="112"/>
      <c r="AI24" s="112"/>
      <c r="AJ24" s="112"/>
      <c r="AK24" s="112"/>
      <c r="AL24" s="112"/>
      <c r="AM24" s="112"/>
      <c r="AN24" s="112"/>
    </row>
    <row r="25" spans="1:40" s="111" customFormat="1" ht="15" customHeight="1" x14ac:dyDescent="0.15">
      <c r="A25" s="112"/>
      <c r="B25" s="112"/>
      <c r="C25" s="112"/>
      <c r="D25" s="112"/>
      <c r="E25" s="112"/>
      <c r="F25" s="112"/>
      <c r="G25" s="114"/>
      <c r="H25" s="112"/>
      <c r="I25" s="112"/>
      <c r="J25" s="112"/>
      <c r="K25" s="112"/>
      <c r="L25" s="112"/>
      <c r="M25" s="112"/>
      <c r="N25" s="112"/>
      <c r="O25" s="112"/>
      <c r="P25" s="112"/>
      <c r="Q25" s="112"/>
      <c r="R25" s="112"/>
      <c r="S25" s="112"/>
      <c r="T25" s="112"/>
      <c r="U25" s="112"/>
      <c r="V25" s="112"/>
      <c r="W25" s="112"/>
      <c r="X25" s="112"/>
      <c r="Y25" s="112"/>
      <c r="Z25" s="112"/>
      <c r="AA25" s="112"/>
      <c r="AB25" s="112"/>
      <c r="AC25" s="113"/>
      <c r="AD25" s="112"/>
      <c r="AE25" s="112"/>
      <c r="AF25" s="112"/>
      <c r="AG25" s="112"/>
      <c r="AH25" s="112"/>
      <c r="AI25" s="112"/>
      <c r="AJ25" s="112"/>
      <c r="AK25" s="112"/>
      <c r="AL25" s="112"/>
      <c r="AM25" s="112"/>
      <c r="AN25" s="112"/>
    </row>
    <row r="26" spans="1:40" s="111" customFormat="1" ht="15" customHeight="1" x14ac:dyDescent="0.15">
      <c r="A26" s="112"/>
      <c r="B26" s="112"/>
      <c r="C26" s="112"/>
      <c r="D26" s="112"/>
      <c r="E26" s="112"/>
      <c r="F26" s="112"/>
      <c r="G26" s="114"/>
      <c r="H26" s="112"/>
      <c r="I26" s="112"/>
      <c r="J26" s="112"/>
      <c r="K26" s="112"/>
      <c r="L26" s="112"/>
      <c r="M26" s="112"/>
      <c r="N26" s="112"/>
      <c r="O26" s="112"/>
      <c r="P26" s="112"/>
      <c r="Q26" s="112"/>
      <c r="R26" s="112"/>
      <c r="U26" s="112"/>
      <c r="V26" s="112"/>
      <c r="W26" s="112"/>
      <c r="X26" s="112"/>
      <c r="Y26" s="112"/>
      <c r="Z26" s="112"/>
      <c r="AA26" s="112"/>
      <c r="AB26" s="112"/>
      <c r="AC26" s="113"/>
      <c r="AD26" s="112"/>
      <c r="AE26" s="112"/>
      <c r="AF26" s="112"/>
      <c r="AG26" s="112"/>
      <c r="AH26" s="112"/>
      <c r="AI26" s="112"/>
      <c r="AJ26" s="112"/>
      <c r="AK26" s="112"/>
      <c r="AL26" s="112"/>
      <c r="AM26" s="112"/>
      <c r="AN26" s="112"/>
    </row>
    <row r="27" spans="1:40" s="111" customFormat="1" ht="15" customHeight="1" x14ac:dyDescent="0.15">
      <c r="A27" s="112"/>
      <c r="B27" s="112"/>
      <c r="C27" s="112"/>
      <c r="D27" s="112"/>
      <c r="E27" s="112"/>
      <c r="F27" s="112"/>
      <c r="G27" s="114"/>
      <c r="H27" s="112"/>
      <c r="I27" s="112"/>
      <c r="J27" s="112"/>
      <c r="K27" s="112"/>
      <c r="L27" s="112"/>
      <c r="M27" s="112"/>
      <c r="N27" s="112"/>
      <c r="O27" s="112"/>
      <c r="P27" s="112"/>
      <c r="Q27" s="112"/>
      <c r="R27" s="112"/>
      <c r="S27" s="112"/>
      <c r="T27" s="112"/>
      <c r="U27" s="112"/>
      <c r="V27" s="112"/>
      <c r="W27" s="112"/>
      <c r="X27" s="112"/>
      <c r="Y27" s="112"/>
      <c r="Z27" s="112"/>
      <c r="AA27" s="112"/>
      <c r="AB27" s="112"/>
      <c r="AC27" s="113"/>
      <c r="AD27" s="112"/>
      <c r="AE27" s="112"/>
      <c r="AF27" s="112"/>
      <c r="AG27" s="112"/>
      <c r="AH27" s="112"/>
      <c r="AI27" s="112"/>
      <c r="AJ27" s="112"/>
      <c r="AK27" s="112"/>
      <c r="AL27" s="112"/>
      <c r="AM27" s="112"/>
      <c r="AN27" s="112"/>
    </row>
    <row r="28" spans="1:40" s="111" customFormat="1" ht="15" customHeight="1" x14ac:dyDescent="0.15">
      <c r="A28" s="112"/>
      <c r="B28" s="112"/>
      <c r="C28" s="112"/>
      <c r="D28" s="112"/>
      <c r="E28" s="112"/>
      <c r="F28" s="112"/>
      <c r="G28" s="114"/>
      <c r="H28" s="112"/>
      <c r="I28" s="112"/>
      <c r="J28" s="112"/>
      <c r="K28" s="112"/>
      <c r="L28" s="112"/>
      <c r="M28" s="112"/>
      <c r="N28" s="112"/>
      <c r="O28" s="112"/>
      <c r="P28" s="112"/>
      <c r="Q28" s="112"/>
      <c r="R28" s="112"/>
      <c r="S28" s="112"/>
      <c r="T28" s="112"/>
      <c r="U28" s="112"/>
      <c r="V28" s="112"/>
      <c r="W28" s="112"/>
      <c r="X28" s="112"/>
      <c r="Y28" s="112"/>
      <c r="Z28" s="112"/>
      <c r="AA28" s="112"/>
      <c r="AB28" s="112"/>
      <c r="AC28" s="113"/>
      <c r="AD28" s="112"/>
      <c r="AE28" s="112"/>
      <c r="AF28" s="112"/>
      <c r="AG28" s="112"/>
      <c r="AH28" s="112"/>
      <c r="AI28" s="112"/>
      <c r="AJ28" s="112"/>
      <c r="AK28" s="112"/>
      <c r="AL28" s="112"/>
      <c r="AM28" s="112"/>
      <c r="AN28" s="112"/>
    </row>
    <row r="29" spans="1:40" s="111" customFormat="1" ht="15" customHeight="1" x14ac:dyDescent="0.15">
      <c r="A29" s="112"/>
      <c r="B29" s="112"/>
      <c r="C29" s="112"/>
      <c r="D29" s="112"/>
      <c r="E29" s="112"/>
      <c r="F29" s="112"/>
      <c r="G29" s="114"/>
      <c r="H29" s="112"/>
      <c r="I29" s="112"/>
      <c r="J29" s="112"/>
      <c r="K29" s="112"/>
      <c r="L29" s="112"/>
      <c r="M29" s="112"/>
      <c r="N29" s="112"/>
      <c r="O29" s="112"/>
      <c r="P29" s="112"/>
      <c r="Q29" s="112"/>
      <c r="R29" s="112"/>
      <c r="S29" s="112"/>
      <c r="T29" s="112"/>
      <c r="U29" s="112"/>
      <c r="V29" s="112"/>
      <c r="W29" s="112"/>
      <c r="X29" s="112"/>
      <c r="Y29" s="112"/>
      <c r="Z29" s="112"/>
      <c r="AA29" s="112"/>
      <c r="AB29" s="112"/>
      <c r="AC29" s="113"/>
      <c r="AD29" s="112"/>
      <c r="AE29" s="112"/>
      <c r="AF29" s="112"/>
      <c r="AG29" s="112"/>
      <c r="AH29" s="112"/>
      <c r="AI29" s="112"/>
      <c r="AJ29" s="112"/>
      <c r="AK29" s="112"/>
      <c r="AL29" s="112"/>
      <c r="AM29" s="112"/>
      <c r="AN29" s="112"/>
    </row>
    <row r="30" spans="1:40" s="111" customFormat="1" ht="15" customHeight="1" x14ac:dyDescent="0.15">
      <c r="A30" s="112"/>
      <c r="B30" s="112"/>
      <c r="C30" s="112"/>
      <c r="D30" s="112"/>
      <c r="E30" s="112"/>
      <c r="F30" s="112"/>
      <c r="G30" s="114"/>
      <c r="H30" s="112"/>
      <c r="I30" s="112"/>
      <c r="J30" s="112"/>
      <c r="K30" s="112"/>
      <c r="L30" s="112"/>
      <c r="M30" s="112"/>
      <c r="N30" s="112"/>
      <c r="O30" s="112"/>
      <c r="P30" s="112"/>
      <c r="Q30" s="112"/>
      <c r="R30" s="112"/>
      <c r="S30" s="112"/>
      <c r="T30" s="112"/>
      <c r="U30" s="112"/>
      <c r="V30" s="112"/>
      <c r="W30" s="112"/>
      <c r="X30" s="112"/>
      <c r="Y30" s="112"/>
      <c r="Z30" s="112"/>
      <c r="AA30" s="112"/>
      <c r="AB30" s="112"/>
      <c r="AC30" s="113"/>
      <c r="AD30" s="112"/>
      <c r="AE30" s="112"/>
      <c r="AF30" s="112"/>
      <c r="AG30" s="112"/>
      <c r="AH30" s="112"/>
      <c r="AI30" s="112"/>
      <c r="AJ30" s="112"/>
      <c r="AK30" s="112"/>
      <c r="AL30" s="112"/>
      <c r="AM30" s="112"/>
      <c r="AN30" s="112"/>
    </row>
    <row r="31" spans="1:40" s="111" customFormat="1" ht="15" customHeight="1" x14ac:dyDescent="0.15">
      <c r="A31" s="112"/>
      <c r="B31" s="112"/>
      <c r="C31" s="112"/>
      <c r="D31" s="112"/>
      <c r="E31" s="112"/>
      <c r="F31" s="112"/>
      <c r="G31" s="114"/>
      <c r="H31" s="112"/>
      <c r="I31" s="112"/>
      <c r="J31" s="112"/>
      <c r="K31" s="112"/>
      <c r="L31" s="112"/>
      <c r="M31" s="112"/>
      <c r="N31" s="112"/>
      <c r="O31" s="112"/>
      <c r="P31" s="112"/>
      <c r="Q31" s="112"/>
      <c r="R31" s="112"/>
      <c r="S31" s="112"/>
      <c r="T31" s="112"/>
      <c r="U31" s="112"/>
      <c r="V31" s="112"/>
      <c r="W31" s="112"/>
      <c r="X31" s="112"/>
      <c r="Y31" s="112"/>
      <c r="Z31" s="112"/>
      <c r="AA31" s="112"/>
      <c r="AB31" s="112"/>
      <c r="AC31" s="113"/>
      <c r="AD31" s="112"/>
      <c r="AE31" s="112"/>
      <c r="AF31" s="112"/>
      <c r="AG31" s="112"/>
      <c r="AH31" s="112"/>
      <c r="AI31" s="112"/>
      <c r="AJ31" s="112"/>
      <c r="AK31" s="112"/>
      <c r="AL31" s="112"/>
      <c r="AM31" s="112"/>
      <c r="AN31" s="112"/>
    </row>
    <row r="32" spans="1:40" s="111" customFormat="1" ht="15" customHeight="1" x14ac:dyDescent="0.15">
      <c r="A32" s="112"/>
      <c r="B32" s="112"/>
      <c r="C32" s="112"/>
      <c r="D32" s="112"/>
      <c r="E32" s="112"/>
      <c r="F32" s="112"/>
      <c r="G32" s="114"/>
      <c r="H32" s="112"/>
      <c r="I32" s="112"/>
      <c r="J32" s="112"/>
      <c r="K32" s="112"/>
      <c r="L32" s="112"/>
      <c r="M32" s="112"/>
      <c r="N32" s="112"/>
      <c r="O32" s="112"/>
      <c r="P32" s="112"/>
      <c r="Q32" s="112"/>
      <c r="R32" s="112"/>
      <c r="S32" s="112"/>
      <c r="T32" s="112"/>
      <c r="U32" s="112"/>
      <c r="V32" s="112"/>
      <c r="W32" s="112"/>
      <c r="X32" s="112"/>
      <c r="Y32" s="112"/>
      <c r="Z32" s="112"/>
      <c r="AA32" s="112"/>
      <c r="AB32" s="112"/>
      <c r="AC32" s="113"/>
      <c r="AD32" s="112"/>
      <c r="AE32" s="112"/>
      <c r="AF32" s="112"/>
      <c r="AG32" s="112"/>
      <c r="AH32" s="112"/>
      <c r="AI32" s="112"/>
      <c r="AJ32" s="112"/>
      <c r="AK32" s="112"/>
      <c r="AL32" s="112"/>
      <c r="AM32" s="112"/>
      <c r="AN32" s="112"/>
    </row>
    <row r="33" spans="1:40" s="111" customFormat="1" ht="15" customHeight="1" x14ac:dyDescent="0.15">
      <c r="A33" s="112"/>
      <c r="B33" s="112"/>
      <c r="C33" s="112"/>
      <c r="D33" s="112"/>
      <c r="E33" s="112"/>
      <c r="F33" s="112"/>
      <c r="G33" s="114"/>
      <c r="H33" s="112"/>
      <c r="I33" s="112"/>
      <c r="J33" s="112"/>
      <c r="K33" s="112"/>
      <c r="L33" s="112"/>
      <c r="M33" s="112"/>
      <c r="N33" s="112"/>
      <c r="O33" s="112"/>
      <c r="P33" s="112"/>
      <c r="Q33" s="112"/>
      <c r="R33" s="112"/>
      <c r="S33" s="112"/>
      <c r="T33" s="112"/>
      <c r="U33" s="112"/>
      <c r="V33" s="112"/>
      <c r="W33" s="112"/>
      <c r="X33" s="112"/>
      <c r="Y33" s="112"/>
      <c r="Z33" s="112"/>
      <c r="AA33" s="112"/>
      <c r="AB33" s="112"/>
      <c r="AC33" s="113"/>
      <c r="AD33" s="112"/>
      <c r="AE33" s="112"/>
      <c r="AF33" s="112"/>
      <c r="AG33" s="112"/>
      <c r="AH33" s="112"/>
      <c r="AI33" s="112"/>
      <c r="AJ33" s="112"/>
      <c r="AK33" s="112"/>
      <c r="AL33" s="112"/>
      <c r="AM33" s="112"/>
      <c r="AN33" s="112"/>
    </row>
    <row r="34" spans="1:40" s="111" customFormat="1" ht="15" customHeight="1" x14ac:dyDescent="0.15">
      <c r="A34" s="112"/>
      <c r="B34" s="112"/>
      <c r="C34" s="112"/>
      <c r="D34" s="112"/>
      <c r="E34" s="112"/>
      <c r="F34" s="112"/>
      <c r="G34" s="114"/>
      <c r="H34" s="112"/>
      <c r="I34" s="112"/>
      <c r="J34" s="112"/>
      <c r="K34" s="112"/>
      <c r="L34" s="112"/>
      <c r="M34" s="112"/>
      <c r="N34" s="112"/>
      <c r="O34" s="112"/>
      <c r="P34" s="112"/>
      <c r="Q34" s="112"/>
      <c r="R34" s="112"/>
      <c r="S34" s="112"/>
      <c r="T34" s="112"/>
      <c r="U34" s="112"/>
      <c r="V34" s="112"/>
      <c r="W34" s="112"/>
      <c r="X34" s="112"/>
      <c r="Y34" s="112"/>
      <c r="Z34" s="112"/>
      <c r="AA34" s="112"/>
      <c r="AB34" s="112"/>
      <c r="AC34" s="113"/>
      <c r="AD34" s="112"/>
      <c r="AE34" s="112"/>
      <c r="AF34" s="112"/>
      <c r="AG34" s="112"/>
      <c r="AH34" s="112"/>
      <c r="AI34" s="112"/>
      <c r="AJ34" s="112"/>
      <c r="AK34" s="112"/>
      <c r="AL34" s="112"/>
      <c r="AM34" s="112"/>
      <c r="AN34" s="112"/>
    </row>
    <row r="35" spans="1:40" s="111" customFormat="1" ht="18" customHeight="1" x14ac:dyDescent="0.15">
      <c r="A35" s="112"/>
      <c r="B35" s="112"/>
      <c r="C35" s="112"/>
      <c r="D35" s="112"/>
      <c r="E35" s="112"/>
      <c r="F35" s="112"/>
      <c r="G35" s="114"/>
      <c r="H35" s="112"/>
      <c r="I35" s="112"/>
      <c r="J35" s="112"/>
      <c r="K35" s="112"/>
      <c r="L35" s="112"/>
      <c r="M35" s="112"/>
      <c r="N35" s="112"/>
      <c r="O35" s="112"/>
      <c r="P35" s="112"/>
      <c r="Q35" s="112"/>
      <c r="R35" s="112"/>
      <c r="S35" s="112"/>
      <c r="T35" s="112"/>
      <c r="U35" s="112"/>
      <c r="V35" s="112"/>
      <c r="W35" s="112"/>
      <c r="X35" s="112"/>
      <c r="Y35" s="112"/>
      <c r="Z35" s="112"/>
      <c r="AA35" s="112"/>
      <c r="AB35" s="112"/>
      <c r="AC35" s="113"/>
      <c r="AD35" s="112"/>
      <c r="AE35" s="112"/>
      <c r="AF35" s="112"/>
      <c r="AG35" s="112"/>
      <c r="AH35" s="112"/>
      <c r="AI35" s="112"/>
      <c r="AJ35" s="112"/>
      <c r="AK35" s="112"/>
      <c r="AL35" s="112"/>
      <c r="AM35" s="112"/>
      <c r="AN35" s="112"/>
    </row>
    <row r="36" spans="1:40" s="111" customFormat="1" ht="18" customHeight="1" x14ac:dyDescent="0.15">
      <c r="A36" s="112"/>
      <c r="B36" s="112"/>
      <c r="C36" s="112"/>
      <c r="D36" s="112"/>
      <c r="E36" s="112"/>
      <c r="F36" s="112"/>
      <c r="G36" s="114"/>
      <c r="H36" s="112"/>
      <c r="I36" s="112"/>
      <c r="J36" s="112"/>
      <c r="K36" s="112"/>
      <c r="L36" s="112"/>
      <c r="M36" s="112"/>
      <c r="N36" s="112"/>
      <c r="O36" s="112"/>
      <c r="P36" s="112"/>
      <c r="Q36" s="112"/>
      <c r="R36" s="112"/>
      <c r="S36" s="112"/>
      <c r="T36" s="112"/>
      <c r="U36" s="112"/>
      <c r="V36" s="112"/>
      <c r="W36" s="112"/>
      <c r="X36" s="112"/>
      <c r="Y36" s="112"/>
      <c r="Z36" s="112"/>
      <c r="AA36" s="112"/>
      <c r="AB36" s="112"/>
      <c r="AC36" s="113"/>
      <c r="AD36" s="112"/>
      <c r="AE36" s="112"/>
      <c r="AF36" s="112"/>
      <c r="AG36" s="112"/>
      <c r="AH36" s="112"/>
      <c r="AI36" s="112"/>
      <c r="AJ36" s="112"/>
      <c r="AK36" s="112"/>
      <c r="AL36" s="112"/>
      <c r="AM36" s="112"/>
      <c r="AN36" s="112"/>
    </row>
    <row r="37" spans="1:40" s="111" customFormat="1" ht="18" customHeight="1" x14ac:dyDescent="0.15">
      <c r="A37" s="112"/>
      <c r="B37" s="112"/>
      <c r="C37" s="112"/>
      <c r="D37" s="112"/>
      <c r="E37" s="112"/>
      <c r="F37" s="112"/>
      <c r="G37" s="114"/>
      <c r="H37" s="112"/>
      <c r="I37" s="112"/>
      <c r="J37" s="112"/>
      <c r="K37" s="112"/>
      <c r="L37" s="112"/>
      <c r="M37" s="112"/>
      <c r="N37" s="112"/>
      <c r="O37" s="112"/>
      <c r="P37" s="112"/>
      <c r="Q37" s="112"/>
      <c r="R37" s="112"/>
      <c r="S37" s="112"/>
      <c r="T37" s="112"/>
      <c r="U37" s="112"/>
      <c r="V37" s="112"/>
      <c r="W37" s="112"/>
      <c r="X37" s="112"/>
      <c r="Y37" s="112"/>
      <c r="Z37" s="112"/>
      <c r="AA37" s="112"/>
      <c r="AB37" s="112"/>
      <c r="AC37" s="113"/>
      <c r="AD37" s="112"/>
      <c r="AE37" s="112"/>
      <c r="AF37" s="112"/>
      <c r="AG37" s="112"/>
      <c r="AH37" s="112"/>
      <c r="AI37" s="112"/>
      <c r="AJ37" s="112"/>
      <c r="AK37" s="112"/>
      <c r="AL37" s="112"/>
      <c r="AM37" s="112"/>
      <c r="AN37" s="112"/>
    </row>
    <row r="38" spans="1:40" s="111" customFormat="1" ht="18" customHeight="1" x14ac:dyDescent="0.15">
      <c r="A38" s="112"/>
      <c r="B38" s="112"/>
      <c r="C38" s="112"/>
      <c r="D38" s="112"/>
      <c r="E38" s="112"/>
      <c r="F38" s="112"/>
      <c r="G38" s="114"/>
      <c r="H38" s="112"/>
      <c r="I38" s="112"/>
      <c r="J38" s="112"/>
      <c r="K38" s="112"/>
      <c r="L38" s="112"/>
      <c r="M38" s="112"/>
      <c r="N38" s="112"/>
      <c r="O38" s="112"/>
      <c r="P38" s="112"/>
      <c r="Q38" s="112"/>
      <c r="R38" s="112"/>
      <c r="S38" s="112"/>
      <c r="T38" s="112"/>
      <c r="U38" s="112"/>
      <c r="V38" s="112"/>
      <c r="W38" s="112"/>
      <c r="X38" s="112"/>
      <c r="Y38" s="112"/>
      <c r="Z38" s="112"/>
      <c r="AA38" s="112"/>
      <c r="AB38" s="112"/>
      <c r="AC38" s="113"/>
      <c r="AD38" s="112"/>
      <c r="AE38" s="112"/>
      <c r="AF38" s="112"/>
      <c r="AG38" s="112"/>
      <c r="AH38" s="112"/>
      <c r="AI38" s="112"/>
      <c r="AJ38" s="112"/>
      <c r="AK38" s="112"/>
      <c r="AL38" s="112"/>
      <c r="AM38" s="112"/>
      <c r="AN38" s="112"/>
    </row>
    <row r="39" spans="1:40" s="111" customFormat="1" ht="18" customHeight="1" x14ac:dyDescent="0.15">
      <c r="A39" s="112"/>
      <c r="B39" s="112"/>
      <c r="C39" s="112"/>
      <c r="D39" s="112"/>
      <c r="E39" s="112"/>
      <c r="F39" s="112"/>
      <c r="G39" s="114"/>
      <c r="H39" s="112"/>
      <c r="I39" s="112"/>
      <c r="J39" s="112"/>
      <c r="K39" s="112"/>
      <c r="L39" s="112"/>
      <c r="M39" s="112"/>
      <c r="N39" s="112"/>
      <c r="O39" s="112"/>
      <c r="P39" s="112"/>
      <c r="Q39" s="112"/>
      <c r="R39" s="112"/>
      <c r="S39" s="112"/>
      <c r="T39" s="112"/>
      <c r="U39" s="112"/>
      <c r="V39" s="112"/>
      <c r="W39" s="112"/>
      <c r="X39" s="112"/>
      <c r="Y39" s="112"/>
      <c r="Z39" s="112"/>
      <c r="AA39" s="112"/>
      <c r="AB39" s="112"/>
      <c r="AC39" s="113"/>
      <c r="AD39" s="112"/>
      <c r="AE39" s="112"/>
      <c r="AF39" s="112"/>
      <c r="AG39" s="112"/>
      <c r="AH39" s="112"/>
      <c r="AI39" s="112"/>
      <c r="AJ39" s="112"/>
      <c r="AK39" s="112"/>
      <c r="AL39" s="112"/>
      <c r="AM39" s="112"/>
      <c r="AN39" s="112"/>
    </row>
    <row r="40" spans="1:40" s="111" customFormat="1" ht="18" customHeight="1" x14ac:dyDescent="0.15">
      <c r="A40" s="112"/>
      <c r="B40" s="112"/>
      <c r="C40" s="112"/>
      <c r="D40" s="112"/>
      <c r="E40" s="112"/>
      <c r="F40" s="112"/>
      <c r="G40" s="114"/>
      <c r="H40" s="112"/>
      <c r="I40" s="112"/>
      <c r="J40" s="112"/>
      <c r="K40" s="112"/>
      <c r="L40" s="112"/>
      <c r="M40" s="112"/>
      <c r="N40" s="112"/>
      <c r="O40" s="112"/>
      <c r="P40" s="112"/>
      <c r="Q40" s="112"/>
      <c r="R40" s="112"/>
      <c r="S40" s="112"/>
      <c r="T40" s="112"/>
      <c r="U40" s="112"/>
      <c r="V40" s="112"/>
      <c r="W40" s="112"/>
      <c r="X40" s="112"/>
      <c r="Y40" s="112"/>
      <c r="Z40" s="112"/>
      <c r="AA40" s="112"/>
      <c r="AB40" s="112"/>
      <c r="AC40" s="113"/>
      <c r="AD40" s="112"/>
      <c r="AE40" s="112"/>
      <c r="AF40" s="112"/>
      <c r="AG40" s="112"/>
      <c r="AH40" s="112"/>
      <c r="AI40" s="112"/>
      <c r="AJ40" s="112"/>
      <c r="AK40" s="112"/>
      <c r="AL40" s="112"/>
      <c r="AM40" s="112"/>
      <c r="AN40" s="112"/>
    </row>
    <row r="41" spans="1:40" s="107" customFormat="1" ht="18" customHeight="1" x14ac:dyDescent="0.2">
      <c r="A41" s="108"/>
      <c r="B41" s="108"/>
      <c r="C41" s="108"/>
      <c r="D41" s="108"/>
      <c r="E41" s="108"/>
      <c r="F41" s="108"/>
      <c r="G41" s="110"/>
      <c r="H41" s="108"/>
      <c r="I41" s="108"/>
      <c r="J41" s="108"/>
      <c r="K41" s="108"/>
      <c r="L41" s="108"/>
      <c r="M41" s="108"/>
      <c r="N41" s="108"/>
      <c r="O41" s="108"/>
      <c r="P41" s="108"/>
      <c r="Q41" s="108"/>
      <c r="R41" s="108"/>
      <c r="S41" s="108"/>
      <c r="T41" s="108"/>
      <c r="U41" s="108"/>
      <c r="V41" s="108"/>
      <c r="W41" s="108"/>
      <c r="X41" s="108"/>
      <c r="Y41" s="108"/>
      <c r="Z41" s="108"/>
      <c r="AA41" s="108"/>
      <c r="AB41" s="108"/>
      <c r="AC41" s="109"/>
      <c r="AD41" s="108"/>
      <c r="AE41" s="108"/>
      <c r="AF41" s="108"/>
      <c r="AG41" s="108"/>
      <c r="AH41" s="108"/>
      <c r="AI41" s="108"/>
      <c r="AJ41" s="108"/>
      <c r="AK41" s="108"/>
      <c r="AL41" s="108"/>
      <c r="AM41" s="108"/>
      <c r="AN41" s="108"/>
    </row>
    <row r="42" spans="1:40" s="107" customFormat="1" ht="18" customHeight="1" x14ac:dyDescent="0.2">
      <c r="A42" s="108"/>
      <c r="B42" s="108"/>
      <c r="C42" s="108"/>
      <c r="D42" s="108"/>
      <c r="E42" s="108"/>
      <c r="F42" s="108"/>
      <c r="G42" s="110"/>
      <c r="H42" s="108"/>
      <c r="I42" s="108"/>
      <c r="J42" s="108"/>
      <c r="K42" s="108"/>
      <c r="L42" s="108"/>
      <c r="M42" s="108"/>
      <c r="N42" s="108"/>
      <c r="O42" s="108"/>
      <c r="P42" s="108"/>
      <c r="Q42" s="108"/>
      <c r="R42" s="108"/>
      <c r="S42" s="108"/>
      <c r="T42" s="108"/>
      <c r="U42" s="108"/>
      <c r="V42" s="108"/>
      <c r="W42" s="108"/>
      <c r="X42" s="108"/>
      <c r="Y42" s="108"/>
      <c r="Z42" s="108"/>
      <c r="AA42" s="108"/>
      <c r="AB42" s="108"/>
      <c r="AC42" s="109"/>
      <c r="AD42" s="108"/>
      <c r="AE42" s="108"/>
      <c r="AF42" s="108"/>
      <c r="AG42" s="108"/>
      <c r="AH42" s="108"/>
      <c r="AI42" s="108"/>
      <c r="AJ42" s="108"/>
      <c r="AK42" s="108"/>
      <c r="AL42" s="108"/>
      <c r="AM42" s="108"/>
      <c r="AN42" s="108"/>
    </row>
    <row r="43" spans="1:40" s="107" customFormat="1" ht="18" customHeight="1" x14ac:dyDescent="0.2">
      <c r="A43" s="108"/>
      <c r="B43" s="108"/>
      <c r="C43" s="108"/>
      <c r="D43" s="108"/>
      <c r="E43" s="108"/>
      <c r="F43" s="108"/>
      <c r="G43" s="110"/>
      <c r="H43" s="108"/>
      <c r="I43" s="108"/>
      <c r="J43" s="108"/>
      <c r="K43" s="108"/>
      <c r="L43" s="108"/>
      <c r="M43" s="108"/>
      <c r="N43" s="108"/>
      <c r="O43" s="108"/>
      <c r="P43" s="108"/>
      <c r="Q43" s="108"/>
      <c r="R43" s="108"/>
      <c r="S43" s="108"/>
      <c r="T43" s="108"/>
      <c r="U43" s="108"/>
      <c r="V43" s="108"/>
      <c r="W43" s="108"/>
      <c r="X43" s="108"/>
      <c r="Y43" s="108"/>
      <c r="Z43" s="108"/>
      <c r="AA43" s="108"/>
      <c r="AB43" s="108"/>
      <c r="AC43" s="109"/>
      <c r="AD43" s="108"/>
      <c r="AE43" s="108"/>
      <c r="AF43" s="108"/>
      <c r="AG43" s="108"/>
      <c r="AH43" s="108"/>
      <c r="AI43" s="108"/>
      <c r="AJ43" s="108"/>
      <c r="AK43" s="108"/>
      <c r="AL43" s="108"/>
      <c r="AM43" s="108"/>
      <c r="AN43" s="108"/>
    </row>
    <row r="44" spans="1:40" s="107" customFormat="1" ht="18" customHeight="1" x14ac:dyDescent="0.2">
      <c r="A44" s="108"/>
      <c r="B44" s="108"/>
      <c r="C44" s="108"/>
      <c r="D44" s="108"/>
      <c r="E44" s="108"/>
      <c r="F44" s="108"/>
      <c r="G44" s="110"/>
      <c r="H44" s="108"/>
      <c r="I44" s="108"/>
      <c r="J44" s="108"/>
      <c r="K44" s="108"/>
      <c r="L44" s="108"/>
      <c r="M44" s="108"/>
      <c r="N44" s="108"/>
      <c r="O44" s="108"/>
      <c r="P44" s="108"/>
      <c r="Q44" s="108"/>
      <c r="R44" s="108"/>
      <c r="S44" s="108"/>
      <c r="T44" s="108"/>
      <c r="U44" s="108"/>
      <c r="V44" s="108"/>
      <c r="W44" s="108"/>
      <c r="X44" s="108"/>
      <c r="Y44" s="108"/>
      <c r="Z44" s="108"/>
      <c r="AA44" s="108"/>
      <c r="AB44" s="108"/>
      <c r="AC44" s="109"/>
      <c r="AD44" s="108"/>
      <c r="AE44" s="108"/>
      <c r="AF44" s="108"/>
      <c r="AG44" s="108"/>
      <c r="AH44" s="108"/>
      <c r="AI44" s="108"/>
      <c r="AJ44" s="108"/>
      <c r="AK44" s="108"/>
      <c r="AL44" s="108"/>
      <c r="AM44" s="108"/>
      <c r="AN44" s="108"/>
    </row>
    <row r="45" spans="1:40" s="107" customFormat="1" ht="18" customHeight="1" x14ac:dyDescent="0.2">
      <c r="A45" s="108"/>
      <c r="B45" s="108"/>
      <c r="C45" s="108"/>
      <c r="D45" s="108"/>
      <c r="E45" s="108"/>
      <c r="F45" s="108"/>
      <c r="G45" s="110"/>
      <c r="H45" s="108"/>
      <c r="I45" s="108"/>
      <c r="J45" s="108"/>
      <c r="K45" s="108"/>
      <c r="L45" s="108"/>
      <c r="M45" s="108"/>
      <c r="N45" s="108"/>
      <c r="O45" s="108"/>
      <c r="P45" s="108"/>
      <c r="Q45" s="108"/>
      <c r="R45" s="108"/>
      <c r="S45" s="108"/>
      <c r="T45" s="108"/>
      <c r="U45" s="108"/>
      <c r="V45" s="108"/>
      <c r="W45" s="108"/>
      <c r="X45" s="108"/>
      <c r="Y45" s="108"/>
      <c r="Z45" s="108"/>
      <c r="AA45" s="108"/>
      <c r="AB45" s="108"/>
      <c r="AC45" s="109"/>
      <c r="AD45" s="108"/>
      <c r="AE45" s="108"/>
      <c r="AF45" s="108"/>
      <c r="AG45" s="108"/>
      <c r="AH45" s="108"/>
      <c r="AI45" s="108"/>
      <c r="AJ45" s="108"/>
      <c r="AK45" s="108"/>
      <c r="AL45" s="108"/>
      <c r="AM45" s="108"/>
      <c r="AN45" s="108"/>
    </row>
    <row r="46" spans="1:40" s="107" customFormat="1" ht="18" customHeight="1" x14ac:dyDescent="0.2">
      <c r="A46" s="108"/>
      <c r="B46" s="108"/>
      <c r="C46" s="108"/>
      <c r="D46" s="108"/>
      <c r="E46" s="108"/>
      <c r="F46" s="108"/>
      <c r="G46" s="110"/>
      <c r="H46" s="108"/>
      <c r="I46" s="108"/>
      <c r="J46" s="108"/>
      <c r="K46" s="108"/>
      <c r="L46" s="108"/>
      <c r="M46" s="108"/>
      <c r="N46" s="108"/>
      <c r="O46" s="108"/>
      <c r="P46" s="108"/>
      <c r="Q46" s="108"/>
      <c r="R46" s="108"/>
      <c r="S46" s="108"/>
      <c r="T46" s="108"/>
      <c r="U46" s="108"/>
      <c r="V46" s="108"/>
      <c r="W46" s="108"/>
      <c r="X46" s="108"/>
      <c r="Y46" s="108"/>
      <c r="Z46" s="108"/>
      <c r="AA46" s="108"/>
      <c r="AB46" s="108"/>
      <c r="AC46" s="109"/>
      <c r="AD46" s="108"/>
      <c r="AE46" s="108"/>
      <c r="AF46" s="108"/>
      <c r="AG46" s="108"/>
      <c r="AH46" s="108"/>
      <c r="AI46" s="108"/>
      <c r="AJ46" s="108"/>
      <c r="AK46" s="108"/>
      <c r="AL46" s="108"/>
      <c r="AM46" s="108"/>
      <c r="AN46" s="108"/>
    </row>
    <row r="47" spans="1:40" s="107" customFormat="1" ht="18" customHeight="1" x14ac:dyDescent="0.2">
      <c r="A47" s="108"/>
      <c r="B47" s="108"/>
      <c r="C47" s="108"/>
      <c r="D47" s="108"/>
      <c r="E47" s="108"/>
      <c r="F47" s="108"/>
      <c r="G47" s="110"/>
      <c r="H47" s="108"/>
      <c r="I47" s="108"/>
      <c r="J47" s="108"/>
      <c r="K47" s="108"/>
      <c r="L47" s="108"/>
      <c r="M47" s="108"/>
      <c r="N47" s="108"/>
      <c r="O47" s="108"/>
      <c r="P47" s="108"/>
      <c r="Q47" s="108"/>
      <c r="R47" s="108"/>
      <c r="S47" s="108"/>
      <c r="T47" s="108"/>
      <c r="U47" s="108"/>
      <c r="V47" s="108"/>
      <c r="W47" s="108"/>
      <c r="X47" s="108"/>
      <c r="Y47" s="108"/>
      <c r="Z47" s="108"/>
      <c r="AA47" s="108"/>
      <c r="AB47" s="108"/>
      <c r="AC47" s="109"/>
      <c r="AD47" s="108"/>
      <c r="AE47" s="108"/>
      <c r="AF47" s="108"/>
      <c r="AG47" s="108"/>
      <c r="AH47" s="108"/>
      <c r="AI47" s="108"/>
      <c r="AJ47" s="108"/>
      <c r="AK47" s="108"/>
      <c r="AL47" s="108"/>
      <c r="AM47" s="108"/>
      <c r="AN47" s="108"/>
    </row>
    <row r="48" spans="1:40" s="107" customFormat="1" ht="18" customHeight="1" x14ac:dyDescent="0.2">
      <c r="A48" s="108"/>
      <c r="B48" s="108"/>
      <c r="C48" s="108"/>
      <c r="D48" s="108"/>
      <c r="E48" s="108"/>
      <c r="F48" s="108"/>
      <c r="G48" s="110"/>
      <c r="H48" s="108"/>
      <c r="I48" s="108"/>
      <c r="J48" s="108"/>
      <c r="K48" s="108"/>
      <c r="L48" s="108"/>
      <c r="M48" s="108"/>
      <c r="N48" s="108"/>
      <c r="O48" s="108"/>
      <c r="P48" s="108"/>
      <c r="Q48" s="108"/>
      <c r="R48" s="108"/>
      <c r="S48" s="108"/>
      <c r="T48" s="108"/>
      <c r="U48" s="108"/>
      <c r="V48" s="108"/>
      <c r="W48" s="108"/>
      <c r="X48" s="108"/>
      <c r="Y48" s="108"/>
      <c r="Z48" s="108"/>
      <c r="AA48" s="108"/>
      <c r="AB48" s="108"/>
      <c r="AC48" s="109"/>
      <c r="AD48" s="108"/>
      <c r="AE48" s="108"/>
      <c r="AF48" s="108"/>
      <c r="AG48" s="108"/>
      <c r="AH48" s="108"/>
      <c r="AI48" s="108"/>
      <c r="AJ48" s="108"/>
      <c r="AK48" s="108"/>
      <c r="AL48" s="108"/>
      <c r="AM48" s="108"/>
      <c r="AN48" s="108"/>
    </row>
    <row r="49" spans="1:40" s="107" customFormat="1" ht="13.2" x14ac:dyDescent="0.2">
      <c r="A49" s="108"/>
      <c r="B49" s="108"/>
      <c r="C49" s="108"/>
      <c r="D49" s="108"/>
      <c r="E49" s="108"/>
      <c r="F49" s="108"/>
      <c r="G49" s="110"/>
      <c r="H49" s="108"/>
      <c r="I49" s="108"/>
      <c r="J49" s="108"/>
      <c r="K49" s="108"/>
      <c r="L49" s="108"/>
      <c r="M49" s="108"/>
      <c r="N49" s="108"/>
      <c r="O49" s="108"/>
      <c r="P49" s="108"/>
      <c r="Q49" s="108"/>
      <c r="R49" s="108"/>
      <c r="S49" s="108"/>
      <c r="T49" s="108"/>
      <c r="U49" s="108"/>
      <c r="V49" s="108"/>
      <c r="W49" s="108"/>
      <c r="X49" s="108"/>
      <c r="Y49" s="108"/>
      <c r="Z49" s="108"/>
      <c r="AA49" s="108"/>
      <c r="AB49" s="108"/>
      <c r="AC49" s="109"/>
      <c r="AD49" s="108"/>
      <c r="AE49" s="108"/>
      <c r="AF49" s="108"/>
      <c r="AG49" s="108"/>
      <c r="AH49" s="108"/>
      <c r="AI49" s="108"/>
      <c r="AJ49" s="108"/>
      <c r="AK49" s="108"/>
      <c r="AL49" s="108"/>
      <c r="AM49" s="108"/>
      <c r="AN49" s="108"/>
    </row>
    <row r="50" spans="1:40" s="107" customFormat="1" ht="13.2" x14ac:dyDescent="0.2">
      <c r="A50" s="108"/>
      <c r="B50" s="108"/>
      <c r="C50" s="108"/>
      <c r="D50" s="108"/>
      <c r="E50" s="108"/>
      <c r="F50" s="108"/>
      <c r="G50" s="110"/>
      <c r="H50" s="108"/>
      <c r="I50" s="108"/>
      <c r="J50" s="108"/>
      <c r="K50" s="108"/>
      <c r="L50" s="108"/>
      <c r="M50" s="108"/>
      <c r="N50" s="108"/>
      <c r="O50" s="108"/>
      <c r="P50" s="108"/>
      <c r="Q50" s="108"/>
      <c r="R50" s="108"/>
      <c r="S50" s="108"/>
      <c r="T50" s="108"/>
      <c r="U50" s="108"/>
      <c r="V50" s="108"/>
      <c r="W50" s="108"/>
      <c r="X50" s="108"/>
      <c r="Y50" s="108"/>
      <c r="Z50" s="108"/>
      <c r="AA50" s="108"/>
      <c r="AB50" s="108"/>
      <c r="AC50" s="109"/>
      <c r="AD50" s="108"/>
      <c r="AE50" s="108"/>
      <c r="AF50" s="108"/>
      <c r="AG50" s="108"/>
      <c r="AH50" s="108"/>
      <c r="AI50" s="108"/>
      <c r="AJ50" s="108"/>
      <c r="AK50" s="108"/>
      <c r="AL50" s="108"/>
      <c r="AM50" s="108"/>
      <c r="AN50" s="108"/>
    </row>
    <row r="51" spans="1:40" s="107" customFormat="1" ht="13.2" x14ac:dyDescent="0.2">
      <c r="A51" s="108"/>
      <c r="B51" s="108"/>
      <c r="C51" s="108"/>
      <c r="D51" s="108"/>
      <c r="E51" s="108"/>
      <c r="F51" s="108"/>
      <c r="G51" s="110"/>
      <c r="H51" s="108"/>
      <c r="I51" s="108"/>
      <c r="J51" s="108"/>
      <c r="K51" s="108"/>
      <c r="L51" s="108"/>
      <c r="M51" s="108"/>
      <c r="N51" s="108"/>
      <c r="O51" s="108"/>
      <c r="P51" s="108"/>
      <c r="Q51" s="108"/>
      <c r="R51" s="108"/>
      <c r="S51" s="108"/>
      <c r="T51" s="108"/>
      <c r="U51" s="108"/>
      <c r="V51" s="108"/>
      <c r="W51" s="108"/>
      <c r="X51" s="108"/>
      <c r="Y51" s="108"/>
      <c r="Z51" s="108"/>
      <c r="AA51" s="108"/>
      <c r="AB51" s="108"/>
      <c r="AC51" s="109"/>
      <c r="AD51" s="108"/>
      <c r="AE51" s="108"/>
      <c r="AF51" s="108"/>
      <c r="AG51" s="108"/>
      <c r="AH51" s="108"/>
      <c r="AI51" s="108"/>
      <c r="AJ51" s="108"/>
      <c r="AK51" s="108"/>
      <c r="AL51" s="108"/>
      <c r="AM51" s="108"/>
      <c r="AN51" s="108"/>
    </row>
    <row r="52" spans="1:40" s="107" customFormat="1" ht="13.2" x14ac:dyDescent="0.2">
      <c r="A52" s="108"/>
      <c r="B52" s="108"/>
      <c r="C52" s="108"/>
      <c r="D52" s="108"/>
      <c r="E52" s="108"/>
      <c r="F52" s="108"/>
      <c r="G52" s="110"/>
      <c r="H52" s="108"/>
      <c r="I52" s="108"/>
      <c r="J52" s="108"/>
      <c r="K52" s="108"/>
      <c r="L52" s="108"/>
      <c r="M52" s="108"/>
      <c r="N52" s="108"/>
      <c r="O52" s="108"/>
      <c r="P52" s="108"/>
      <c r="Q52" s="108"/>
      <c r="R52" s="108"/>
      <c r="S52" s="108"/>
      <c r="T52" s="108"/>
      <c r="U52" s="108"/>
      <c r="V52" s="108"/>
      <c r="W52" s="108"/>
      <c r="X52" s="108"/>
      <c r="Y52" s="108"/>
      <c r="Z52" s="108"/>
      <c r="AA52" s="108"/>
      <c r="AB52" s="108"/>
      <c r="AC52" s="109"/>
      <c r="AD52" s="108"/>
      <c r="AE52" s="108"/>
      <c r="AF52" s="108"/>
      <c r="AG52" s="108"/>
      <c r="AH52" s="108"/>
      <c r="AI52" s="108"/>
      <c r="AJ52" s="108"/>
      <c r="AK52" s="108"/>
      <c r="AL52" s="108"/>
      <c r="AM52" s="108"/>
      <c r="AN52" s="108"/>
    </row>
    <row r="53" spans="1:40" s="107" customFormat="1" ht="13.2" x14ac:dyDescent="0.2">
      <c r="A53" s="108"/>
      <c r="B53" s="108"/>
      <c r="C53" s="108"/>
      <c r="D53" s="108"/>
      <c r="E53" s="108"/>
      <c r="F53" s="108"/>
      <c r="G53" s="110"/>
      <c r="H53" s="108"/>
      <c r="I53" s="108"/>
      <c r="J53" s="108"/>
      <c r="K53" s="108"/>
      <c r="L53" s="108"/>
      <c r="M53" s="108"/>
      <c r="N53" s="108"/>
      <c r="O53" s="108"/>
      <c r="P53" s="108"/>
      <c r="Q53" s="108"/>
      <c r="R53" s="108"/>
      <c r="S53" s="108"/>
      <c r="T53" s="108"/>
      <c r="U53" s="108"/>
      <c r="V53" s="108"/>
      <c r="W53" s="108"/>
      <c r="X53" s="108"/>
      <c r="Y53" s="108"/>
      <c r="Z53" s="108"/>
      <c r="AA53" s="108"/>
      <c r="AB53" s="108"/>
      <c r="AC53" s="109"/>
      <c r="AD53" s="108"/>
      <c r="AE53" s="108"/>
      <c r="AF53" s="108"/>
      <c r="AG53" s="108"/>
      <c r="AH53" s="108"/>
      <c r="AI53" s="108"/>
      <c r="AJ53" s="108"/>
      <c r="AK53" s="108"/>
      <c r="AL53" s="108"/>
      <c r="AM53" s="108"/>
      <c r="AN53" s="108"/>
    </row>
    <row r="54" spans="1:40" s="107" customFormat="1" ht="13.2" x14ac:dyDescent="0.2">
      <c r="A54" s="108"/>
      <c r="B54" s="108"/>
      <c r="C54" s="108"/>
      <c r="D54" s="108"/>
      <c r="E54" s="108"/>
      <c r="F54" s="108"/>
      <c r="G54" s="110"/>
      <c r="H54" s="108"/>
      <c r="I54" s="108"/>
      <c r="J54" s="108"/>
      <c r="K54" s="108"/>
      <c r="L54" s="108"/>
      <c r="M54" s="108"/>
      <c r="N54" s="108"/>
      <c r="O54" s="108"/>
      <c r="P54" s="108"/>
      <c r="Q54" s="108"/>
      <c r="R54" s="108"/>
      <c r="S54" s="108"/>
      <c r="T54" s="108"/>
      <c r="U54" s="108"/>
      <c r="V54" s="108"/>
      <c r="W54" s="108"/>
      <c r="X54" s="108"/>
      <c r="Y54" s="108"/>
      <c r="Z54" s="108"/>
      <c r="AA54" s="108"/>
      <c r="AB54" s="108"/>
      <c r="AC54" s="109"/>
      <c r="AD54" s="108"/>
      <c r="AE54" s="108"/>
      <c r="AF54" s="108"/>
      <c r="AG54" s="108"/>
      <c r="AH54" s="108"/>
      <c r="AI54" s="108"/>
      <c r="AJ54" s="108"/>
      <c r="AK54" s="108"/>
      <c r="AL54" s="108"/>
      <c r="AM54" s="108"/>
      <c r="AN54" s="108"/>
    </row>
    <row r="55" spans="1:40" s="107" customFormat="1" ht="13.2" x14ac:dyDescent="0.2">
      <c r="A55" s="108"/>
      <c r="B55" s="108"/>
      <c r="C55" s="108"/>
      <c r="D55" s="108"/>
      <c r="E55" s="108"/>
      <c r="F55" s="108"/>
      <c r="G55" s="110"/>
      <c r="H55" s="108"/>
      <c r="I55" s="108"/>
      <c r="J55" s="108"/>
      <c r="K55" s="108"/>
      <c r="L55" s="108"/>
      <c r="M55" s="108"/>
      <c r="N55" s="108"/>
      <c r="O55" s="108"/>
      <c r="P55" s="108"/>
      <c r="Q55" s="108"/>
      <c r="R55" s="108"/>
      <c r="S55" s="108"/>
      <c r="T55" s="108"/>
      <c r="U55" s="108"/>
      <c r="V55" s="108"/>
      <c r="W55" s="108"/>
      <c r="X55" s="108"/>
      <c r="Y55" s="108"/>
      <c r="Z55" s="108"/>
      <c r="AA55" s="108"/>
      <c r="AB55" s="108"/>
      <c r="AC55" s="109"/>
      <c r="AD55" s="108"/>
      <c r="AE55" s="108"/>
      <c r="AF55" s="108"/>
      <c r="AG55" s="108"/>
      <c r="AH55" s="108"/>
      <c r="AI55" s="108"/>
      <c r="AJ55" s="108"/>
      <c r="AK55" s="108"/>
      <c r="AL55" s="108"/>
      <c r="AM55" s="108"/>
      <c r="AN55" s="108"/>
    </row>
    <row r="56" spans="1:40" s="107" customFormat="1" ht="13.2" x14ac:dyDescent="0.2">
      <c r="A56" s="108"/>
      <c r="B56" s="108"/>
      <c r="C56" s="108"/>
      <c r="D56" s="108"/>
      <c r="E56" s="108"/>
      <c r="F56" s="108"/>
      <c r="G56" s="110"/>
      <c r="H56" s="108"/>
      <c r="I56" s="108"/>
      <c r="J56" s="108"/>
      <c r="K56" s="108"/>
      <c r="L56" s="108"/>
      <c r="M56" s="108"/>
      <c r="N56" s="108"/>
      <c r="O56" s="108"/>
      <c r="P56" s="108"/>
      <c r="Q56" s="108"/>
      <c r="R56" s="108"/>
      <c r="S56" s="108"/>
      <c r="T56" s="108"/>
      <c r="U56" s="108"/>
      <c r="V56" s="108"/>
      <c r="W56" s="108"/>
      <c r="X56" s="108"/>
      <c r="Y56" s="108"/>
      <c r="Z56" s="108"/>
      <c r="AA56" s="108"/>
      <c r="AB56" s="108"/>
      <c r="AC56" s="109"/>
      <c r="AD56" s="108"/>
      <c r="AE56" s="108"/>
      <c r="AF56" s="108"/>
      <c r="AG56" s="108"/>
      <c r="AH56" s="108"/>
      <c r="AI56" s="108"/>
      <c r="AJ56" s="108"/>
      <c r="AK56" s="108"/>
      <c r="AL56" s="108"/>
      <c r="AM56" s="108"/>
      <c r="AN56" s="108"/>
    </row>
    <row r="57" spans="1:40" s="107" customFormat="1" ht="13.2" x14ac:dyDescent="0.2">
      <c r="A57" s="108"/>
      <c r="B57" s="108"/>
      <c r="C57" s="108"/>
      <c r="D57" s="108"/>
      <c r="E57" s="108"/>
      <c r="F57" s="108"/>
      <c r="G57" s="110"/>
      <c r="H57" s="108"/>
      <c r="I57" s="108"/>
      <c r="J57" s="108"/>
      <c r="K57" s="108"/>
      <c r="L57" s="108"/>
      <c r="M57" s="108"/>
      <c r="N57" s="108"/>
      <c r="O57" s="108"/>
      <c r="P57" s="108"/>
      <c r="Q57" s="108"/>
      <c r="R57" s="108"/>
      <c r="S57" s="108"/>
      <c r="T57" s="108"/>
      <c r="U57" s="108"/>
      <c r="V57" s="108"/>
      <c r="W57" s="108"/>
      <c r="X57" s="108"/>
      <c r="Y57" s="108"/>
      <c r="Z57" s="108"/>
      <c r="AA57" s="108"/>
      <c r="AB57" s="108"/>
      <c r="AC57" s="109"/>
      <c r="AD57" s="108"/>
      <c r="AE57" s="108"/>
      <c r="AF57" s="108"/>
      <c r="AG57" s="108"/>
      <c r="AH57" s="108"/>
      <c r="AI57" s="108"/>
      <c r="AJ57" s="108"/>
      <c r="AK57" s="108"/>
      <c r="AL57" s="108"/>
      <c r="AM57" s="108"/>
      <c r="AN57" s="108"/>
    </row>
    <row r="58" spans="1:40" s="107" customFormat="1" ht="13.2" x14ac:dyDescent="0.2">
      <c r="A58" s="108"/>
      <c r="B58" s="108"/>
      <c r="C58" s="108"/>
      <c r="D58" s="108"/>
      <c r="E58" s="108"/>
      <c r="F58" s="108"/>
      <c r="G58" s="110"/>
      <c r="H58" s="108"/>
      <c r="I58" s="108"/>
      <c r="J58" s="108"/>
      <c r="K58" s="108"/>
      <c r="L58" s="108"/>
      <c r="M58" s="108"/>
      <c r="N58" s="108"/>
      <c r="O58" s="108"/>
      <c r="P58" s="108"/>
      <c r="Q58" s="108"/>
      <c r="R58" s="108"/>
      <c r="S58" s="108"/>
      <c r="T58" s="108"/>
      <c r="U58" s="108"/>
      <c r="V58" s="108"/>
      <c r="W58" s="108"/>
      <c r="X58" s="108"/>
      <c r="Y58" s="108"/>
      <c r="Z58" s="108"/>
      <c r="AA58" s="108"/>
      <c r="AB58" s="108"/>
      <c r="AC58" s="109"/>
      <c r="AD58" s="108"/>
      <c r="AE58" s="108"/>
      <c r="AF58" s="108"/>
      <c r="AG58" s="108"/>
      <c r="AH58" s="108"/>
      <c r="AI58" s="108"/>
      <c r="AJ58" s="108"/>
      <c r="AK58" s="108"/>
      <c r="AL58" s="108"/>
      <c r="AM58" s="108"/>
      <c r="AN58" s="108"/>
    </row>
    <row r="59" spans="1:40" s="107" customFormat="1" ht="13.2" x14ac:dyDescent="0.2">
      <c r="A59" s="108"/>
      <c r="B59" s="108"/>
      <c r="C59" s="108"/>
      <c r="D59" s="108"/>
      <c r="E59" s="108"/>
      <c r="F59" s="108"/>
      <c r="G59" s="110"/>
      <c r="H59" s="108"/>
      <c r="I59" s="108"/>
      <c r="J59" s="108"/>
      <c r="K59" s="108"/>
      <c r="L59" s="108"/>
      <c r="M59" s="108"/>
      <c r="N59" s="108"/>
      <c r="O59" s="108"/>
      <c r="P59" s="108"/>
      <c r="Q59" s="108"/>
      <c r="R59" s="108"/>
      <c r="S59" s="108"/>
      <c r="T59" s="108"/>
      <c r="U59" s="108"/>
      <c r="V59" s="108"/>
      <c r="W59" s="108"/>
      <c r="X59" s="108"/>
      <c r="Y59" s="108"/>
      <c r="Z59" s="108"/>
      <c r="AA59" s="108"/>
      <c r="AB59" s="108"/>
      <c r="AC59" s="109"/>
      <c r="AD59" s="108"/>
      <c r="AE59" s="108"/>
      <c r="AF59" s="108"/>
      <c r="AG59" s="108"/>
      <c r="AH59" s="108"/>
      <c r="AI59" s="108"/>
      <c r="AJ59" s="108"/>
      <c r="AK59" s="108"/>
      <c r="AL59" s="108"/>
      <c r="AM59" s="108"/>
      <c r="AN59" s="108"/>
    </row>
    <row r="60" spans="1:40" s="107" customFormat="1" ht="13.2" x14ac:dyDescent="0.2">
      <c r="A60" s="108"/>
      <c r="B60" s="108"/>
      <c r="C60" s="108"/>
      <c r="D60" s="108"/>
      <c r="E60" s="108"/>
      <c r="F60" s="108"/>
      <c r="G60" s="110"/>
      <c r="H60" s="108"/>
      <c r="I60" s="108"/>
      <c r="J60" s="108"/>
      <c r="K60" s="108"/>
      <c r="L60" s="108"/>
      <c r="M60" s="108"/>
      <c r="N60" s="108"/>
      <c r="O60" s="108"/>
      <c r="P60" s="108"/>
      <c r="Q60" s="108"/>
      <c r="R60" s="108"/>
      <c r="S60" s="108"/>
      <c r="T60" s="108"/>
      <c r="U60" s="108"/>
      <c r="V60" s="108"/>
      <c r="W60" s="108"/>
      <c r="X60" s="108"/>
      <c r="Y60" s="108"/>
      <c r="Z60" s="108"/>
      <c r="AA60" s="108"/>
      <c r="AB60" s="108"/>
      <c r="AC60" s="109"/>
      <c r="AD60" s="108"/>
      <c r="AE60" s="108"/>
      <c r="AF60" s="108"/>
      <c r="AG60" s="108"/>
      <c r="AH60" s="108"/>
      <c r="AI60" s="108"/>
      <c r="AJ60" s="108"/>
      <c r="AK60" s="108"/>
      <c r="AL60" s="108"/>
      <c r="AM60" s="108"/>
      <c r="AN60" s="108"/>
    </row>
    <row r="61" spans="1:40" s="107" customFormat="1" ht="13.2" x14ac:dyDescent="0.2">
      <c r="A61" s="108"/>
      <c r="B61" s="108"/>
      <c r="C61" s="108"/>
      <c r="D61" s="108"/>
      <c r="E61" s="108"/>
      <c r="F61" s="108"/>
      <c r="G61" s="110"/>
      <c r="H61" s="108"/>
      <c r="I61" s="108"/>
      <c r="J61" s="108"/>
      <c r="K61" s="108"/>
      <c r="L61" s="108"/>
      <c r="M61" s="108"/>
      <c r="N61" s="108"/>
      <c r="O61" s="108"/>
      <c r="P61" s="108"/>
      <c r="Q61" s="108"/>
      <c r="R61" s="108"/>
      <c r="S61" s="108"/>
      <c r="T61" s="108"/>
      <c r="U61" s="108"/>
      <c r="V61" s="108"/>
      <c r="W61" s="108"/>
      <c r="X61" s="108"/>
      <c r="Y61" s="108"/>
      <c r="Z61" s="108"/>
      <c r="AA61" s="108"/>
      <c r="AB61" s="108"/>
      <c r="AC61" s="109"/>
      <c r="AD61" s="108"/>
      <c r="AE61" s="108"/>
      <c r="AF61" s="108"/>
      <c r="AG61" s="108"/>
      <c r="AH61" s="108"/>
      <c r="AI61" s="108"/>
      <c r="AJ61" s="108"/>
      <c r="AK61" s="108"/>
      <c r="AL61" s="108"/>
      <c r="AM61" s="108"/>
      <c r="AN61" s="108"/>
    </row>
    <row r="62" spans="1:40" s="107" customFormat="1" ht="13.2" x14ac:dyDescent="0.2">
      <c r="A62" s="108"/>
      <c r="B62" s="108"/>
      <c r="C62" s="108"/>
      <c r="D62" s="108"/>
      <c r="E62" s="108"/>
      <c r="F62" s="108"/>
      <c r="G62" s="110"/>
      <c r="H62" s="108"/>
      <c r="I62" s="108"/>
      <c r="J62" s="108"/>
      <c r="K62" s="108"/>
      <c r="L62" s="108"/>
      <c r="M62" s="108"/>
      <c r="N62" s="108"/>
      <c r="O62" s="108"/>
      <c r="P62" s="108"/>
      <c r="Q62" s="108"/>
      <c r="R62" s="108"/>
      <c r="S62" s="108"/>
      <c r="T62" s="108"/>
      <c r="U62" s="108"/>
      <c r="V62" s="108"/>
      <c r="W62" s="108"/>
      <c r="X62" s="108"/>
      <c r="Y62" s="108"/>
      <c r="Z62" s="108"/>
      <c r="AA62" s="108"/>
      <c r="AB62" s="108"/>
      <c r="AC62" s="109"/>
      <c r="AD62" s="108"/>
      <c r="AE62" s="108"/>
      <c r="AF62" s="108"/>
      <c r="AG62" s="108"/>
      <c r="AH62" s="108"/>
      <c r="AI62" s="108"/>
      <c r="AJ62" s="108"/>
      <c r="AK62" s="108"/>
      <c r="AL62" s="108"/>
      <c r="AM62" s="108"/>
      <c r="AN62" s="108"/>
    </row>
    <row r="63" spans="1:40" s="107" customFormat="1" ht="13.2" x14ac:dyDescent="0.2">
      <c r="A63" s="108"/>
      <c r="B63" s="108"/>
      <c r="C63" s="108"/>
      <c r="D63" s="108"/>
      <c r="E63" s="108"/>
      <c r="F63" s="108"/>
      <c r="G63" s="110"/>
      <c r="H63" s="108"/>
      <c r="I63" s="108"/>
      <c r="J63" s="108"/>
      <c r="K63" s="108"/>
      <c r="L63" s="108"/>
      <c r="M63" s="108"/>
      <c r="N63" s="108"/>
      <c r="O63" s="108"/>
      <c r="P63" s="108"/>
      <c r="Q63" s="108"/>
      <c r="R63" s="108"/>
      <c r="S63" s="108"/>
      <c r="T63" s="108"/>
      <c r="U63" s="108"/>
      <c r="V63" s="108"/>
      <c r="W63" s="108"/>
      <c r="X63" s="108"/>
      <c r="Y63" s="108"/>
      <c r="Z63" s="108"/>
      <c r="AA63" s="108"/>
      <c r="AB63" s="108"/>
      <c r="AC63" s="109"/>
      <c r="AD63" s="108"/>
      <c r="AE63" s="108"/>
      <c r="AF63" s="108"/>
      <c r="AG63" s="108"/>
      <c r="AH63" s="108"/>
      <c r="AI63" s="108"/>
      <c r="AJ63" s="108"/>
      <c r="AK63" s="108"/>
      <c r="AL63" s="108"/>
      <c r="AM63" s="108"/>
      <c r="AN63" s="108"/>
    </row>
    <row r="64" spans="1:40" s="107" customFormat="1" ht="13.2" x14ac:dyDescent="0.2">
      <c r="A64" s="108"/>
      <c r="B64" s="108"/>
      <c r="C64" s="108"/>
      <c r="D64" s="108"/>
      <c r="E64" s="108"/>
      <c r="F64" s="108"/>
      <c r="G64" s="110"/>
      <c r="H64" s="108"/>
      <c r="I64" s="108"/>
      <c r="J64" s="108"/>
      <c r="K64" s="108"/>
      <c r="L64" s="108"/>
      <c r="M64" s="108"/>
      <c r="N64" s="108"/>
      <c r="O64" s="108"/>
      <c r="P64" s="108"/>
      <c r="Q64" s="108"/>
      <c r="R64" s="108"/>
      <c r="S64" s="108"/>
      <c r="T64" s="108"/>
      <c r="U64" s="108"/>
      <c r="V64" s="108"/>
      <c r="W64" s="108"/>
      <c r="X64" s="108"/>
      <c r="Y64" s="108"/>
      <c r="Z64" s="108"/>
      <c r="AA64" s="108"/>
      <c r="AB64" s="108"/>
      <c r="AC64" s="109"/>
      <c r="AD64" s="108"/>
      <c r="AE64" s="108"/>
      <c r="AF64" s="108"/>
      <c r="AG64" s="108"/>
      <c r="AH64" s="108"/>
      <c r="AI64" s="108"/>
      <c r="AJ64" s="108"/>
      <c r="AK64" s="108"/>
      <c r="AL64" s="108"/>
      <c r="AM64" s="108"/>
      <c r="AN64" s="108"/>
    </row>
    <row r="65" spans="1:40" s="107" customFormat="1" ht="13.2" x14ac:dyDescent="0.2">
      <c r="A65" s="108"/>
      <c r="B65" s="108"/>
      <c r="C65" s="108"/>
      <c r="D65" s="108"/>
      <c r="E65" s="108"/>
      <c r="F65" s="108"/>
      <c r="G65" s="110"/>
      <c r="H65" s="108"/>
      <c r="I65" s="108"/>
      <c r="J65" s="108"/>
      <c r="K65" s="108"/>
      <c r="L65" s="108"/>
      <c r="M65" s="108"/>
      <c r="N65" s="108"/>
      <c r="O65" s="108"/>
      <c r="P65" s="108"/>
      <c r="Q65" s="108"/>
      <c r="R65" s="108"/>
      <c r="S65" s="108"/>
      <c r="T65" s="108"/>
      <c r="U65" s="108"/>
      <c r="V65" s="108"/>
      <c r="W65" s="108"/>
      <c r="X65" s="108"/>
      <c r="Y65" s="108"/>
      <c r="Z65" s="108"/>
      <c r="AA65" s="108"/>
      <c r="AB65" s="108"/>
      <c r="AC65" s="109"/>
      <c r="AD65" s="108"/>
      <c r="AE65" s="108"/>
      <c r="AF65" s="108"/>
      <c r="AG65" s="108"/>
      <c r="AH65" s="108"/>
      <c r="AI65" s="108"/>
      <c r="AJ65" s="108"/>
      <c r="AK65" s="108"/>
      <c r="AL65" s="108"/>
      <c r="AM65" s="108"/>
      <c r="AN65" s="108"/>
    </row>
    <row r="66" spans="1:40" s="107" customFormat="1" ht="13.2" x14ac:dyDescent="0.2">
      <c r="A66" s="108"/>
      <c r="B66" s="108"/>
      <c r="C66" s="108"/>
      <c r="D66" s="108"/>
      <c r="E66" s="108"/>
      <c r="F66" s="108"/>
      <c r="G66" s="110"/>
      <c r="H66" s="108"/>
      <c r="I66" s="108"/>
      <c r="J66" s="108"/>
      <c r="K66" s="108"/>
      <c r="L66" s="108"/>
      <c r="M66" s="108"/>
      <c r="N66" s="108"/>
      <c r="O66" s="108"/>
      <c r="P66" s="108"/>
      <c r="Q66" s="108"/>
      <c r="R66" s="108"/>
      <c r="S66" s="108"/>
      <c r="T66" s="108"/>
      <c r="U66" s="108"/>
      <c r="V66" s="108"/>
      <c r="W66" s="108"/>
      <c r="X66" s="108"/>
      <c r="Y66" s="108"/>
      <c r="Z66" s="108"/>
      <c r="AA66" s="108"/>
      <c r="AB66" s="108"/>
      <c r="AC66" s="109"/>
      <c r="AD66" s="108"/>
      <c r="AE66" s="108"/>
      <c r="AF66" s="108"/>
      <c r="AG66" s="108"/>
      <c r="AH66" s="108"/>
      <c r="AI66" s="108"/>
      <c r="AJ66" s="108"/>
      <c r="AK66" s="108"/>
      <c r="AL66" s="108"/>
      <c r="AM66" s="108"/>
      <c r="AN66" s="108"/>
    </row>
    <row r="67" spans="1:40" s="107" customFormat="1" ht="13.2" x14ac:dyDescent="0.2">
      <c r="A67" s="108"/>
      <c r="B67" s="108"/>
      <c r="C67" s="108"/>
      <c r="D67" s="108"/>
      <c r="E67" s="108"/>
      <c r="F67" s="108"/>
      <c r="G67" s="110"/>
      <c r="H67" s="108"/>
      <c r="I67" s="108"/>
      <c r="J67" s="108"/>
      <c r="K67" s="108"/>
      <c r="L67" s="108"/>
      <c r="M67" s="108"/>
      <c r="N67" s="108"/>
      <c r="O67" s="108"/>
      <c r="P67" s="108"/>
      <c r="Q67" s="108"/>
      <c r="R67" s="108"/>
      <c r="S67" s="108"/>
      <c r="T67" s="108"/>
      <c r="U67" s="108"/>
      <c r="V67" s="108"/>
      <c r="W67" s="108"/>
      <c r="X67" s="108"/>
      <c r="Y67" s="108"/>
      <c r="Z67" s="108"/>
      <c r="AA67" s="108"/>
      <c r="AB67" s="108"/>
      <c r="AC67" s="109"/>
      <c r="AD67" s="108"/>
      <c r="AE67" s="108"/>
      <c r="AF67" s="108"/>
      <c r="AG67" s="108"/>
      <c r="AH67" s="108"/>
      <c r="AI67" s="108"/>
      <c r="AJ67" s="108"/>
      <c r="AK67" s="108"/>
      <c r="AL67" s="108"/>
      <c r="AM67" s="108"/>
      <c r="AN67" s="108"/>
    </row>
    <row r="68" spans="1:40" s="107" customFormat="1" ht="13.2" x14ac:dyDescent="0.2">
      <c r="A68" s="108"/>
      <c r="B68" s="108"/>
      <c r="C68" s="108"/>
      <c r="D68" s="108"/>
      <c r="E68" s="108"/>
      <c r="F68" s="108"/>
      <c r="G68" s="110"/>
      <c r="H68" s="108"/>
      <c r="I68" s="108"/>
      <c r="J68" s="108"/>
      <c r="K68" s="108"/>
      <c r="L68" s="108"/>
      <c r="M68" s="108"/>
      <c r="N68" s="108"/>
      <c r="O68" s="108"/>
      <c r="P68" s="108"/>
      <c r="Q68" s="108"/>
      <c r="R68" s="108"/>
      <c r="S68" s="108"/>
      <c r="T68" s="108"/>
      <c r="U68" s="108"/>
      <c r="V68" s="108"/>
      <c r="W68" s="108"/>
      <c r="X68" s="108"/>
      <c r="Y68" s="108"/>
      <c r="Z68" s="108"/>
      <c r="AA68" s="108"/>
      <c r="AB68" s="108"/>
      <c r="AC68" s="109"/>
      <c r="AD68" s="108"/>
      <c r="AE68" s="108"/>
      <c r="AF68" s="108"/>
      <c r="AG68" s="108"/>
      <c r="AH68" s="108"/>
      <c r="AI68" s="108"/>
      <c r="AJ68" s="108"/>
      <c r="AK68" s="108"/>
      <c r="AL68" s="108"/>
      <c r="AM68" s="108"/>
      <c r="AN68" s="108"/>
    </row>
    <row r="69" spans="1:40" s="107" customFormat="1" ht="13.2" x14ac:dyDescent="0.2">
      <c r="A69" s="108"/>
      <c r="B69" s="108"/>
      <c r="C69" s="108"/>
      <c r="D69" s="108"/>
      <c r="E69" s="108"/>
      <c r="F69" s="108"/>
      <c r="G69" s="110"/>
      <c r="H69" s="108"/>
      <c r="I69" s="108"/>
      <c r="J69" s="108"/>
      <c r="K69" s="108"/>
      <c r="L69" s="108"/>
      <c r="M69" s="108"/>
      <c r="N69" s="108"/>
      <c r="O69" s="108"/>
      <c r="P69" s="108"/>
      <c r="Q69" s="108"/>
      <c r="R69" s="108"/>
      <c r="S69" s="108"/>
      <c r="T69" s="108"/>
      <c r="U69" s="108"/>
      <c r="V69" s="108"/>
      <c r="W69" s="108"/>
      <c r="X69" s="108"/>
      <c r="Y69" s="108"/>
      <c r="Z69" s="108"/>
      <c r="AA69" s="108"/>
      <c r="AB69" s="108"/>
      <c r="AC69" s="109"/>
      <c r="AD69" s="108"/>
      <c r="AE69" s="108"/>
      <c r="AF69" s="108"/>
      <c r="AG69" s="108"/>
      <c r="AH69" s="108"/>
      <c r="AI69" s="108"/>
      <c r="AJ69" s="108"/>
      <c r="AK69" s="108"/>
      <c r="AL69" s="108"/>
      <c r="AM69" s="108"/>
      <c r="AN69" s="108"/>
    </row>
    <row r="70" spans="1:40" s="107" customFormat="1" ht="13.2" x14ac:dyDescent="0.2">
      <c r="A70" s="108"/>
      <c r="B70" s="108"/>
      <c r="C70" s="108"/>
      <c r="D70" s="108"/>
      <c r="E70" s="108"/>
      <c r="F70" s="108"/>
      <c r="G70" s="110"/>
      <c r="H70" s="108"/>
      <c r="I70" s="108"/>
      <c r="J70" s="108"/>
      <c r="K70" s="108"/>
      <c r="L70" s="108"/>
      <c r="M70" s="108"/>
      <c r="N70" s="108"/>
      <c r="O70" s="108"/>
      <c r="P70" s="108"/>
      <c r="Q70" s="108"/>
      <c r="R70" s="108"/>
      <c r="S70" s="108"/>
      <c r="T70" s="108"/>
      <c r="U70" s="108"/>
      <c r="V70" s="108"/>
      <c r="W70" s="108"/>
      <c r="X70" s="108"/>
      <c r="Y70" s="108"/>
      <c r="Z70" s="108"/>
      <c r="AA70" s="108"/>
      <c r="AB70" s="108"/>
      <c r="AC70" s="109"/>
      <c r="AD70" s="108"/>
      <c r="AE70" s="108"/>
      <c r="AF70" s="108"/>
      <c r="AG70" s="108"/>
      <c r="AH70" s="108"/>
      <c r="AI70" s="108"/>
      <c r="AJ70" s="108"/>
      <c r="AK70" s="108"/>
      <c r="AL70" s="108"/>
      <c r="AM70" s="108"/>
      <c r="AN70" s="108"/>
    </row>
    <row r="71" spans="1:40" s="107" customFormat="1" ht="13.2" x14ac:dyDescent="0.2">
      <c r="A71" s="108"/>
      <c r="B71" s="108"/>
      <c r="C71" s="108"/>
      <c r="D71" s="108"/>
      <c r="E71" s="108"/>
      <c r="F71" s="108"/>
      <c r="G71" s="110"/>
      <c r="H71" s="108"/>
      <c r="I71" s="108"/>
      <c r="J71" s="108"/>
      <c r="K71" s="108"/>
      <c r="L71" s="108"/>
      <c r="M71" s="108"/>
      <c r="N71" s="108"/>
      <c r="O71" s="108"/>
      <c r="P71" s="108"/>
      <c r="Q71" s="108"/>
      <c r="R71" s="108"/>
      <c r="S71" s="108"/>
      <c r="T71" s="108"/>
      <c r="U71" s="108"/>
      <c r="V71" s="108"/>
      <c r="W71" s="108"/>
      <c r="X71" s="108"/>
      <c r="Y71" s="108"/>
      <c r="Z71" s="108"/>
      <c r="AA71" s="108"/>
      <c r="AB71" s="108"/>
      <c r="AC71" s="109"/>
      <c r="AD71" s="108"/>
      <c r="AE71" s="108"/>
      <c r="AF71" s="108"/>
      <c r="AG71" s="108"/>
      <c r="AH71" s="108"/>
      <c r="AI71" s="108"/>
      <c r="AJ71" s="108"/>
      <c r="AK71" s="108"/>
      <c r="AL71" s="108"/>
      <c r="AM71" s="108"/>
      <c r="AN71" s="108"/>
    </row>
    <row r="72" spans="1:40" s="107" customFormat="1" ht="13.2" x14ac:dyDescent="0.2">
      <c r="A72" s="108"/>
      <c r="B72" s="108"/>
      <c r="C72" s="108"/>
      <c r="D72" s="108"/>
      <c r="E72" s="108"/>
      <c r="F72" s="108"/>
      <c r="G72" s="110"/>
      <c r="H72" s="108"/>
      <c r="I72" s="108"/>
      <c r="J72" s="108"/>
      <c r="K72" s="108"/>
      <c r="L72" s="108"/>
      <c r="M72" s="108"/>
      <c r="N72" s="108"/>
      <c r="O72" s="108"/>
      <c r="P72" s="108"/>
      <c r="Q72" s="108"/>
      <c r="R72" s="108"/>
      <c r="S72" s="108"/>
      <c r="T72" s="108"/>
      <c r="U72" s="108"/>
      <c r="V72" s="108"/>
      <c r="W72" s="108"/>
      <c r="X72" s="108"/>
      <c r="Y72" s="108"/>
      <c r="Z72" s="108"/>
      <c r="AA72" s="108"/>
      <c r="AB72" s="108"/>
      <c r="AC72" s="109"/>
      <c r="AD72" s="108"/>
      <c r="AE72" s="108"/>
      <c r="AF72" s="108"/>
      <c r="AG72" s="108"/>
      <c r="AH72" s="108"/>
      <c r="AI72" s="108"/>
      <c r="AJ72" s="108"/>
      <c r="AK72" s="108"/>
      <c r="AL72" s="108"/>
      <c r="AM72" s="108"/>
      <c r="AN72" s="108"/>
    </row>
    <row r="73" spans="1:40" s="107" customFormat="1" ht="13.2" x14ac:dyDescent="0.2">
      <c r="A73" s="108"/>
      <c r="B73" s="108"/>
      <c r="C73" s="108"/>
      <c r="D73" s="108"/>
      <c r="E73" s="108"/>
      <c r="F73" s="108"/>
      <c r="G73" s="110"/>
      <c r="H73" s="108"/>
      <c r="I73" s="108"/>
      <c r="J73" s="108"/>
      <c r="K73" s="108"/>
      <c r="L73" s="108"/>
      <c r="M73" s="108"/>
      <c r="N73" s="108"/>
      <c r="O73" s="108"/>
      <c r="P73" s="108"/>
      <c r="Q73" s="108"/>
      <c r="R73" s="108"/>
      <c r="S73" s="108"/>
      <c r="T73" s="108"/>
      <c r="U73" s="108"/>
      <c r="V73" s="108"/>
      <c r="W73" s="108"/>
      <c r="X73" s="108"/>
      <c r="Y73" s="108"/>
      <c r="Z73" s="108"/>
      <c r="AA73" s="108"/>
      <c r="AB73" s="108"/>
      <c r="AC73" s="109"/>
      <c r="AD73" s="108"/>
      <c r="AE73" s="108"/>
      <c r="AF73" s="108"/>
      <c r="AG73" s="108"/>
      <c r="AH73" s="108"/>
      <c r="AI73" s="108"/>
      <c r="AJ73" s="108"/>
      <c r="AK73" s="108"/>
      <c r="AL73" s="108"/>
      <c r="AM73" s="108"/>
      <c r="AN73" s="108"/>
    </row>
    <row r="74" spans="1:40" s="107" customFormat="1" ht="13.2" x14ac:dyDescent="0.2">
      <c r="A74" s="108"/>
      <c r="B74" s="108"/>
      <c r="C74" s="108"/>
      <c r="D74" s="108"/>
      <c r="E74" s="108"/>
      <c r="F74" s="108"/>
      <c r="G74" s="110"/>
      <c r="H74" s="108"/>
      <c r="I74" s="108"/>
      <c r="J74" s="108"/>
      <c r="K74" s="108"/>
      <c r="L74" s="108"/>
      <c r="M74" s="108"/>
      <c r="N74" s="108"/>
      <c r="O74" s="108"/>
      <c r="P74" s="108"/>
      <c r="Q74" s="108"/>
      <c r="R74" s="108"/>
      <c r="S74" s="108"/>
      <c r="T74" s="108"/>
      <c r="U74" s="108"/>
      <c r="V74" s="108"/>
      <c r="W74" s="108"/>
      <c r="X74" s="108"/>
      <c r="Y74" s="108"/>
      <c r="Z74" s="108"/>
      <c r="AA74" s="108"/>
      <c r="AB74" s="108"/>
      <c r="AC74" s="109"/>
      <c r="AD74" s="108"/>
      <c r="AE74" s="108"/>
      <c r="AF74" s="108"/>
      <c r="AG74" s="108"/>
      <c r="AH74" s="108"/>
      <c r="AI74" s="108"/>
      <c r="AJ74" s="108"/>
      <c r="AK74" s="108"/>
      <c r="AL74" s="108"/>
      <c r="AM74" s="108"/>
      <c r="AN74" s="108"/>
    </row>
    <row r="75" spans="1:40" s="107" customFormat="1" ht="13.2" x14ac:dyDescent="0.2">
      <c r="A75" s="108"/>
      <c r="B75" s="108"/>
      <c r="C75" s="108"/>
      <c r="D75" s="108"/>
      <c r="E75" s="108"/>
      <c r="F75" s="108"/>
      <c r="G75" s="110"/>
      <c r="H75" s="108"/>
      <c r="I75" s="108"/>
      <c r="J75" s="108"/>
      <c r="K75" s="108"/>
      <c r="L75" s="108"/>
      <c r="M75" s="108"/>
      <c r="N75" s="108"/>
      <c r="O75" s="108"/>
      <c r="P75" s="108"/>
      <c r="Q75" s="108"/>
      <c r="R75" s="108"/>
      <c r="S75" s="108"/>
      <c r="T75" s="108"/>
      <c r="U75" s="108"/>
      <c r="V75" s="108"/>
      <c r="W75" s="108"/>
      <c r="X75" s="108"/>
      <c r="Y75" s="108"/>
      <c r="Z75" s="108"/>
      <c r="AA75" s="108"/>
      <c r="AB75" s="108"/>
      <c r="AC75" s="109"/>
      <c r="AD75" s="108"/>
      <c r="AE75" s="108"/>
      <c r="AF75" s="108"/>
      <c r="AG75" s="108"/>
      <c r="AH75" s="108"/>
      <c r="AI75" s="108"/>
      <c r="AJ75" s="108"/>
      <c r="AK75" s="108"/>
      <c r="AL75" s="108"/>
      <c r="AM75" s="108"/>
      <c r="AN75" s="108"/>
    </row>
    <row r="76" spans="1:40" s="107" customFormat="1" ht="13.2" x14ac:dyDescent="0.2">
      <c r="A76" s="108"/>
      <c r="B76" s="108"/>
      <c r="C76" s="108"/>
      <c r="D76" s="108"/>
      <c r="E76" s="108"/>
      <c r="F76" s="108"/>
      <c r="G76" s="110"/>
      <c r="H76" s="108"/>
      <c r="I76" s="108"/>
      <c r="J76" s="108"/>
      <c r="K76" s="108"/>
      <c r="L76" s="108"/>
      <c r="M76" s="108"/>
      <c r="N76" s="108"/>
      <c r="O76" s="108"/>
      <c r="P76" s="108"/>
      <c r="Q76" s="108"/>
      <c r="R76" s="108"/>
      <c r="S76" s="108"/>
      <c r="T76" s="108"/>
      <c r="U76" s="108"/>
      <c r="V76" s="108"/>
      <c r="W76" s="108"/>
      <c r="X76" s="108"/>
      <c r="Y76" s="108"/>
      <c r="Z76" s="108"/>
      <c r="AA76" s="108"/>
      <c r="AB76" s="108"/>
      <c r="AC76" s="109"/>
      <c r="AD76" s="108"/>
      <c r="AE76" s="108"/>
      <c r="AF76" s="108"/>
      <c r="AG76" s="108"/>
      <c r="AH76" s="108"/>
      <c r="AI76" s="108"/>
      <c r="AJ76" s="108"/>
      <c r="AK76" s="108"/>
      <c r="AL76" s="108"/>
      <c r="AM76" s="108"/>
      <c r="AN76" s="108"/>
    </row>
    <row r="77" spans="1:40" s="107" customFormat="1" ht="13.2" x14ac:dyDescent="0.2">
      <c r="A77" s="108"/>
      <c r="B77" s="108"/>
      <c r="C77" s="108"/>
      <c r="D77" s="108"/>
      <c r="E77" s="108"/>
      <c r="F77" s="108"/>
      <c r="G77" s="110"/>
      <c r="H77" s="108"/>
      <c r="I77" s="108"/>
      <c r="J77" s="108"/>
      <c r="K77" s="108"/>
      <c r="L77" s="108"/>
      <c r="M77" s="108"/>
      <c r="N77" s="108"/>
      <c r="O77" s="108"/>
      <c r="P77" s="108"/>
      <c r="Q77" s="108"/>
      <c r="R77" s="108"/>
      <c r="S77" s="108"/>
      <c r="T77" s="108"/>
      <c r="U77" s="108"/>
      <c r="V77" s="108"/>
      <c r="W77" s="108"/>
      <c r="X77" s="108"/>
      <c r="Y77" s="108"/>
      <c r="Z77" s="108"/>
      <c r="AA77" s="108"/>
      <c r="AB77" s="108"/>
      <c r="AC77" s="109"/>
      <c r="AD77" s="108"/>
      <c r="AE77" s="108"/>
      <c r="AF77" s="108"/>
      <c r="AG77" s="108"/>
      <c r="AH77" s="108"/>
      <c r="AI77" s="108"/>
      <c r="AJ77" s="108"/>
      <c r="AK77" s="108"/>
      <c r="AL77" s="108"/>
      <c r="AM77" s="108"/>
      <c r="AN77" s="108"/>
    </row>
    <row r="78" spans="1:40" s="107" customFormat="1" ht="13.2" x14ac:dyDescent="0.2">
      <c r="A78" s="108"/>
      <c r="B78" s="108"/>
      <c r="C78" s="108"/>
      <c r="D78" s="108"/>
      <c r="E78" s="108"/>
      <c r="F78" s="108"/>
      <c r="G78" s="110"/>
      <c r="H78" s="108"/>
      <c r="I78" s="108"/>
      <c r="J78" s="108"/>
      <c r="K78" s="108"/>
      <c r="L78" s="108"/>
      <c r="M78" s="108"/>
      <c r="N78" s="108"/>
      <c r="O78" s="108"/>
      <c r="P78" s="108"/>
      <c r="Q78" s="108"/>
      <c r="R78" s="108"/>
      <c r="S78" s="108"/>
      <c r="T78" s="108"/>
      <c r="U78" s="108"/>
      <c r="V78" s="108"/>
      <c r="W78" s="108"/>
      <c r="X78" s="108"/>
      <c r="Y78" s="108"/>
      <c r="Z78" s="108"/>
      <c r="AA78" s="108"/>
      <c r="AB78" s="108"/>
      <c r="AC78" s="109"/>
      <c r="AD78" s="108"/>
      <c r="AE78" s="108"/>
      <c r="AF78" s="108"/>
      <c r="AG78" s="108"/>
      <c r="AH78" s="108"/>
      <c r="AI78" s="108"/>
      <c r="AJ78" s="108"/>
      <c r="AK78" s="108"/>
      <c r="AL78" s="108"/>
      <c r="AM78" s="108"/>
      <c r="AN78" s="108"/>
    </row>
    <row r="79" spans="1:40" s="107" customFormat="1" ht="13.2" x14ac:dyDescent="0.2">
      <c r="A79" s="108"/>
      <c r="B79" s="108"/>
      <c r="C79" s="108"/>
      <c r="D79" s="108"/>
      <c r="E79" s="108"/>
      <c r="F79" s="108"/>
      <c r="G79" s="110"/>
      <c r="H79" s="108"/>
      <c r="I79" s="108"/>
      <c r="J79" s="108"/>
      <c r="K79" s="108"/>
      <c r="L79" s="108"/>
      <c r="M79" s="108"/>
      <c r="N79" s="108"/>
      <c r="O79" s="108"/>
      <c r="P79" s="108"/>
      <c r="Q79" s="108"/>
      <c r="R79" s="108"/>
      <c r="S79" s="108"/>
      <c r="T79" s="108"/>
      <c r="U79" s="108"/>
      <c r="V79" s="108"/>
      <c r="W79" s="108"/>
      <c r="X79" s="108"/>
      <c r="Y79" s="108"/>
      <c r="Z79" s="108"/>
      <c r="AA79" s="108"/>
      <c r="AB79" s="108"/>
      <c r="AC79" s="109"/>
      <c r="AD79" s="108"/>
      <c r="AE79" s="108"/>
      <c r="AF79" s="108"/>
      <c r="AG79" s="108"/>
      <c r="AH79" s="108"/>
      <c r="AI79" s="108"/>
      <c r="AJ79" s="108"/>
      <c r="AK79" s="108"/>
      <c r="AL79" s="108"/>
      <c r="AM79" s="108"/>
      <c r="AN79" s="108"/>
    </row>
    <row r="80" spans="1:40" s="107" customFormat="1" ht="13.2" x14ac:dyDescent="0.2">
      <c r="A80" s="108"/>
      <c r="B80" s="108"/>
      <c r="C80" s="108"/>
      <c r="D80" s="108"/>
      <c r="E80" s="108"/>
      <c r="F80" s="108"/>
      <c r="G80" s="110"/>
      <c r="H80" s="108"/>
      <c r="I80" s="108"/>
      <c r="J80" s="108"/>
      <c r="K80" s="108"/>
      <c r="L80" s="108"/>
      <c r="M80" s="108"/>
      <c r="N80" s="108"/>
      <c r="O80" s="108"/>
      <c r="P80" s="108"/>
      <c r="Q80" s="108"/>
      <c r="R80" s="108"/>
      <c r="S80" s="108"/>
      <c r="T80" s="108"/>
      <c r="U80" s="108"/>
      <c r="V80" s="108"/>
      <c r="W80" s="108"/>
      <c r="X80" s="108"/>
      <c r="Y80" s="108"/>
      <c r="Z80" s="108"/>
      <c r="AA80" s="108"/>
      <c r="AB80" s="108"/>
      <c r="AC80" s="109"/>
      <c r="AD80" s="108"/>
      <c r="AE80" s="108"/>
      <c r="AF80" s="108"/>
      <c r="AG80" s="108"/>
      <c r="AH80" s="108"/>
      <c r="AI80" s="108"/>
      <c r="AJ80" s="108"/>
      <c r="AK80" s="108"/>
      <c r="AL80" s="108"/>
      <c r="AM80" s="108"/>
      <c r="AN80" s="108"/>
    </row>
    <row r="81" spans="1:40" s="107" customFormat="1" ht="13.2" x14ac:dyDescent="0.2">
      <c r="A81" s="108"/>
      <c r="B81" s="108"/>
      <c r="C81" s="108"/>
      <c r="D81" s="108"/>
      <c r="E81" s="108"/>
      <c r="F81" s="108"/>
      <c r="G81" s="110"/>
      <c r="H81" s="108"/>
      <c r="I81" s="108"/>
      <c r="J81" s="108"/>
      <c r="K81" s="108"/>
      <c r="L81" s="108"/>
      <c r="M81" s="108"/>
      <c r="N81" s="108"/>
      <c r="O81" s="108"/>
      <c r="P81" s="108"/>
      <c r="Q81" s="108"/>
      <c r="R81" s="108"/>
      <c r="S81" s="108"/>
      <c r="T81" s="108"/>
      <c r="U81" s="108"/>
      <c r="V81" s="108"/>
      <c r="W81" s="108"/>
      <c r="X81" s="108"/>
      <c r="Y81" s="108"/>
      <c r="Z81" s="108"/>
      <c r="AA81" s="108"/>
      <c r="AB81" s="108"/>
      <c r="AC81" s="109"/>
      <c r="AD81" s="108"/>
      <c r="AE81" s="108"/>
      <c r="AF81" s="108"/>
      <c r="AG81" s="108"/>
      <c r="AH81" s="108"/>
      <c r="AI81" s="108"/>
      <c r="AJ81" s="108"/>
      <c r="AK81" s="108"/>
      <c r="AL81" s="108"/>
      <c r="AM81" s="108"/>
      <c r="AN81" s="108"/>
    </row>
    <row r="82" spans="1:40" s="107" customFormat="1" ht="13.2" x14ac:dyDescent="0.2">
      <c r="A82" s="108"/>
      <c r="B82" s="108"/>
      <c r="C82" s="108"/>
      <c r="D82" s="108"/>
      <c r="E82" s="108"/>
      <c r="F82" s="108"/>
      <c r="G82" s="110"/>
      <c r="H82" s="108"/>
      <c r="I82" s="108"/>
      <c r="J82" s="108"/>
      <c r="K82" s="108"/>
      <c r="L82" s="108"/>
      <c r="M82" s="108"/>
      <c r="N82" s="108"/>
      <c r="O82" s="108"/>
      <c r="P82" s="108"/>
      <c r="Q82" s="108"/>
      <c r="R82" s="108"/>
      <c r="S82" s="108"/>
      <c r="T82" s="108"/>
      <c r="U82" s="108"/>
      <c r="V82" s="108"/>
      <c r="W82" s="108"/>
      <c r="X82" s="108"/>
      <c r="Y82" s="108"/>
      <c r="Z82" s="108"/>
      <c r="AA82" s="108"/>
      <c r="AB82" s="108"/>
      <c r="AC82" s="109"/>
      <c r="AD82" s="108"/>
      <c r="AE82" s="108"/>
      <c r="AF82" s="108"/>
      <c r="AG82" s="108"/>
      <c r="AH82" s="108"/>
      <c r="AI82" s="108"/>
      <c r="AJ82" s="108"/>
      <c r="AK82" s="108"/>
      <c r="AL82" s="108"/>
      <c r="AM82" s="108"/>
      <c r="AN82" s="108"/>
    </row>
  </sheetData>
  <mergeCells count="14">
    <mergeCell ref="G14:I14"/>
    <mergeCell ref="G21:I21"/>
    <mergeCell ref="G22:I22"/>
    <mergeCell ref="G15:I15"/>
    <mergeCell ref="G16:I16"/>
    <mergeCell ref="G17:I17"/>
    <mergeCell ref="G18:I18"/>
    <mergeCell ref="G19:I19"/>
    <mergeCell ref="G20:I20"/>
    <mergeCell ref="I5:AA7"/>
    <mergeCell ref="G10:I10"/>
    <mergeCell ref="G11:I11"/>
    <mergeCell ref="G12:I12"/>
    <mergeCell ref="G13:I13"/>
  </mergeCells>
  <phoneticPr fontId="8"/>
  <hyperlinks>
    <hyperlink ref="G10:I10" location="'6-1'!A3" display="６－１"/>
    <hyperlink ref="G11:I11" location="'6-2 '!A1" display="６－２"/>
    <hyperlink ref="G12:I12" location="'6-3 '!A1" display="６－３"/>
    <hyperlink ref="G13:I13" location="'6-4 '!A1" display="６－４"/>
    <hyperlink ref="G14:I14" location="'6-5 '!A1" display="６－５"/>
    <hyperlink ref="G15:I15" location="'6-6 '!A1" display="６－６"/>
    <hyperlink ref="G16:I16" location="'6-7 '!A1" display="６－７"/>
    <hyperlink ref="G17:I17" location="'6-8 '!A1" display="６－８"/>
    <hyperlink ref="G18:I18" location="'6-9'!A1" display="６－９"/>
    <hyperlink ref="G19:I19" location="'6-10'!A1" display="６－１０"/>
    <hyperlink ref="G20:I20" location="'6-11'!A1" display="６－１１"/>
    <hyperlink ref="G21:I21" location="'6-12'!A1" display="６－１２"/>
    <hyperlink ref="G22:I22" location="'6-13'!A1" display="６－１３"/>
  </hyperlinks>
  <pageMargins left="0.78700000000000003" right="0.78700000000000003" top="0.91"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showGridLines="0" showOutlineSymbols="0" zoomScaleNormal="100" zoomScaleSheetLayoutView="100" workbookViewId="0">
      <selection activeCell="I18" sqref="I18"/>
    </sheetView>
  </sheetViews>
  <sheetFormatPr defaultColWidth="10.69921875" defaultRowHeight="13.2" x14ac:dyDescent="0.2"/>
  <cols>
    <col min="1" max="1" width="13.59765625" style="242" customWidth="1"/>
    <col min="2" max="19" width="8.09765625" style="242" customWidth="1"/>
    <col min="20" max="16384" width="10.69921875" style="242"/>
  </cols>
  <sheetData>
    <row r="1" spans="1:19" ht="15.9" customHeight="1" x14ac:dyDescent="0.2">
      <c r="A1" s="305" t="s">
        <v>150</v>
      </c>
    </row>
    <row r="2" spans="1:19" s="251" customFormat="1" ht="15.9" customHeight="1" x14ac:dyDescent="0.2">
      <c r="H2" s="253"/>
      <c r="I2" s="253"/>
      <c r="J2" s="253"/>
      <c r="R2" s="253"/>
      <c r="S2" s="243" t="s">
        <v>151</v>
      </c>
    </row>
    <row r="3" spans="1:19" s="251" customFormat="1" ht="18" customHeight="1" x14ac:dyDescent="0.2">
      <c r="A3" s="381" t="s">
        <v>152</v>
      </c>
      <c r="B3" s="383" t="s">
        <v>79</v>
      </c>
      <c r="C3" s="384"/>
      <c r="D3" s="384"/>
      <c r="E3" s="384"/>
      <c r="F3" s="384"/>
      <c r="G3" s="384"/>
      <c r="H3" s="384"/>
      <c r="I3" s="384"/>
      <c r="J3" s="384"/>
      <c r="K3" s="254"/>
      <c r="L3" s="254"/>
      <c r="M3" s="254"/>
      <c r="N3" s="255"/>
      <c r="O3" s="256" t="s">
        <v>80</v>
      </c>
      <c r="P3" s="257"/>
      <c r="Q3" s="257"/>
      <c r="R3" s="257"/>
      <c r="S3" s="257"/>
    </row>
    <row r="4" spans="1:19" s="251" customFormat="1" ht="18" customHeight="1" x14ac:dyDescent="0.2">
      <c r="A4" s="382"/>
      <c r="B4" s="258" t="s">
        <v>81</v>
      </c>
      <c r="C4" s="258" t="s">
        <v>82</v>
      </c>
      <c r="D4" s="258" t="s">
        <v>83</v>
      </c>
      <c r="E4" s="258" t="s">
        <v>84</v>
      </c>
      <c r="F4" s="258" t="s">
        <v>85</v>
      </c>
      <c r="G4" s="258" t="s">
        <v>86</v>
      </c>
      <c r="H4" s="258" t="s">
        <v>87</v>
      </c>
      <c r="I4" s="258" t="s">
        <v>88</v>
      </c>
      <c r="J4" s="258" t="s">
        <v>89</v>
      </c>
      <c r="K4" s="259" t="s">
        <v>90</v>
      </c>
      <c r="L4" s="259" t="s">
        <v>91</v>
      </c>
      <c r="M4" s="259" t="s">
        <v>92</v>
      </c>
      <c r="N4" s="259" t="s">
        <v>93</v>
      </c>
      <c r="O4" s="259" t="s">
        <v>57</v>
      </c>
      <c r="P4" s="259" t="s">
        <v>94</v>
      </c>
      <c r="Q4" s="259" t="s">
        <v>95</v>
      </c>
      <c r="R4" s="259" t="s">
        <v>96</v>
      </c>
      <c r="S4" s="260" t="s">
        <v>97</v>
      </c>
    </row>
    <row r="5" spans="1:19" s="251" customFormat="1" ht="18" customHeight="1" x14ac:dyDescent="0.2">
      <c r="A5" s="261" t="s">
        <v>303</v>
      </c>
      <c r="B5" s="61">
        <v>2901</v>
      </c>
      <c r="C5" s="59">
        <v>1165</v>
      </c>
      <c r="D5" s="60">
        <v>692</v>
      </c>
      <c r="E5" s="60">
        <v>346</v>
      </c>
      <c r="F5" s="60">
        <v>177</v>
      </c>
      <c r="G5" s="60">
        <v>157</v>
      </c>
      <c r="H5" s="60">
        <v>103</v>
      </c>
      <c r="I5" s="60">
        <v>122</v>
      </c>
      <c r="J5" s="60">
        <v>61</v>
      </c>
      <c r="K5" s="60">
        <v>20</v>
      </c>
      <c r="L5" s="60">
        <v>19</v>
      </c>
      <c r="M5" s="60">
        <v>17</v>
      </c>
      <c r="N5" s="60">
        <v>22</v>
      </c>
      <c r="O5" s="61">
        <v>299</v>
      </c>
      <c r="P5" s="60">
        <v>286</v>
      </c>
      <c r="Q5" s="60">
        <v>11</v>
      </c>
      <c r="R5" s="60">
        <v>2</v>
      </c>
      <c r="S5" s="62" t="s">
        <v>54</v>
      </c>
    </row>
    <row r="6" spans="1:19" s="251" customFormat="1" ht="18" customHeight="1" x14ac:dyDescent="0.2">
      <c r="A6" s="261" t="s">
        <v>134</v>
      </c>
      <c r="B6" s="262">
        <v>60</v>
      </c>
      <c r="C6" s="66">
        <v>37</v>
      </c>
      <c r="D6" s="66">
        <v>14</v>
      </c>
      <c r="E6" s="66">
        <v>2</v>
      </c>
      <c r="F6" s="66">
        <v>1</v>
      </c>
      <c r="G6" s="66">
        <v>4</v>
      </c>
      <c r="H6" s="263" t="s">
        <v>161</v>
      </c>
      <c r="I6" s="66">
        <v>2</v>
      </c>
      <c r="J6" s="263" t="s">
        <v>161</v>
      </c>
      <c r="K6" s="263" t="s">
        <v>161</v>
      </c>
      <c r="L6" s="263" t="s">
        <v>161</v>
      </c>
      <c r="M6" s="263" t="s">
        <v>161</v>
      </c>
      <c r="N6" s="263" t="s">
        <v>161</v>
      </c>
      <c r="O6" s="66">
        <v>1</v>
      </c>
      <c r="P6" s="66">
        <v>1</v>
      </c>
      <c r="Q6" s="263" t="s">
        <v>161</v>
      </c>
      <c r="R6" s="263" t="s">
        <v>161</v>
      </c>
      <c r="S6" s="263" t="s">
        <v>161</v>
      </c>
    </row>
    <row r="7" spans="1:19" s="251" customFormat="1" ht="18" customHeight="1" x14ac:dyDescent="0.2">
      <c r="A7" s="261" t="s">
        <v>168</v>
      </c>
      <c r="B7" s="151">
        <v>2934</v>
      </c>
      <c r="C7" s="59">
        <v>1174</v>
      </c>
      <c r="D7" s="60">
        <v>706</v>
      </c>
      <c r="E7" s="60">
        <v>346</v>
      </c>
      <c r="F7" s="60">
        <v>176</v>
      </c>
      <c r="G7" s="60">
        <v>160</v>
      </c>
      <c r="H7" s="60">
        <v>105</v>
      </c>
      <c r="I7" s="60">
        <v>124</v>
      </c>
      <c r="J7" s="60">
        <v>62</v>
      </c>
      <c r="K7" s="60">
        <v>20</v>
      </c>
      <c r="L7" s="60">
        <v>20</v>
      </c>
      <c r="M7" s="60">
        <v>19</v>
      </c>
      <c r="N7" s="60">
        <v>22</v>
      </c>
      <c r="O7" s="61">
        <v>298</v>
      </c>
      <c r="P7" s="60">
        <v>285</v>
      </c>
      <c r="Q7" s="60">
        <v>11</v>
      </c>
      <c r="R7" s="60">
        <v>2</v>
      </c>
      <c r="S7" s="62" t="s">
        <v>54</v>
      </c>
    </row>
    <row r="8" spans="1:19" s="251" customFormat="1" ht="15.9" customHeight="1" x14ac:dyDescent="0.2">
      <c r="A8" s="264" t="s">
        <v>134</v>
      </c>
      <c r="B8" s="262">
        <v>70</v>
      </c>
      <c r="C8" s="66">
        <v>40</v>
      </c>
      <c r="D8" s="66">
        <v>17</v>
      </c>
      <c r="E8" s="66">
        <v>4</v>
      </c>
      <c r="F8" s="66">
        <v>1</v>
      </c>
      <c r="G8" s="66">
        <v>4</v>
      </c>
      <c r="H8" s="263">
        <v>2</v>
      </c>
      <c r="I8" s="66">
        <v>2</v>
      </c>
      <c r="J8" s="263" t="s">
        <v>161</v>
      </c>
      <c r="K8" s="263" t="s">
        <v>161</v>
      </c>
      <c r="L8" s="263" t="s">
        <v>161</v>
      </c>
      <c r="M8" s="263" t="s">
        <v>161</v>
      </c>
      <c r="N8" s="263" t="s">
        <v>161</v>
      </c>
      <c r="O8" s="66">
        <v>2</v>
      </c>
      <c r="P8" s="66">
        <v>2</v>
      </c>
      <c r="Q8" s="263" t="s">
        <v>161</v>
      </c>
      <c r="R8" s="263" t="s">
        <v>161</v>
      </c>
      <c r="S8" s="263" t="s">
        <v>161</v>
      </c>
    </row>
    <row r="9" spans="1:19" s="251" customFormat="1" ht="18" customHeight="1" x14ac:dyDescent="0.2">
      <c r="A9" s="261" t="s">
        <v>304</v>
      </c>
      <c r="B9" s="151">
        <v>3054</v>
      </c>
      <c r="C9" s="59">
        <v>1226</v>
      </c>
      <c r="D9" s="60">
        <v>754</v>
      </c>
      <c r="E9" s="60">
        <v>352</v>
      </c>
      <c r="F9" s="60">
        <v>178</v>
      </c>
      <c r="G9" s="60">
        <v>167</v>
      </c>
      <c r="H9" s="60">
        <v>105</v>
      </c>
      <c r="I9" s="60">
        <v>126</v>
      </c>
      <c r="J9" s="60">
        <v>63</v>
      </c>
      <c r="K9" s="60">
        <v>20</v>
      </c>
      <c r="L9" s="60">
        <v>21</v>
      </c>
      <c r="M9" s="60">
        <v>19</v>
      </c>
      <c r="N9" s="60">
        <v>23</v>
      </c>
      <c r="O9" s="61">
        <v>303</v>
      </c>
      <c r="P9" s="60">
        <v>290</v>
      </c>
      <c r="Q9" s="60">
        <v>11</v>
      </c>
      <c r="R9" s="60">
        <v>2</v>
      </c>
      <c r="S9" s="62" t="s">
        <v>161</v>
      </c>
    </row>
    <row r="10" spans="1:19" s="251" customFormat="1" ht="15.9" customHeight="1" x14ac:dyDescent="0.2">
      <c r="A10" s="264" t="s">
        <v>134</v>
      </c>
      <c r="B10" s="262">
        <v>57</v>
      </c>
      <c r="C10" s="66">
        <v>34</v>
      </c>
      <c r="D10" s="66">
        <v>13</v>
      </c>
      <c r="E10" s="66">
        <v>3</v>
      </c>
      <c r="F10" s="66">
        <v>1</v>
      </c>
      <c r="G10" s="66">
        <v>4</v>
      </c>
      <c r="H10" s="66" t="s">
        <v>161</v>
      </c>
      <c r="I10" s="66">
        <v>2</v>
      </c>
      <c r="J10" s="263" t="s">
        <v>161</v>
      </c>
      <c r="K10" s="263" t="s">
        <v>161</v>
      </c>
      <c r="L10" s="263" t="s">
        <v>161</v>
      </c>
      <c r="M10" s="263" t="s">
        <v>161</v>
      </c>
      <c r="N10" s="263" t="s">
        <v>161</v>
      </c>
      <c r="O10" s="66">
        <v>1</v>
      </c>
      <c r="P10" s="66">
        <v>1</v>
      </c>
      <c r="Q10" s="263" t="s">
        <v>161</v>
      </c>
      <c r="R10" s="263" t="s">
        <v>161</v>
      </c>
      <c r="S10" s="263" t="s">
        <v>161</v>
      </c>
    </row>
    <row r="11" spans="1:19" s="251" customFormat="1" ht="18" customHeight="1" x14ac:dyDescent="0.2">
      <c r="A11" s="261" t="s">
        <v>305</v>
      </c>
      <c r="B11" s="151">
        <v>3016</v>
      </c>
      <c r="C11" s="59">
        <v>1191</v>
      </c>
      <c r="D11" s="60">
        <v>739</v>
      </c>
      <c r="E11" s="60">
        <v>350</v>
      </c>
      <c r="F11" s="60">
        <v>180</v>
      </c>
      <c r="G11" s="60">
        <v>166</v>
      </c>
      <c r="H11" s="60">
        <v>108</v>
      </c>
      <c r="I11" s="60">
        <v>130</v>
      </c>
      <c r="J11" s="60">
        <v>65</v>
      </c>
      <c r="K11" s="60">
        <v>22</v>
      </c>
      <c r="L11" s="60">
        <v>22</v>
      </c>
      <c r="M11" s="60">
        <v>19</v>
      </c>
      <c r="N11" s="60">
        <v>24</v>
      </c>
      <c r="O11" s="61">
        <v>297</v>
      </c>
      <c r="P11" s="60">
        <v>284</v>
      </c>
      <c r="Q11" s="60">
        <v>11</v>
      </c>
      <c r="R11" s="60">
        <v>2</v>
      </c>
      <c r="S11" s="263">
        <v>0</v>
      </c>
    </row>
    <row r="12" spans="1:19" s="251" customFormat="1" ht="15.9" customHeight="1" x14ac:dyDescent="0.2">
      <c r="A12" s="307" t="s">
        <v>134</v>
      </c>
      <c r="B12" s="308">
        <v>57</v>
      </c>
      <c r="C12" s="309">
        <v>34</v>
      </c>
      <c r="D12" s="309">
        <v>13</v>
      </c>
      <c r="E12" s="309">
        <v>3</v>
      </c>
      <c r="F12" s="309">
        <v>1</v>
      </c>
      <c r="G12" s="309">
        <v>4</v>
      </c>
      <c r="H12" s="309" t="s">
        <v>161</v>
      </c>
      <c r="I12" s="309">
        <v>2</v>
      </c>
      <c r="J12" s="310" t="s">
        <v>161</v>
      </c>
      <c r="K12" s="310" t="s">
        <v>161</v>
      </c>
      <c r="L12" s="310" t="s">
        <v>161</v>
      </c>
      <c r="M12" s="310" t="s">
        <v>161</v>
      </c>
      <c r="N12" s="310" t="s">
        <v>161</v>
      </c>
      <c r="O12" s="309">
        <v>1</v>
      </c>
      <c r="P12" s="309">
        <v>1</v>
      </c>
      <c r="Q12" s="310" t="s">
        <v>161</v>
      </c>
      <c r="R12" s="310" t="s">
        <v>161</v>
      </c>
      <c r="S12" s="310" t="s">
        <v>161</v>
      </c>
    </row>
    <row r="13" spans="1:19" s="251" customFormat="1" ht="18" customHeight="1" x14ac:dyDescent="0.2">
      <c r="A13" s="311" t="s">
        <v>306</v>
      </c>
      <c r="B13" s="312">
        <v>3018</v>
      </c>
      <c r="C13" s="24">
        <v>1189</v>
      </c>
      <c r="D13" s="313">
        <v>736</v>
      </c>
      <c r="E13" s="313">
        <v>350</v>
      </c>
      <c r="F13" s="313">
        <v>180</v>
      </c>
      <c r="G13" s="313">
        <v>168</v>
      </c>
      <c r="H13" s="313">
        <v>110</v>
      </c>
      <c r="I13" s="313">
        <v>132</v>
      </c>
      <c r="J13" s="313">
        <v>65</v>
      </c>
      <c r="K13" s="313">
        <v>21</v>
      </c>
      <c r="L13" s="313">
        <v>22</v>
      </c>
      <c r="M13" s="313">
        <v>21</v>
      </c>
      <c r="N13" s="313">
        <v>24</v>
      </c>
      <c r="O13" s="25">
        <v>289</v>
      </c>
      <c r="P13" s="313">
        <v>277</v>
      </c>
      <c r="Q13" s="313">
        <v>11</v>
      </c>
      <c r="R13" s="313">
        <v>2</v>
      </c>
      <c r="S13" s="314" t="s">
        <v>54</v>
      </c>
    </row>
    <row r="14" spans="1:19" s="251" customFormat="1" ht="15.9" customHeight="1" x14ac:dyDescent="0.2">
      <c r="A14" s="315" t="s">
        <v>134</v>
      </c>
      <c r="B14" s="316">
        <v>58</v>
      </c>
      <c r="C14" s="317">
        <v>35</v>
      </c>
      <c r="D14" s="317">
        <v>13</v>
      </c>
      <c r="E14" s="317">
        <v>3</v>
      </c>
      <c r="F14" s="317">
        <v>1</v>
      </c>
      <c r="G14" s="317">
        <v>4</v>
      </c>
      <c r="H14" s="317" t="s">
        <v>161</v>
      </c>
      <c r="I14" s="317">
        <v>2</v>
      </c>
      <c r="J14" s="317" t="s">
        <v>161</v>
      </c>
      <c r="K14" s="317" t="s">
        <v>161</v>
      </c>
      <c r="L14" s="317" t="s">
        <v>161</v>
      </c>
      <c r="M14" s="317" t="s">
        <v>161</v>
      </c>
      <c r="N14" s="317" t="s">
        <v>161</v>
      </c>
      <c r="O14" s="317">
        <v>1</v>
      </c>
      <c r="P14" s="317">
        <v>1</v>
      </c>
      <c r="Q14" s="317" t="s">
        <v>161</v>
      </c>
      <c r="R14" s="317" t="s">
        <v>161</v>
      </c>
      <c r="S14" s="317" t="s">
        <v>161</v>
      </c>
    </row>
    <row r="15" spans="1:19" ht="13.5" customHeight="1" x14ac:dyDescent="0.2">
      <c r="A15" s="265" t="s">
        <v>153</v>
      </c>
      <c r="B15" s="266"/>
      <c r="C15" s="266"/>
      <c r="D15" s="266"/>
      <c r="E15" s="266"/>
      <c r="F15" s="266"/>
      <c r="S15" s="267" t="s">
        <v>154</v>
      </c>
    </row>
    <row r="16" spans="1:19" x14ac:dyDescent="0.2">
      <c r="B16" s="268"/>
    </row>
    <row r="17" spans="2:18" x14ac:dyDescent="0.2">
      <c r="C17" s="269"/>
    </row>
    <row r="18" spans="2:18" x14ac:dyDescent="0.2">
      <c r="B18" s="318"/>
      <c r="C18" s="318"/>
      <c r="D18" s="318"/>
      <c r="E18" s="318"/>
      <c r="F18" s="318"/>
      <c r="G18" s="318"/>
      <c r="H18" s="318"/>
      <c r="I18" s="318"/>
      <c r="J18" s="318"/>
      <c r="K18" s="318"/>
      <c r="L18" s="318"/>
      <c r="M18" s="318"/>
      <c r="N18" s="318"/>
      <c r="O18" s="318"/>
      <c r="P18" s="318"/>
      <c r="Q18" s="318"/>
      <c r="R18" s="319"/>
    </row>
  </sheetData>
  <mergeCells count="2">
    <mergeCell ref="A3:A4"/>
    <mergeCell ref="B3:J3"/>
  </mergeCells>
  <phoneticPr fontId="8"/>
  <pageMargins left="0.51181102362204722" right="0.11811023622047245" top="0.78740157480314965" bottom="0.51181102362204722" header="0" footer="0"/>
  <pageSetup paperSize="9" scale="83" orientation="landscape" r:id="rId1"/>
  <headerFooter alignWithMargins="0"/>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showOutlineSymbols="0" zoomScaleNormal="100" zoomScaleSheetLayoutView="100" workbookViewId="0">
      <selection activeCell="G18" sqref="G18"/>
    </sheetView>
  </sheetViews>
  <sheetFormatPr defaultColWidth="10.69921875" defaultRowHeight="13.2" x14ac:dyDescent="0.2"/>
  <cols>
    <col min="1" max="1" width="12.59765625" style="2" customWidth="1"/>
    <col min="2" max="3" width="11.59765625" style="2" customWidth="1"/>
    <col min="4" max="6" width="10.09765625" style="2" customWidth="1"/>
    <col min="7" max="8" width="10.19921875" style="2" customWidth="1"/>
    <col min="9" max="9" width="10.69921875" style="2" customWidth="1"/>
    <col min="10" max="10" width="9.69921875" style="2" customWidth="1"/>
    <col min="11" max="11" width="8.69921875" style="2" customWidth="1"/>
    <col min="12" max="16384" width="10.69921875" style="2"/>
  </cols>
  <sheetData>
    <row r="1" spans="1:11" ht="15.9" customHeight="1" x14ac:dyDescent="0.2">
      <c r="A1" s="3" t="s">
        <v>275</v>
      </c>
    </row>
    <row r="2" spans="1:11" ht="15.9" customHeight="1" x14ac:dyDescent="0.2">
      <c r="H2" s="7" t="s">
        <v>276</v>
      </c>
    </row>
    <row r="3" spans="1:11" s="4" customFormat="1" ht="17.25" customHeight="1" x14ac:dyDescent="0.2">
      <c r="A3" s="385" t="s">
        <v>102</v>
      </c>
      <c r="B3" s="388" t="s">
        <v>111</v>
      </c>
      <c r="C3" s="8" t="s">
        <v>112</v>
      </c>
      <c r="D3" s="8"/>
      <c r="E3" s="8"/>
      <c r="F3" s="8"/>
      <c r="G3" s="8"/>
      <c r="H3" s="391" t="s">
        <v>113</v>
      </c>
    </row>
    <row r="4" spans="1:11" s="4" customFormat="1" ht="17.25" customHeight="1" x14ac:dyDescent="0.2">
      <c r="A4" s="386"/>
      <c r="B4" s="389"/>
      <c r="C4" s="28"/>
      <c r="D4" s="394" t="s">
        <v>137</v>
      </c>
      <c r="E4" s="394" t="s">
        <v>138</v>
      </c>
      <c r="F4" s="394" t="s">
        <v>114</v>
      </c>
      <c r="G4" s="394" t="s">
        <v>115</v>
      </c>
      <c r="H4" s="392"/>
    </row>
    <row r="5" spans="1:11" s="4" customFormat="1" ht="17.25" customHeight="1" x14ac:dyDescent="0.2">
      <c r="A5" s="386"/>
      <c r="B5" s="389"/>
      <c r="C5" s="9" t="s">
        <v>116</v>
      </c>
      <c r="D5" s="395"/>
      <c r="E5" s="395"/>
      <c r="F5" s="397"/>
      <c r="G5" s="395"/>
      <c r="H5" s="392"/>
    </row>
    <row r="6" spans="1:11" s="4" customFormat="1" ht="17.25" customHeight="1" x14ac:dyDescent="0.2">
      <c r="A6" s="387"/>
      <c r="B6" s="390"/>
      <c r="C6" s="29"/>
      <c r="D6" s="396"/>
      <c r="E6" s="396"/>
      <c r="F6" s="398"/>
      <c r="G6" s="396"/>
      <c r="H6" s="393"/>
    </row>
    <row r="7" spans="1:11" s="4" customFormat="1" ht="18" customHeight="1" x14ac:dyDescent="0.2">
      <c r="A7" s="1" t="s">
        <v>277</v>
      </c>
      <c r="B7" s="30">
        <v>182810</v>
      </c>
      <c r="C7" s="31">
        <v>156570</v>
      </c>
      <c r="D7" s="32">
        <v>5.39</v>
      </c>
      <c r="E7" s="32">
        <v>11.57</v>
      </c>
      <c r="F7" s="31">
        <v>135960</v>
      </c>
      <c r="G7" s="31">
        <v>15490</v>
      </c>
      <c r="H7" s="31">
        <v>26240</v>
      </c>
      <c r="K7" s="33"/>
    </row>
    <row r="8" spans="1:11" s="4" customFormat="1" ht="18" customHeight="1" x14ac:dyDescent="0.2">
      <c r="A8" s="27" t="s">
        <v>129</v>
      </c>
      <c r="B8" s="30">
        <v>205160</v>
      </c>
      <c r="C8" s="31">
        <v>172620</v>
      </c>
      <c r="D8" s="32">
        <v>5.2</v>
      </c>
      <c r="E8" s="32">
        <v>12.29</v>
      </c>
      <c r="F8" s="31">
        <v>162170</v>
      </c>
      <c r="G8" s="34" t="s">
        <v>142</v>
      </c>
      <c r="H8" s="31">
        <v>32540</v>
      </c>
    </row>
    <row r="9" spans="1:11" s="5" customFormat="1" ht="18" customHeight="1" x14ac:dyDescent="0.2">
      <c r="A9" s="27" t="s">
        <v>278</v>
      </c>
      <c r="B9" s="30">
        <v>237810</v>
      </c>
      <c r="C9" s="31">
        <v>199230</v>
      </c>
      <c r="D9" s="32">
        <v>5.28</v>
      </c>
      <c r="E9" s="32">
        <v>13.43</v>
      </c>
      <c r="F9" s="31">
        <v>190460</v>
      </c>
      <c r="G9" s="34" t="s">
        <v>142</v>
      </c>
      <c r="H9" s="31">
        <v>38580</v>
      </c>
    </row>
    <row r="10" spans="1:11" s="4" customFormat="1" ht="18" customHeight="1" x14ac:dyDescent="0.2">
      <c r="A10" s="27" t="s">
        <v>279</v>
      </c>
      <c r="B10" s="52">
        <v>252310</v>
      </c>
      <c r="C10" s="31">
        <v>215870</v>
      </c>
      <c r="D10" s="32">
        <v>5.23</v>
      </c>
      <c r="E10" s="32">
        <v>14.58</v>
      </c>
      <c r="F10" s="34" t="s">
        <v>142</v>
      </c>
      <c r="G10" s="34" t="s">
        <v>142</v>
      </c>
      <c r="H10" s="31">
        <v>36440</v>
      </c>
    </row>
    <row r="11" spans="1:11" s="4" customFormat="1" ht="18" customHeight="1" x14ac:dyDescent="0.2">
      <c r="A11" s="54" t="s">
        <v>163</v>
      </c>
      <c r="B11" s="53">
        <v>251780</v>
      </c>
      <c r="C11" s="35">
        <v>213300</v>
      </c>
      <c r="D11" s="36">
        <v>5.09</v>
      </c>
      <c r="E11" s="36">
        <v>15.41</v>
      </c>
      <c r="F11" s="55" t="s">
        <v>142</v>
      </c>
      <c r="G11" s="55" t="s">
        <v>142</v>
      </c>
      <c r="H11" s="35">
        <v>38470</v>
      </c>
    </row>
    <row r="12" spans="1:11" x14ac:dyDescent="0.2">
      <c r="H12" s="6" t="s">
        <v>307</v>
      </c>
    </row>
  </sheetData>
  <mergeCells count="7">
    <mergeCell ref="A3:A6"/>
    <mergeCell ref="B3:B6"/>
    <mergeCell ref="H3:H6"/>
    <mergeCell ref="D4:D6"/>
    <mergeCell ref="E4:E6"/>
    <mergeCell ref="F4:F6"/>
    <mergeCell ref="G4:G6"/>
  </mergeCells>
  <phoneticPr fontId="8"/>
  <pageMargins left="0.51181102362204722" right="0.51181102362204722" top="0.51181102362204722" bottom="0.51181102362204722" header="0" footer="0"/>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showOutlineSymbols="0" zoomScaleNormal="100" zoomScaleSheetLayoutView="100" workbookViewId="0">
      <selection activeCell="E21" sqref="E21"/>
    </sheetView>
  </sheetViews>
  <sheetFormatPr defaultColWidth="10.69921875" defaultRowHeight="13.2" x14ac:dyDescent="0.2"/>
  <cols>
    <col min="1" max="1" width="13.59765625" style="26" customWidth="1"/>
    <col min="2" max="2" width="14.59765625" style="26" customWidth="1"/>
    <col min="3" max="3" width="13.59765625" style="26" customWidth="1"/>
    <col min="4" max="4" width="13.5" style="26" customWidth="1"/>
    <col min="5" max="6" width="13.59765625" style="26" customWidth="1"/>
    <col min="7" max="16384" width="10.69921875" style="26"/>
  </cols>
  <sheetData>
    <row r="1" spans="1:6" ht="15.9" customHeight="1" x14ac:dyDescent="0.2">
      <c r="A1" s="37" t="s">
        <v>280</v>
      </c>
    </row>
    <row r="3" spans="1:6" s="38" customFormat="1" ht="18" customHeight="1" x14ac:dyDescent="0.2">
      <c r="A3" s="334" t="s">
        <v>102</v>
      </c>
      <c r="B3" s="399" t="s">
        <v>103</v>
      </c>
      <c r="C3" s="270" t="s">
        <v>104</v>
      </c>
      <c r="D3" s="270"/>
      <c r="E3" s="297" t="s">
        <v>314</v>
      </c>
      <c r="F3" s="289" t="s">
        <v>105</v>
      </c>
    </row>
    <row r="4" spans="1:6" s="38" customFormat="1" ht="18" customHeight="1" x14ac:dyDescent="0.2">
      <c r="A4" s="328"/>
      <c r="B4" s="400"/>
      <c r="C4" s="271" t="s">
        <v>106</v>
      </c>
      <c r="D4" s="271" t="s">
        <v>107</v>
      </c>
      <c r="E4" s="271" t="s">
        <v>108</v>
      </c>
      <c r="F4" s="272" t="s">
        <v>109</v>
      </c>
    </row>
    <row r="5" spans="1:6" s="41" customFormat="1" ht="18" customHeight="1" x14ac:dyDescent="0.2">
      <c r="A5" s="39" t="s">
        <v>299</v>
      </c>
      <c r="B5" s="78" t="s">
        <v>110</v>
      </c>
      <c r="C5" s="24">
        <v>123</v>
      </c>
      <c r="D5" s="65">
        <v>23.78</v>
      </c>
      <c r="E5" s="24">
        <v>1155</v>
      </c>
      <c r="F5" s="65">
        <v>4.0410000000000004</v>
      </c>
    </row>
    <row r="6" spans="1:6" s="38" customFormat="1" ht="18" customHeight="1" x14ac:dyDescent="0.2">
      <c r="A6" s="40" t="s">
        <v>170</v>
      </c>
      <c r="B6" s="78" t="s">
        <v>110</v>
      </c>
      <c r="C6" s="24">
        <v>122</v>
      </c>
      <c r="D6" s="65">
        <v>27.8</v>
      </c>
      <c r="E6" s="24">
        <v>1157</v>
      </c>
      <c r="F6" s="65">
        <v>4.5</v>
      </c>
    </row>
    <row r="7" spans="1:6" s="38" customFormat="1" ht="18" customHeight="1" x14ac:dyDescent="0.2">
      <c r="A7" s="40" t="s">
        <v>300</v>
      </c>
      <c r="B7" s="78" t="s">
        <v>110</v>
      </c>
      <c r="C7" s="24">
        <v>112</v>
      </c>
      <c r="D7" s="65">
        <v>23.13</v>
      </c>
      <c r="E7" s="24">
        <v>1016</v>
      </c>
      <c r="F7" s="65">
        <v>3.4</v>
      </c>
    </row>
    <row r="8" spans="1:6" s="38" customFormat="1" ht="18" customHeight="1" x14ac:dyDescent="0.2">
      <c r="A8" s="40" t="s">
        <v>301</v>
      </c>
      <c r="B8" s="78" t="s">
        <v>110</v>
      </c>
      <c r="C8" s="24">
        <v>105</v>
      </c>
      <c r="D8" s="65">
        <v>36.380000000000003</v>
      </c>
      <c r="E8" s="24">
        <v>824</v>
      </c>
      <c r="F8" s="65">
        <v>4.5999999999999996</v>
      </c>
    </row>
    <row r="9" spans="1:6" s="38" customFormat="1" ht="18" customHeight="1" x14ac:dyDescent="0.2">
      <c r="A9" s="152" t="s">
        <v>302</v>
      </c>
      <c r="B9" s="153" t="s">
        <v>177</v>
      </c>
      <c r="C9" s="88">
        <v>97</v>
      </c>
      <c r="D9" s="154">
        <v>18</v>
      </c>
      <c r="E9" s="88">
        <v>861</v>
      </c>
      <c r="F9" s="154">
        <v>2.2999999999999998</v>
      </c>
    </row>
    <row r="10" spans="1:6" s="38" customFormat="1" x14ac:dyDescent="0.2">
      <c r="A10" s="41"/>
      <c r="B10" s="41"/>
      <c r="C10" s="41"/>
      <c r="D10" s="41"/>
      <c r="F10" s="42" t="s">
        <v>139</v>
      </c>
    </row>
  </sheetData>
  <mergeCells count="2">
    <mergeCell ref="A3:A4"/>
    <mergeCell ref="B3:B4"/>
  </mergeCells>
  <phoneticPr fontId="8"/>
  <pageMargins left="0.51181102362204722" right="0.51181102362204722" top="0.78740157480314965" bottom="0.51181102362204722"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showOutlineSymbols="0" zoomScaleNormal="100" zoomScaleSheetLayoutView="110" workbookViewId="0">
      <selection activeCell="F24" sqref="F24"/>
    </sheetView>
  </sheetViews>
  <sheetFormatPr defaultColWidth="10.69921875" defaultRowHeight="13.2" x14ac:dyDescent="0.2"/>
  <cols>
    <col min="1" max="1" width="16.5" style="26" customWidth="1"/>
    <col min="2" max="4" width="17.3984375" style="26" customWidth="1"/>
    <col min="5" max="5" width="8.59765625" style="26" customWidth="1"/>
    <col min="6" max="9" width="7.59765625" style="26" customWidth="1"/>
    <col min="10" max="10" width="8.59765625" style="26" customWidth="1"/>
    <col min="11" max="11" width="7.69921875" style="26" customWidth="1"/>
    <col min="12" max="16384" width="10.69921875" style="26"/>
  </cols>
  <sheetData>
    <row r="1" spans="1:10" ht="15.9" customHeight="1" x14ac:dyDescent="0.2">
      <c r="A1" s="37" t="s">
        <v>98</v>
      </c>
    </row>
    <row r="3" spans="1:10" s="38" customFormat="1" ht="17.25" customHeight="1" x14ac:dyDescent="0.2">
      <c r="A3" s="273" t="s">
        <v>99</v>
      </c>
      <c r="B3" s="274" t="s">
        <v>155</v>
      </c>
      <c r="C3" s="275" t="s">
        <v>100</v>
      </c>
      <c r="D3" s="275" t="s">
        <v>101</v>
      </c>
      <c r="E3" s="83"/>
      <c r="F3" s="83"/>
      <c r="G3" s="83"/>
      <c r="H3" s="83"/>
      <c r="I3" s="83"/>
      <c r="J3" s="320"/>
    </row>
    <row r="4" spans="1:10" s="38" customFormat="1" ht="18" customHeight="1" x14ac:dyDescent="0.2">
      <c r="A4" s="276" t="s">
        <v>308</v>
      </c>
      <c r="B4" s="63">
        <v>3093</v>
      </c>
      <c r="C4" s="64">
        <v>98</v>
      </c>
      <c r="D4" s="64">
        <v>54</v>
      </c>
      <c r="E4" s="24"/>
      <c r="F4" s="24"/>
      <c r="G4" s="24"/>
      <c r="H4" s="24"/>
      <c r="I4" s="24"/>
      <c r="J4" s="24"/>
    </row>
    <row r="5" spans="1:10" s="38" customFormat="1" ht="18" customHeight="1" x14ac:dyDescent="0.2">
      <c r="A5" s="182" t="s">
        <v>171</v>
      </c>
      <c r="B5" s="79">
        <v>3019</v>
      </c>
      <c r="C5" s="64">
        <v>99</v>
      </c>
      <c r="D5" s="64">
        <v>44</v>
      </c>
      <c r="E5" s="24"/>
      <c r="F5" s="24"/>
      <c r="G5" s="24"/>
      <c r="H5" s="24"/>
      <c r="I5" s="24"/>
      <c r="J5" s="24"/>
    </row>
    <row r="6" spans="1:10" s="38" customFormat="1" ht="18" customHeight="1" x14ac:dyDescent="0.2">
      <c r="A6" s="182" t="s">
        <v>309</v>
      </c>
      <c r="B6" s="155">
        <v>2704</v>
      </c>
      <c r="C6" s="43">
        <v>76</v>
      </c>
      <c r="D6" s="43">
        <v>46</v>
      </c>
      <c r="E6" s="24"/>
      <c r="F6" s="24"/>
      <c r="G6" s="24"/>
      <c r="H6" s="24"/>
      <c r="I6" s="24"/>
      <c r="J6" s="24"/>
    </row>
    <row r="7" spans="1:10" s="38" customFormat="1" ht="18" customHeight="1" x14ac:dyDescent="0.2">
      <c r="A7" s="277" t="s">
        <v>310</v>
      </c>
      <c r="B7" s="155">
        <v>2993</v>
      </c>
      <c r="C7" s="43">
        <v>90</v>
      </c>
      <c r="D7" s="43">
        <v>57</v>
      </c>
      <c r="E7" s="24"/>
      <c r="F7" s="24"/>
      <c r="G7" s="24"/>
      <c r="H7" s="24"/>
      <c r="I7" s="24"/>
      <c r="J7" s="24"/>
    </row>
    <row r="8" spans="1:10" s="38" customFormat="1" ht="18" customHeight="1" x14ac:dyDescent="0.2">
      <c r="A8" s="278" t="s">
        <v>311</v>
      </c>
      <c r="B8" s="84">
        <v>2756</v>
      </c>
      <c r="C8" s="85">
        <v>84</v>
      </c>
      <c r="D8" s="85">
        <v>46</v>
      </c>
      <c r="E8" s="24"/>
      <c r="F8" s="24"/>
      <c r="G8" s="24"/>
      <c r="H8" s="24"/>
      <c r="I8" s="24"/>
      <c r="J8" s="24"/>
    </row>
    <row r="9" spans="1:10" s="41" customFormat="1" x14ac:dyDescent="0.2">
      <c r="A9" s="279"/>
      <c r="B9" s="24"/>
      <c r="C9" s="24"/>
      <c r="D9" s="42" t="s">
        <v>130</v>
      </c>
      <c r="E9" s="24"/>
      <c r="F9" s="24"/>
      <c r="G9" s="24"/>
      <c r="H9" s="24"/>
      <c r="I9" s="24"/>
      <c r="J9" s="24"/>
    </row>
    <row r="11" spans="1:10" x14ac:dyDescent="0.2">
      <c r="A11" s="41"/>
      <c r="B11" s="83"/>
      <c r="C11" s="83"/>
      <c r="D11" s="83"/>
      <c r="E11" s="83"/>
      <c r="F11" s="83"/>
      <c r="G11" s="83"/>
      <c r="H11" s="83"/>
      <c r="I11" s="83"/>
      <c r="J11" s="230"/>
    </row>
    <row r="12" spans="1:10" x14ac:dyDescent="0.2">
      <c r="A12" s="320"/>
      <c r="B12" s="83"/>
      <c r="C12" s="83"/>
      <c r="D12" s="83"/>
      <c r="E12" s="83"/>
      <c r="F12" s="401"/>
      <c r="G12" s="402"/>
      <c r="H12" s="401"/>
      <c r="I12" s="401"/>
      <c r="J12" s="230"/>
    </row>
    <row r="13" spans="1:10" x14ac:dyDescent="0.2">
      <c r="A13" s="41"/>
      <c r="B13" s="320"/>
      <c r="C13" s="320"/>
      <c r="D13" s="320"/>
      <c r="E13" s="320"/>
      <c r="F13" s="342"/>
      <c r="G13" s="403"/>
      <c r="H13" s="342"/>
      <c r="I13" s="342"/>
      <c r="J13" s="230"/>
    </row>
    <row r="14" spans="1:10" x14ac:dyDescent="0.2">
      <c r="A14" s="279"/>
      <c r="B14" s="321"/>
      <c r="C14" s="321"/>
      <c r="D14" s="321"/>
      <c r="E14" s="321"/>
      <c r="F14" s="321"/>
      <c r="G14" s="321"/>
      <c r="H14" s="321"/>
      <c r="I14" s="321"/>
      <c r="J14" s="321"/>
    </row>
    <row r="15" spans="1:10" x14ac:dyDescent="0.2">
      <c r="A15" s="279"/>
      <c r="B15" s="321"/>
      <c r="C15" s="24"/>
      <c r="D15" s="24"/>
      <c r="E15" s="24"/>
      <c r="F15" s="24"/>
      <c r="G15" s="24"/>
      <c r="H15" s="24"/>
      <c r="I15" s="24"/>
      <c r="J15" s="24"/>
    </row>
    <row r="16" spans="1:10" x14ac:dyDescent="0.2">
      <c r="A16" s="279"/>
      <c r="B16" s="321"/>
      <c r="C16" s="24"/>
      <c r="D16" s="24"/>
      <c r="E16" s="24"/>
      <c r="F16" s="24"/>
      <c r="G16" s="24"/>
      <c r="H16" s="24"/>
      <c r="I16" s="24"/>
      <c r="J16" s="24"/>
    </row>
    <row r="17" spans="1:10" x14ac:dyDescent="0.2">
      <c r="A17" s="279"/>
      <c r="B17" s="24"/>
      <c r="C17" s="24"/>
      <c r="D17" s="24"/>
      <c r="E17" s="24"/>
      <c r="F17" s="24"/>
      <c r="G17" s="24"/>
      <c r="H17" s="24"/>
      <c r="I17" s="24"/>
      <c r="J17" s="24"/>
    </row>
    <row r="18" spans="1:10" x14ac:dyDescent="0.2">
      <c r="A18" s="279"/>
      <c r="B18" s="24"/>
      <c r="C18" s="24"/>
      <c r="D18" s="24"/>
      <c r="E18" s="24"/>
      <c r="F18" s="24"/>
      <c r="G18" s="24"/>
      <c r="H18" s="24"/>
      <c r="I18" s="24"/>
      <c r="J18" s="24"/>
    </row>
    <row r="19" spans="1:10" x14ac:dyDescent="0.2">
      <c r="A19" s="322"/>
      <c r="B19" s="322"/>
      <c r="C19" s="322"/>
      <c r="D19" s="322"/>
      <c r="E19" s="322"/>
      <c r="F19" s="322"/>
      <c r="G19" s="322"/>
      <c r="H19" s="322"/>
      <c r="I19" s="323"/>
      <c r="J19" s="42"/>
    </row>
    <row r="20" spans="1:10" x14ac:dyDescent="0.2">
      <c r="A20" s="322"/>
      <c r="B20" s="322"/>
      <c r="C20" s="322"/>
      <c r="D20" s="322"/>
      <c r="E20" s="322"/>
      <c r="F20" s="322"/>
      <c r="G20" s="322"/>
      <c r="H20" s="322"/>
      <c r="I20" s="322"/>
      <c r="J20" s="322"/>
    </row>
    <row r="21" spans="1:10" x14ac:dyDescent="0.2">
      <c r="A21" s="322"/>
      <c r="B21" s="322"/>
      <c r="C21" s="322"/>
      <c r="D21" s="322"/>
      <c r="E21" s="322"/>
      <c r="F21" s="322"/>
      <c r="G21" s="322"/>
      <c r="H21" s="322"/>
      <c r="I21" s="322"/>
      <c r="J21" s="322"/>
    </row>
    <row r="22" spans="1:10" x14ac:dyDescent="0.2">
      <c r="A22" s="322"/>
      <c r="B22" s="322"/>
      <c r="C22" s="322"/>
      <c r="D22" s="322"/>
      <c r="E22" s="322"/>
      <c r="F22" s="322"/>
      <c r="G22" s="322"/>
      <c r="H22" s="322"/>
      <c r="I22" s="322"/>
      <c r="J22" s="322"/>
    </row>
    <row r="23" spans="1:10" x14ac:dyDescent="0.2">
      <c r="A23" s="322"/>
      <c r="B23" s="322"/>
      <c r="C23" s="322"/>
      <c r="D23" s="322"/>
      <c r="E23" s="322"/>
      <c r="F23" s="322"/>
      <c r="G23" s="322"/>
      <c r="H23" s="322"/>
      <c r="I23" s="322"/>
      <c r="J23" s="322"/>
    </row>
  </sheetData>
  <mergeCells count="4">
    <mergeCell ref="F12:F13"/>
    <mergeCell ref="G12:G13"/>
    <mergeCell ref="H12:H13"/>
    <mergeCell ref="I12:I13"/>
  </mergeCells>
  <phoneticPr fontId="8"/>
  <pageMargins left="0.51181102362204722" right="0.51181102362204722" top="0.78740157480314965" bottom="0.51181102362204722"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showOutlineSymbols="0" zoomScaleNormal="100" zoomScaleSheetLayoutView="100" workbookViewId="0">
      <selection activeCell="I14" sqref="I14"/>
    </sheetView>
  </sheetViews>
  <sheetFormatPr defaultColWidth="10.69921875" defaultRowHeight="13.2" x14ac:dyDescent="0.2"/>
  <cols>
    <col min="1" max="1" width="13.19921875" style="26" customWidth="1"/>
    <col min="2" max="2" width="6.59765625" style="26" customWidth="1"/>
    <col min="3" max="3" width="10" style="26" customWidth="1"/>
    <col min="4" max="4" width="6.5" style="26" customWidth="1"/>
    <col min="5" max="5" width="8.19921875" style="26" customWidth="1"/>
    <col min="6" max="6" width="6.5" style="26" customWidth="1"/>
    <col min="7" max="7" width="8.19921875" style="26" customWidth="1"/>
    <col min="8" max="8" width="6.5" style="26" customWidth="1"/>
    <col min="9" max="9" width="8.19921875" style="26" customWidth="1"/>
    <col min="10" max="10" width="6.5" style="26" customWidth="1"/>
    <col min="11" max="11" width="8.3984375" style="26" customWidth="1"/>
    <col min="12" max="16384" width="10.69921875" style="26"/>
  </cols>
  <sheetData>
    <row r="1" spans="1:12" ht="15.9" customHeight="1" x14ac:dyDescent="0.2">
      <c r="A1" s="37" t="s">
        <v>131</v>
      </c>
    </row>
    <row r="2" spans="1:12" ht="15.9" customHeight="1" x14ac:dyDescent="0.2">
      <c r="K2" s="57" t="s">
        <v>132</v>
      </c>
    </row>
    <row r="3" spans="1:12" s="38" customFormat="1" ht="18" customHeight="1" x14ac:dyDescent="0.2">
      <c r="A3" s="334" t="s">
        <v>117</v>
      </c>
      <c r="B3" s="193" t="s">
        <v>17</v>
      </c>
      <c r="C3" s="280"/>
      <c r="D3" s="281" t="s">
        <v>118</v>
      </c>
      <c r="E3" s="281"/>
      <c r="F3" s="193" t="s">
        <v>119</v>
      </c>
      <c r="G3" s="280"/>
      <c r="H3" s="281" t="s">
        <v>120</v>
      </c>
      <c r="I3" s="281"/>
      <c r="J3" s="193" t="s">
        <v>121</v>
      </c>
      <c r="K3" s="281"/>
    </row>
    <row r="4" spans="1:12" s="38" customFormat="1" ht="18" customHeight="1" x14ac:dyDescent="0.2">
      <c r="A4" s="328"/>
      <c r="B4" s="282" t="s">
        <v>122</v>
      </c>
      <c r="C4" s="283" t="s">
        <v>123</v>
      </c>
      <c r="D4" s="282" t="s">
        <v>122</v>
      </c>
      <c r="E4" s="284" t="s">
        <v>123</v>
      </c>
      <c r="F4" s="282" t="s">
        <v>122</v>
      </c>
      <c r="G4" s="284" t="s">
        <v>123</v>
      </c>
      <c r="H4" s="282" t="s">
        <v>122</v>
      </c>
      <c r="I4" s="284" t="s">
        <v>123</v>
      </c>
      <c r="J4" s="282" t="s">
        <v>122</v>
      </c>
      <c r="K4" s="285" t="s">
        <v>123</v>
      </c>
    </row>
    <row r="5" spans="1:12" s="41" customFormat="1" ht="18" customHeight="1" x14ac:dyDescent="0.2">
      <c r="A5" s="286" t="s">
        <v>312</v>
      </c>
      <c r="B5" s="157">
        <v>4427</v>
      </c>
      <c r="C5" s="158">
        <v>392083</v>
      </c>
      <c r="D5" s="158">
        <v>1677</v>
      </c>
      <c r="E5" s="158">
        <v>198053</v>
      </c>
      <c r="F5" s="158">
        <v>1788</v>
      </c>
      <c r="G5" s="158">
        <v>97929</v>
      </c>
      <c r="H5" s="158">
        <v>20</v>
      </c>
      <c r="I5" s="158">
        <v>1486</v>
      </c>
      <c r="J5" s="158">
        <v>942</v>
      </c>
      <c r="K5" s="158">
        <v>94615</v>
      </c>
    </row>
    <row r="6" spans="1:12" s="38" customFormat="1" ht="18" customHeight="1" x14ac:dyDescent="0.2">
      <c r="A6" s="156" t="s">
        <v>169</v>
      </c>
      <c r="B6" s="157">
        <v>3599</v>
      </c>
      <c r="C6" s="158">
        <v>340364</v>
      </c>
      <c r="D6" s="158">
        <v>1633</v>
      </c>
      <c r="E6" s="158">
        <v>195608</v>
      </c>
      <c r="F6" s="158">
        <v>1149</v>
      </c>
      <c r="G6" s="158">
        <v>64339</v>
      </c>
      <c r="H6" s="158">
        <v>49</v>
      </c>
      <c r="I6" s="158">
        <v>1848</v>
      </c>
      <c r="J6" s="158">
        <v>768</v>
      </c>
      <c r="K6" s="158">
        <v>78569</v>
      </c>
    </row>
    <row r="7" spans="1:12" s="38" customFormat="1" ht="18" customHeight="1" x14ac:dyDescent="0.2">
      <c r="A7" s="156">
        <v>2</v>
      </c>
      <c r="B7" s="157">
        <v>3584</v>
      </c>
      <c r="C7" s="158">
        <v>313182</v>
      </c>
      <c r="D7" s="158">
        <v>1457</v>
      </c>
      <c r="E7" s="158">
        <v>171325</v>
      </c>
      <c r="F7" s="158">
        <v>1347</v>
      </c>
      <c r="G7" s="158">
        <v>67980</v>
      </c>
      <c r="H7" s="158">
        <v>32</v>
      </c>
      <c r="I7" s="158">
        <v>1770</v>
      </c>
      <c r="J7" s="158">
        <v>748</v>
      </c>
      <c r="K7" s="158">
        <v>72107</v>
      </c>
    </row>
    <row r="8" spans="1:12" s="38" customFormat="1" ht="18" customHeight="1" x14ac:dyDescent="0.2">
      <c r="A8" s="156">
        <v>3</v>
      </c>
      <c r="B8" s="157">
        <v>4103</v>
      </c>
      <c r="C8" s="158">
        <v>365261</v>
      </c>
      <c r="D8" s="158">
        <v>1573</v>
      </c>
      <c r="E8" s="158">
        <v>185643</v>
      </c>
      <c r="F8" s="158">
        <v>1475</v>
      </c>
      <c r="G8" s="158">
        <v>77654</v>
      </c>
      <c r="H8" s="158">
        <v>22</v>
      </c>
      <c r="I8" s="158">
        <v>2024</v>
      </c>
      <c r="J8" s="158">
        <v>1033</v>
      </c>
      <c r="K8" s="158">
        <v>99940</v>
      </c>
    </row>
    <row r="9" spans="1:12" s="38" customFormat="1" ht="18" customHeight="1" x14ac:dyDescent="0.2">
      <c r="A9" s="159">
        <v>4</v>
      </c>
      <c r="B9" s="160">
        <f>D9+F9+H9+J9</f>
        <v>3910</v>
      </c>
      <c r="C9" s="161">
        <f>E9+G9+I9+K9</f>
        <v>326955</v>
      </c>
      <c r="D9" s="161">
        <v>1387</v>
      </c>
      <c r="E9" s="161">
        <v>162138</v>
      </c>
      <c r="F9" s="161">
        <v>1759</v>
      </c>
      <c r="G9" s="161">
        <v>87277</v>
      </c>
      <c r="H9" s="161">
        <v>2</v>
      </c>
      <c r="I9" s="161">
        <v>220</v>
      </c>
      <c r="J9" s="161">
        <v>762</v>
      </c>
      <c r="K9" s="161">
        <v>77320</v>
      </c>
    </row>
    <row r="10" spans="1:12" s="38" customFormat="1" x14ac:dyDescent="0.2">
      <c r="A10" s="41"/>
      <c r="B10" s="41"/>
      <c r="C10" s="41"/>
      <c r="D10" s="41"/>
      <c r="E10" s="41"/>
      <c r="F10" s="41"/>
      <c r="K10" s="42" t="s">
        <v>156</v>
      </c>
    </row>
    <row r="13" spans="1:12" x14ac:dyDescent="0.2">
      <c r="A13" s="322"/>
      <c r="B13" s="322"/>
      <c r="C13" s="158"/>
      <c r="D13" s="158"/>
      <c r="E13" s="158"/>
      <c r="F13" s="158"/>
      <c r="G13" s="158"/>
      <c r="H13" s="158"/>
      <c r="I13" s="158"/>
      <c r="J13" s="158"/>
      <c r="K13" s="158"/>
      <c r="L13" s="158"/>
    </row>
    <row r="14" spans="1:12" x14ac:dyDescent="0.2">
      <c r="A14" s="322"/>
      <c r="B14" s="322"/>
      <c r="C14" s="158"/>
      <c r="D14" s="158"/>
      <c r="E14" s="158"/>
      <c r="F14" s="158"/>
      <c r="G14" s="158"/>
      <c r="H14" s="158"/>
      <c r="I14" s="158"/>
      <c r="J14" s="158"/>
      <c r="K14" s="158"/>
      <c r="L14" s="158"/>
    </row>
    <row r="15" spans="1:12" x14ac:dyDescent="0.2">
      <c r="A15" s="322"/>
      <c r="B15" s="322"/>
      <c r="C15" s="322"/>
    </row>
  </sheetData>
  <mergeCells count="1">
    <mergeCell ref="A3:A4"/>
  </mergeCells>
  <phoneticPr fontId="8"/>
  <pageMargins left="0.51181102362204722" right="0.51181102362204722" top="0.51181102362204722" bottom="0.51181102362204722" header="0" footer="0"/>
  <pageSetup paperSize="9" scale="94"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showOutlineSymbols="0" zoomScaleNormal="100" zoomScaleSheetLayoutView="100" workbookViewId="0">
      <selection activeCell="G22" sqref="G22:I22"/>
    </sheetView>
  </sheetViews>
  <sheetFormatPr defaultColWidth="10.69921875" defaultRowHeight="13.2" x14ac:dyDescent="0.2"/>
  <cols>
    <col min="1" max="1" width="13.59765625" style="26" customWidth="1"/>
    <col min="2" max="2" width="10.59765625" style="26" customWidth="1"/>
    <col min="3" max="3" width="14.59765625" style="26" customWidth="1"/>
    <col min="4" max="4" width="9.59765625" style="26" customWidth="1"/>
    <col min="5" max="5" width="13.59765625" style="26" customWidth="1"/>
    <col min="6" max="6" width="9.59765625" style="26" customWidth="1"/>
    <col min="7" max="7" width="13.59765625" style="26" customWidth="1"/>
    <col min="8" max="16384" width="10.69921875" style="26"/>
  </cols>
  <sheetData>
    <row r="1" spans="1:8" s="137" customFormat="1" ht="18" customHeight="1" x14ac:dyDescent="0.2">
      <c r="A1" s="298" t="s">
        <v>251</v>
      </c>
      <c r="B1" s="162"/>
      <c r="C1" s="162"/>
      <c r="D1" s="162"/>
      <c r="E1" s="162"/>
      <c r="F1" s="162"/>
      <c r="G1" s="162"/>
    </row>
    <row r="2" spans="1:8" s="137" customFormat="1" ht="18" customHeight="1" x14ac:dyDescent="0.2">
      <c r="A2" s="162"/>
      <c r="B2" s="162"/>
      <c r="C2" s="162"/>
      <c r="D2" s="162"/>
      <c r="E2" s="162"/>
      <c r="G2" s="163" t="s">
        <v>55</v>
      </c>
    </row>
    <row r="3" spans="1:8" s="121" customFormat="1" ht="18.899999999999999" customHeight="1" x14ac:dyDescent="0.2">
      <c r="A3" s="327" t="s">
        <v>0</v>
      </c>
      <c r="B3" s="164" t="s">
        <v>1</v>
      </c>
      <c r="C3" s="165"/>
      <c r="D3" s="166" t="s">
        <v>2</v>
      </c>
      <c r="E3" s="166"/>
      <c r="F3" s="164" t="s">
        <v>3</v>
      </c>
      <c r="G3" s="166"/>
      <c r="H3" s="51"/>
    </row>
    <row r="4" spans="1:8" s="121" customFormat="1" ht="18.899999999999999" customHeight="1" x14ac:dyDescent="0.2">
      <c r="A4" s="328"/>
      <c r="B4" s="123" t="s">
        <v>4</v>
      </c>
      <c r="C4" s="123" t="s">
        <v>5</v>
      </c>
      <c r="D4" s="123" t="s">
        <v>4</v>
      </c>
      <c r="E4" s="123" t="s">
        <v>5</v>
      </c>
      <c r="F4" s="123" t="s">
        <v>4</v>
      </c>
      <c r="G4" s="122" t="s">
        <v>5</v>
      </c>
      <c r="H4" s="51"/>
    </row>
    <row r="5" spans="1:8" s="51" customFormat="1" ht="20.100000000000001" customHeight="1" x14ac:dyDescent="0.2">
      <c r="A5" s="167" t="s">
        <v>284</v>
      </c>
      <c r="B5" s="118">
        <v>235636</v>
      </c>
      <c r="C5" s="24">
        <v>39757158</v>
      </c>
      <c r="D5" s="24">
        <v>171429</v>
      </c>
      <c r="E5" s="24">
        <v>19142930</v>
      </c>
      <c r="F5" s="24">
        <v>64207</v>
      </c>
      <c r="G5" s="24">
        <v>20614228</v>
      </c>
    </row>
    <row r="6" spans="1:8" s="51" customFormat="1" ht="20.100000000000001" customHeight="1" x14ac:dyDescent="0.2">
      <c r="A6" s="167" t="s">
        <v>164</v>
      </c>
      <c r="B6" s="118">
        <v>236232</v>
      </c>
      <c r="C6" s="24">
        <v>39943463</v>
      </c>
      <c r="D6" s="24">
        <v>171922</v>
      </c>
      <c r="E6" s="24">
        <v>19261086</v>
      </c>
      <c r="F6" s="24">
        <v>64310</v>
      </c>
      <c r="G6" s="24">
        <v>20682377</v>
      </c>
    </row>
    <row r="7" spans="1:8" s="51" customFormat="1" ht="20.100000000000001" customHeight="1" x14ac:dyDescent="0.2">
      <c r="A7" s="167" t="s">
        <v>285</v>
      </c>
      <c r="B7" s="118">
        <v>236958</v>
      </c>
      <c r="C7" s="24">
        <v>40149429</v>
      </c>
      <c r="D7" s="24">
        <v>172533</v>
      </c>
      <c r="E7" s="24">
        <v>19381362</v>
      </c>
      <c r="F7" s="24">
        <v>64425</v>
      </c>
      <c r="G7" s="24">
        <v>20768067</v>
      </c>
    </row>
    <row r="8" spans="1:8" s="51" customFormat="1" ht="20.100000000000001" customHeight="1" x14ac:dyDescent="0.2">
      <c r="A8" s="167" t="s">
        <v>286</v>
      </c>
      <c r="B8" s="118">
        <v>237634</v>
      </c>
      <c r="C8" s="24">
        <v>40355351</v>
      </c>
      <c r="D8" s="24">
        <v>173070</v>
      </c>
      <c r="E8" s="24">
        <v>19499408</v>
      </c>
      <c r="F8" s="24">
        <v>64564</v>
      </c>
      <c r="G8" s="24">
        <v>20855943</v>
      </c>
    </row>
    <row r="9" spans="1:8" s="51" customFormat="1" ht="20.100000000000001" customHeight="1" x14ac:dyDescent="0.2">
      <c r="A9" s="168" t="s">
        <v>287</v>
      </c>
      <c r="B9" s="87">
        <f>D9+F9</f>
        <v>238425</v>
      </c>
      <c r="C9" s="88">
        <f t="shared" ref="C9" si="0">E9+G9</f>
        <v>40600903</v>
      </c>
      <c r="D9" s="88">
        <v>173628</v>
      </c>
      <c r="E9" s="88">
        <v>19620927</v>
      </c>
      <c r="F9" s="88">
        <v>64797</v>
      </c>
      <c r="G9" s="88">
        <v>20979976</v>
      </c>
    </row>
    <row r="10" spans="1:8" s="121" customFormat="1" x14ac:dyDescent="0.2">
      <c r="A10" s="119" t="s">
        <v>6</v>
      </c>
      <c r="B10" s="119"/>
      <c r="C10" s="119"/>
      <c r="D10" s="119"/>
      <c r="E10" s="119"/>
      <c r="F10" s="119"/>
      <c r="G10" s="120" t="s">
        <v>157</v>
      </c>
    </row>
  </sheetData>
  <mergeCells count="1">
    <mergeCell ref="A3:A4"/>
  </mergeCells>
  <phoneticPr fontId="8"/>
  <pageMargins left="0.51181102362204722" right="0.51181102362204722" top="0.78740157480314965" bottom="0.51181102362204722"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showOutlineSymbols="0" zoomScaleNormal="100" zoomScaleSheetLayoutView="100" workbookViewId="0">
      <selection activeCell="D23" sqref="D23"/>
    </sheetView>
  </sheetViews>
  <sheetFormatPr defaultColWidth="10.69921875" defaultRowHeight="13.2" x14ac:dyDescent="0.2"/>
  <cols>
    <col min="1" max="1" width="1.59765625" style="26" customWidth="1"/>
    <col min="2" max="2" width="21.59765625" style="26" customWidth="1"/>
    <col min="3" max="3" width="1.59765625" style="26" customWidth="1"/>
    <col min="4" max="4" width="12.59765625" style="26" customWidth="1"/>
    <col min="5" max="5" width="17.59765625" style="26" customWidth="1"/>
    <col min="6" max="6" width="12.59765625" style="26" customWidth="1"/>
    <col min="7" max="7" width="17.59765625" style="26" customWidth="1"/>
    <col min="8" max="16384" width="10.69921875" style="26"/>
  </cols>
  <sheetData>
    <row r="1" spans="1:7" s="137" customFormat="1" ht="18" customHeight="1" x14ac:dyDescent="0.2">
      <c r="A1" s="298" t="s">
        <v>252</v>
      </c>
      <c r="B1" s="162"/>
      <c r="C1" s="298"/>
      <c r="D1" s="162"/>
      <c r="E1" s="162"/>
    </row>
    <row r="2" spans="1:7" s="137" customFormat="1" ht="18" customHeight="1" x14ac:dyDescent="0.2">
      <c r="A2" s="162"/>
      <c r="B2" s="162"/>
      <c r="C2" s="162"/>
      <c r="D2" s="162"/>
      <c r="G2" s="163" t="s">
        <v>56</v>
      </c>
    </row>
    <row r="3" spans="1:7" s="121" customFormat="1" ht="18" customHeight="1" x14ac:dyDescent="0.2">
      <c r="A3" s="169"/>
      <c r="B3" s="329" t="s">
        <v>7</v>
      </c>
      <c r="C3" s="290"/>
      <c r="D3" s="331" t="s">
        <v>281</v>
      </c>
      <c r="E3" s="332"/>
      <c r="F3" s="331" t="s">
        <v>288</v>
      </c>
      <c r="G3" s="332"/>
    </row>
    <row r="4" spans="1:7" s="121" customFormat="1" ht="18" customHeight="1" x14ac:dyDescent="0.2">
      <c r="A4" s="288"/>
      <c r="B4" s="330"/>
      <c r="C4" s="287"/>
      <c r="D4" s="123" t="s">
        <v>4</v>
      </c>
      <c r="E4" s="122" t="s">
        <v>5</v>
      </c>
      <c r="F4" s="123" t="s">
        <v>4</v>
      </c>
      <c r="G4" s="122" t="s">
        <v>5</v>
      </c>
    </row>
    <row r="5" spans="1:7" s="121" customFormat="1" ht="20.100000000000001" customHeight="1" x14ac:dyDescent="0.2">
      <c r="A5" s="170"/>
      <c r="B5" s="171" t="s">
        <v>253</v>
      </c>
      <c r="C5" s="172"/>
      <c r="D5" s="89">
        <v>173070</v>
      </c>
      <c r="E5" s="89">
        <v>19499408</v>
      </c>
      <c r="F5" s="89">
        <f>SUM(F7:F15)</f>
        <v>173628</v>
      </c>
      <c r="G5" s="89">
        <f>SUM(G7:G15)</f>
        <v>19620957</v>
      </c>
    </row>
    <row r="6" spans="1:7" s="121" customFormat="1" ht="6" customHeight="1" x14ac:dyDescent="0.2">
      <c r="A6" s="119"/>
      <c r="B6" s="173"/>
      <c r="C6" s="174"/>
      <c r="D6" s="90"/>
      <c r="E6" s="89"/>
      <c r="F6" s="90"/>
      <c r="G6" s="89"/>
    </row>
    <row r="7" spans="1:7" s="121" customFormat="1" ht="20.100000000000001" customHeight="1" x14ac:dyDescent="0.2">
      <c r="A7" s="119"/>
      <c r="B7" s="173" t="s">
        <v>8</v>
      </c>
      <c r="C7" s="174"/>
      <c r="D7" s="89">
        <v>138836</v>
      </c>
      <c r="E7" s="89">
        <v>16591602</v>
      </c>
      <c r="F7" s="89">
        <v>139606</v>
      </c>
      <c r="G7" s="89">
        <v>16702319</v>
      </c>
    </row>
    <row r="8" spans="1:7" s="121" customFormat="1" ht="20.100000000000001" customHeight="1" x14ac:dyDescent="0.2">
      <c r="A8" s="119"/>
      <c r="B8" s="173" t="s">
        <v>9</v>
      </c>
      <c r="C8" s="174"/>
      <c r="D8" s="89">
        <v>3503</v>
      </c>
      <c r="E8" s="89">
        <v>875684</v>
      </c>
      <c r="F8" s="89">
        <v>3530</v>
      </c>
      <c r="G8" s="89">
        <v>898020</v>
      </c>
    </row>
    <row r="9" spans="1:7" s="121" customFormat="1" ht="20.100000000000001" customHeight="1" x14ac:dyDescent="0.2">
      <c r="A9" s="119"/>
      <c r="B9" s="173" t="s">
        <v>10</v>
      </c>
      <c r="C9" s="174"/>
      <c r="D9" s="89">
        <v>4408</v>
      </c>
      <c r="E9" s="89">
        <v>563252</v>
      </c>
      <c r="F9" s="89">
        <v>4369</v>
      </c>
      <c r="G9" s="89">
        <v>560540</v>
      </c>
    </row>
    <row r="10" spans="1:7" s="121" customFormat="1" ht="20.100000000000001" customHeight="1" x14ac:dyDescent="0.2">
      <c r="A10" s="119"/>
      <c r="B10" s="173" t="s">
        <v>52</v>
      </c>
      <c r="C10" s="174"/>
      <c r="D10" s="89">
        <v>52</v>
      </c>
      <c r="E10" s="89">
        <v>13810</v>
      </c>
      <c r="F10" s="89">
        <v>52</v>
      </c>
      <c r="G10" s="89">
        <v>13899</v>
      </c>
    </row>
    <row r="11" spans="1:7" s="121" customFormat="1" ht="20.100000000000001" customHeight="1" x14ac:dyDescent="0.2">
      <c r="A11" s="119"/>
      <c r="B11" s="173" t="s">
        <v>11</v>
      </c>
      <c r="C11" s="174"/>
      <c r="D11" s="89">
        <v>3094</v>
      </c>
      <c r="E11" s="89">
        <v>283384</v>
      </c>
      <c r="F11" s="89">
        <v>3108</v>
      </c>
      <c r="G11" s="89">
        <v>285804</v>
      </c>
    </row>
    <row r="12" spans="1:7" s="121" customFormat="1" ht="20.100000000000001" customHeight="1" x14ac:dyDescent="0.2">
      <c r="A12" s="119"/>
      <c r="B12" s="173" t="s">
        <v>254</v>
      </c>
      <c r="C12" s="174"/>
      <c r="D12" s="89">
        <v>220</v>
      </c>
      <c r="E12" s="89">
        <v>38296</v>
      </c>
      <c r="F12" s="89">
        <v>229</v>
      </c>
      <c r="G12" s="89">
        <v>40490</v>
      </c>
    </row>
    <row r="13" spans="1:7" s="121" customFormat="1" ht="20.100000000000001" customHeight="1" x14ac:dyDescent="0.2">
      <c r="A13" s="119"/>
      <c r="B13" s="173" t="s">
        <v>12</v>
      </c>
      <c r="C13" s="174"/>
      <c r="D13" s="89">
        <v>4418</v>
      </c>
      <c r="E13" s="89">
        <v>395348</v>
      </c>
      <c r="F13" s="89">
        <v>4421</v>
      </c>
      <c r="G13" s="89">
        <v>390507</v>
      </c>
    </row>
    <row r="14" spans="1:7" s="121" customFormat="1" ht="20.100000000000001" customHeight="1" x14ac:dyDescent="0.2">
      <c r="A14" s="119"/>
      <c r="B14" s="173" t="s">
        <v>13</v>
      </c>
      <c r="C14" s="174"/>
      <c r="D14" s="89">
        <v>1521</v>
      </c>
      <c r="E14" s="89">
        <v>38967</v>
      </c>
      <c r="F14" s="89">
        <v>1495</v>
      </c>
      <c r="G14" s="89">
        <v>38477</v>
      </c>
    </row>
    <row r="15" spans="1:7" s="121" customFormat="1" ht="20.100000000000001" customHeight="1" x14ac:dyDescent="0.2">
      <c r="A15" s="175"/>
      <c r="B15" s="176" t="s">
        <v>14</v>
      </c>
      <c r="C15" s="177"/>
      <c r="D15" s="91">
        <v>17018</v>
      </c>
      <c r="E15" s="91">
        <v>699065</v>
      </c>
      <c r="F15" s="91">
        <v>16818</v>
      </c>
      <c r="G15" s="91">
        <v>690901</v>
      </c>
    </row>
    <row r="16" spans="1:7" s="121" customFormat="1" x14ac:dyDescent="0.2">
      <c r="A16" s="119" t="s">
        <v>15</v>
      </c>
      <c r="B16" s="119"/>
      <c r="C16" s="119"/>
      <c r="D16" s="119"/>
      <c r="F16" s="24"/>
      <c r="G16" s="124" t="s">
        <v>158</v>
      </c>
    </row>
  </sheetData>
  <mergeCells count="3">
    <mergeCell ref="B3:B4"/>
    <mergeCell ref="D3:E3"/>
    <mergeCell ref="F3:G3"/>
  </mergeCells>
  <phoneticPr fontId="8"/>
  <pageMargins left="0.51181102362204722" right="0.51181102362204722" top="0.70866141732283472" bottom="0.51181102362204722"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showOutlineSymbols="0" zoomScaleNormal="100" zoomScaleSheetLayoutView="100" workbookViewId="0">
      <selection activeCell="I17" sqref="I17"/>
    </sheetView>
  </sheetViews>
  <sheetFormatPr defaultColWidth="10.69921875" defaultRowHeight="13.2" x14ac:dyDescent="0.2"/>
  <cols>
    <col min="1" max="1" width="10.59765625" style="26" customWidth="1"/>
    <col min="2" max="2" width="21.3984375" style="26" customWidth="1"/>
    <col min="3" max="3" width="10.59765625" style="26" customWidth="1"/>
    <col min="4" max="4" width="16.59765625" style="26" customWidth="1"/>
    <col min="5" max="5" width="10.59765625" style="26" customWidth="1"/>
    <col min="6" max="6" width="16.59765625" style="26" customWidth="1"/>
    <col min="7" max="16384" width="10.69921875" style="26"/>
  </cols>
  <sheetData>
    <row r="1" spans="1:7" s="137" customFormat="1" ht="15.9" customHeight="1" x14ac:dyDescent="0.2">
      <c r="A1" s="37" t="s">
        <v>16</v>
      </c>
      <c r="B1" s="26"/>
      <c r="C1" s="162"/>
      <c r="D1" s="162"/>
    </row>
    <row r="2" spans="1:7" s="137" customFormat="1" ht="15.9" customHeight="1" x14ac:dyDescent="0.2">
      <c r="A2" s="26"/>
      <c r="B2" s="26"/>
      <c r="F2" s="163" t="s">
        <v>55</v>
      </c>
    </row>
    <row r="3" spans="1:7" s="121" customFormat="1" ht="17.25" customHeight="1" x14ac:dyDescent="0.2">
      <c r="A3" s="333" t="s">
        <v>255</v>
      </c>
      <c r="B3" s="334"/>
      <c r="C3" s="331" t="s">
        <v>289</v>
      </c>
      <c r="D3" s="332"/>
      <c r="E3" s="331" t="s">
        <v>288</v>
      </c>
      <c r="F3" s="332"/>
    </row>
    <row r="4" spans="1:7" s="121" customFormat="1" ht="17.25" customHeight="1" x14ac:dyDescent="0.2">
      <c r="A4" s="178" t="s">
        <v>143</v>
      </c>
      <c r="B4" s="179" t="s">
        <v>144</v>
      </c>
      <c r="C4" s="123" t="s">
        <v>4</v>
      </c>
      <c r="D4" s="122" t="s">
        <v>5</v>
      </c>
      <c r="E4" s="123" t="s">
        <v>4</v>
      </c>
      <c r="F4" s="122" t="s">
        <v>5</v>
      </c>
    </row>
    <row r="5" spans="1:7" s="121" customFormat="1" ht="17.100000000000001" customHeight="1" x14ac:dyDescent="0.2">
      <c r="A5" s="180" t="s">
        <v>256</v>
      </c>
      <c r="B5" s="181" t="s">
        <v>17</v>
      </c>
      <c r="C5" s="25">
        <v>64564</v>
      </c>
      <c r="D5" s="25">
        <v>20855943</v>
      </c>
      <c r="E5" s="25">
        <f>E11+E17+E23+E29+E35</f>
        <v>64797</v>
      </c>
      <c r="F5" s="25">
        <f>F11+F17+F23+F29+F35</f>
        <v>20979976</v>
      </c>
    </row>
    <row r="6" spans="1:7" s="121" customFormat="1" ht="17.100000000000001" customHeight="1" x14ac:dyDescent="0.2">
      <c r="A6" s="182"/>
      <c r="B6" s="183" t="s">
        <v>18</v>
      </c>
      <c r="C6" s="25">
        <v>331</v>
      </c>
      <c r="D6" s="25">
        <v>959277</v>
      </c>
      <c r="E6" s="25">
        <f t="shared" ref="E6:F10" si="0">E12+E18+E24+E30+E36</f>
        <v>326</v>
      </c>
      <c r="F6" s="25">
        <f t="shared" si="0"/>
        <v>946357</v>
      </c>
    </row>
    <row r="7" spans="1:7" s="121" customFormat="1" ht="17.100000000000001" customHeight="1" x14ac:dyDescent="0.2">
      <c r="A7" s="182"/>
      <c r="B7" s="183" t="s">
        <v>19</v>
      </c>
      <c r="C7" s="25">
        <v>7555</v>
      </c>
      <c r="D7" s="25">
        <v>4334261</v>
      </c>
      <c r="E7" s="25">
        <f t="shared" si="0"/>
        <v>7549</v>
      </c>
      <c r="F7" s="25">
        <f t="shared" si="0"/>
        <v>4367585</v>
      </c>
    </row>
    <row r="8" spans="1:7" s="121" customFormat="1" ht="17.100000000000001" customHeight="1" x14ac:dyDescent="0.2">
      <c r="A8" s="182"/>
      <c r="B8" s="183" t="s">
        <v>20</v>
      </c>
      <c r="C8" s="25">
        <v>22152</v>
      </c>
      <c r="D8" s="25">
        <v>11677903</v>
      </c>
      <c r="E8" s="25">
        <f t="shared" si="0"/>
        <v>22151</v>
      </c>
      <c r="F8" s="25">
        <f t="shared" si="0"/>
        <v>11758273</v>
      </c>
    </row>
    <row r="9" spans="1:7" s="121" customFormat="1" ht="17.100000000000001" customHeight="1" x14ac:dyDescent="0.2">
      <c r="A9" s="182"/>
      <c r="B9" s="183" t="s">
        <v>21</v>
      </c>
      <c r="C9" s="25">
        <v>26504</v>
      </c>
      <c r="D9" s="25">
        <v>3579118</v>
      </c>
      <c r="E9" s="25">
        <f t="shared" si="0"/>
        <v>26831</v>
      </c>
      <c r="F9" s="25">
        <f t="shared" si="0"/>
        <v>3609245</v>
      </c>
    </row>
    <row r="10" spans="1:7" s="121" customFormat="1" ht="16.5" customHeight="1" x14ac:dyDescent="0.2">
      <c r="A10" s="182"/>
      <c r="B10" s="184" t="s">
        <v>53</v>
      </c>
      <c r="C10" s="92">
        <v>8022</v>
      </c>
      <c r="D10" s="92">
        <v>305384</v>
      </c>
      <c r="E10" s="92">
        <f t="shared" si="0"/>
        <v>7940</v>
      </c>
      <c r="F10" s="92">
        <f t="shared" si="0"/>
        <v>298516</v>
      </c>
      <c r="G10" s="51"/>
    </row>
    <row r="11" spans="1:7" s="121" customFormat="1" ht="17.100000000000001" customHeight="1" x14ac:dyDescent="0.2">
      <c r="A11" s="185" t="s">
        <v>22</v>
      </c>
      <c r="B11" s="181" t="s">
        <v>17</v>
      </c>
      <c r="C11" s="93">
        <v>7721</v>
      </c>
      <c r="D11" s="93">
        <v>3943248</v>
      </c>
      <c r="E11" s="93">
        <f>SUM(E12:E16)</f>
        <v>7700</v>
      </c>
      <c r="F11" s="93">
        <f>SUM(F12:F16)</f>
        <v>3932708</v>
      </c>
    </row>
    <row r="12" spans="1:7" s="121" customFormat="1" ht="17.100000000000001" customHeight="1" x14ac:dyDescent="0.2">
      <c r="A12" s="186" t="s">
        <v>23</v>
      </c>
      <c r="B12" s="183" t="s">
        <v>18</v>
      </c>
      <c r="C12" s="90">
        <v>105</v>
      </c>
      <c r="D12" s="90">
        <v>321869</v>
      </c>
      <c r="E12" s="90">
        <v>103</v>
      </c>
      <c r="F12" s="90">
        <v>311472</v>
      </c>
    </row>
    <row r="13" spans="1:7" s="121" customFormat="1" ht="17.100000000000001" customHeight="1" x14ac:dyDescent="0.2">
      <c r="A13" s="186" t="s">
        <v>24</v>
      </c>
      <c r="B13" s="183" t="s">
        <v>19</v>
      </c>
      <c r="C13" s="90">
        <v>972</v>
      </c>
      <c r="D13" s="90">
        <v>808806</v>
      </c>
      <c r="E13" s="90">
        <v>965</v>
      </c>
      <c r="F13" s="90">
        <v>804427</v>
      </c>
    </row>
    <row r="14" spans="1:7" s="121" customFormat="1" ht="17.100000000000001" customHeight="1" x14ac:dyDescent="0.2">
      <c r="A14" s="186"/>
      <c r="B14" s="183" t="s">
        <v>20</v>
      </c>
      <c r="C14" s="90">
        <v>5109</v>
      </c>
      <c r="D14" s="90">
        <v>2628062</v>
      </c>
      <c r="E14" s="90">
        <v>5102</v>
      </c>
      <c r="F14" s="90">
        <v>2632635</v>
      </c>
    </row>
    <row r="15" spans="1:7" s="121" customFormat="1" ht="17.100000000000001" customHeight="1" x14ac:dyDescent="0.2">
      <c r="A15" s="320"/>
      <c r="B15" s="183" t="s">
        <v>21</v>
      </c>
      <c r="C15" s="90">
        <v>1344</v>
      </c>
      <c r="D15" s="90">
        <v>169565</v>
      </c>
      <c r="E15" s="90">
        <v>1346</v>
      </c>
      <c r="F15" s="90">
        <v>169604</v>
      </c>
    </row>
    <row r="16" spans="1:7" s="121" customFormat="1" ht="17.100000000000001" customHeight="1" x14ac:dyDescent="0.2">
      <c r="A16" s="187"/>
      <c r="B16" s="188" t="s">
        <v>53</v>
      </c>
      <c r="C16" s="94">
        <v>191</v>
      </c>
      <c r="D16" s="94">
        <v>14946</v>
      </c>
      <c r="E16" s="94">
        <v>184</v>
      </c>
      <c r="F16" s="94">
        <v>14570</v>
      </c>
    </row>
    <row r="17" spans="1:7" s="121" customFormat="1" ht="17.100000000000001" customHeight="1" x14ac:dyDescent="0.2">
      <c r="A17" s="186" t="s">
        <v>25</v>
      </c>
      <c r="B17" s="189" t="s">
        <v>17</v>
      </c>
      <c r="C17" s="93">
        <v>34443</v>
      </c>
      <c r="D17" s="93">
        <v>7657176</v>
      </c>
      <c r="E17" s="93">
        <f>SUM(E18:E22)</f>
        <v>34632</v>
      </c>
      <c r="F17" s="93">
        <f>SUM(F18:F22)</f>
        <v>7723688</v>
      </c>
      <c r="G17" s="51"/>
    </row>
    <row r="18" spans="1:7" s="121" customFormat="1" ht="17.100000000000001" customHeight="1" x14ac:dyDescent="0.2">
      <c r="A18" s="186" t="s">
        <v>26</v>
      </c>
      <c r="B18" s="183" t="s">
        <v>18</v>
      </c>
      <c r="C18" s="90">
        <v>146</v>
      </c>
      <c r="D18" s="90">
        <v>398102</v>
      </c>
      <c r="E18" s="90">
        <v>144</v>
      </c>
      <c r="F18" s="90">
        <v>395837</v>
      </c>
    </row>
    <row r="19" spans="1:7" s="121" customFormat="1" ht="17.100000000000001" customHeight="1" x14ac:dyDescent="0.2">
      <c r="A19" s="320"/>
      <c r="B19" s="183" t="s">
        <v>19</v>
      </c>
      <c r="C19" s="90">
        <v>5347</v>
      </c>
      <c r="D19" s="90">
        <v>2716647</v>
      </c>
      <c r="E19" s="90">
        <v>5351</v>
      </c>
      <c r="F19" s="90">
        <v>2746052</v>
      </c>
    </row>
    <row r="20" spans="1:7" s="121" customFormat="1" ht="17.100000000000001" customHeight="1" x14ac:dyDescent="0.2">
      <c r="A20" s="320"/>
      <c r="B20" s="183" t="s">
        <v>20</v>
      </c>
      <c r="C20" s="90">
        <v>5949</v>
      </c>
      <c r="D20" s="90">
        <v>1487112</v>
      </c>
      <c r="E20" s="90">
        <v>5962</v>
      </c>
      <c r="F20" s="90">
        <v>1501256</v>
      </c>
    </row>
    <row r="21" spans="1:7" s="121" customFormat="1" ht="17.100000000000001" customHeight="1" x14ac:dyDescent="0.2">
      <c r="A21" s="320"/>
      <c r="B21" s="183" t="s">
        <v>21</v>
      </c>
      <c r="C21" s="90">
        <v>19756</v>
      </c>
      <c r="D21" s="90">
        <v>2913093</v>
      </c>
      <c r="E21" s="90">
        <v>19967</v>
      </c>
      <c r="F21" s="90">
        <v>2940260</v>
      </c>
    </row>
    <row r="22" spans="1:7" s="121" customFormat="1" ht="17.100000000000001" customHeight="1" x14ac:dyDescent="0.2">
      <c r="A22" s="320"/>
      <c r="B22" s="184" t="s">
        <v>53</v>
      </c>
      <c r="C22" s="94">
        <v>3245</v>
      </c>
      <c r="D22" s="94">
        <v>142222</v>
      </c>
      <c r="E22" s="94">
        <v>3208</v>
      </c>
      <c r="F22" s="94">
        <v>140283</v>
      </c>
    </row>
    <row r="23" spans="1:7" s="121" customFormat="1" ht="17.100000000000001" customHeight="1" x14ac:dyDescent="0.2">
      <c r="A23" s="185" t="s">
        <v>27</v>
      </c>
      <c r="B23" s="181" t="s">
        <v>17</v>
      </c>
      <c r="C23" s="93">
        <v>478</v>
      </c>
      <c r="D23" s="93">
        <v>612568</v>
      </c>
      <c r="E23" s="93">
        <f>SUM(E24:E28)</f>
        <v>474</v>
      </c>
      <c r="F23" s="93">
        <f>SUM(F24:F28)</f>
        <v>622180</v>
      </c>
      <c r="G23" s="51"/>
    </row>
    <row r="24" spans="1:7" s="121" customFormat="1" ht="17.100000000000001" customHeight="1" x14ac:dyDescent="0.2">
      <c r="A24" s="186" t="s">
        <v>257</v>
      </c>
      <c r="B24" s="183" t="s">
        <v>18</v>
      </c>
      <c r="C24" s="90">
        <v>8</v>
      </c>
      <c r="D24" s="90">
        <v>74993</v>
      </c>
      <c r="E24" s="90">
        <v>8</v>
      </c>
      <c r="F24" s="90">
        <v>74993</v>
      </c>
    </row>
    <row r="25" spans="1:7" s="121" customFormat="1" ht="17.100000000000001" customHeight="1" x14ac:dyDescent="0.2">
      <c r="A25" s="320"/>
      <c r="B25" s="183" t="s">
        <v>19</v>
      </c>
      <c r="C25" s="90">
        <v>196</v>
      </c>
      <c r="D25" s="90">
        <v>322365</v>
      </c>
      <c r="E25" s="90">
        <v>195</v>
      </c>
      <c r="F25" s="90">
        <v>331989</v>
      </c>
    </row>
    <row r="26" spans="1:7" s="121" customFormat="1" ht="17.100000000000001" customHeight="1" x14ac:dyDescent="0.2">
      <c r="A26" s="320"/>
      <c r="B26" s="183" t="s">
        <v>20</v>
      </c>
      <c r="C26" s="90">
        <v>220</v>
      </c>
      <c r="D26" s="90">
        <v>202588</v>
      </c>
      <c r="E26" s="90">
        <v>218</v>
      </c>
      <c r="F26" s="90">
        <v>203128</v>
      </c>
    </row>
    <row r="27" spans="1:7" s="121" customFormat="1" ht="17.100000000000001" customHeight="1" x14ac:dyDescent="0.2">
      <c r="A27" s="320"/>
      <c r="B27" s="183" t="s">
        <v>21</v>
      </c>
      <c r="C27" s="90">
        <v>45</v>
      </c>
      <c r="D27" s="90">
        <v>11175</v>
      </c>
      <c r="E27" s="90">
        <v>45</v>
      </c>
      <c r="F27" s="90">
        <v>11104</v>
      </c>
    </row>
    <row r="28" spans="1:7" s="121" customFormat="1" ht="17.100000000000001" customHeight="1" x14ac:dyDescent="0.2">
      <c r="A28" s="187"/>
      <c r="B28" s="188" t="s">
        <v>53</v>
      </c>
      <c r="C28" s="94">
        <v>9</v>
      </c>
      <c r="D28" s="94">
        <v>1447</v>
      </c>
      <c r="E28" s="94">
        <v>8</v>
      </c>
      <c r="F28" s="94">
        <v>966</v>
      </c>
    </row>
    <row r="29" spans="1:7" s="121" customFormat="1" ht="17.100000000000001" customHeight="1" x14ac:dyDescent="0.2">
      <c r="A29" s="186" t="s">
        <v>28</v>
      </c>
      <c r="B29" s="189" t="s">
        <v>17</v>
      </c>
      <c r="C29" s="93">
        <v>14393</v>
      </c>
      <c r="D29" s="93">
        <v>7408001</v>
      </c>
      <c r="E29" s="93">
        <f>SUM(E30:E34)</f>
        <v>14406</v>
      </c>
      <c r="F29" s="93">
        <f>SUM(F30:F34)</f>
        <v>7434947</v>
      </c>
      <c r="G29" s="51"/>
    </row>
    <row r="30" spans="1:7" s="121" customFormat="1" ht="17.100000000000001" customHeight="1" x14ac:dyDescent="0.2">
      <c r="A30" s="186" t="s">
        <v>29</v>
      </c>
      <c r="B30" s="183" t="s">
        <v>18</v>
      </c>
      <c r="C30" s="90">
        <v>52</v>
      </c>
      <c r="D30" s="90">
        <v>116348</v>
      </c>
      <c r="E30" s="90">
        <v>51</v>
      </c>
      <c r="F30" s="90">
        <v>115960</v>
      </c>
    </row>
    <row r="31" spans="1:7" s="121" customFormat="1" ht="17.100000000000001" customHeight="1" x14ac:dyDescent="0.2">
      <c r="A31" s="186" t="s">
        <v>38</v>
      </c>
      <c r="B31" s="183" t="s">
        <v>19</v>
      </c>
      <c r="C31" s="90">
        <v>547</v>
      </c>
      <c r="D31" s="90">
        <v>380419</v>
      </c>
      <c r="E31" s="90">
        <v>534</v>
      </c>
      <c r="F31" s="90">
        <v>375728</v>
      </c>
    </row>
    <row r="32" spans="1:7" s="121" customFormat="1" ht="17.100000000000001" customHeight="1" x14ac:dyDescent="0.2">
      <c r="A32" s="320"/>
      <c r="B32" s="183" t="s">
        <v>20</v>
      </c>
      <c r="C32" s="90">
        <v>8885</v>
      </c>
      <c r="D32" s="90">
        <v>6462835</v>
      </c>
      <c r="E32" s="90">
        <v>8863</v>
      </c>
      <c r="F32" s="90">
        <v>6496428</v>
      </c>
    </row>
    <row r="33" spans="1:7" s="121" customFormat="1" ht="17.100000000000001" customHeight="1" x14ac:dyDescent="0.2">
      <c r="A33" s="320"/>
      <c r="B33" s="183" t="s">
        <v>21</v>
      </c>
      <c r="C33" s="90">
        <v>3084</v>
      </c>
      <c r="D33" s="90">
        <v>350936</v>
      </c>
      <c r="E33" s="90">
        <v>3146</v>
      </c>
      <c r="F33" s="90">
        <v>352579</v>
      </c>
    </row>
    <row r="34" spans="1:7" s="121" customFormat="1" ht="17.100000000000001" customHeight="1" x14ac:dyDescent="0.2">
      <c r="A34" s="187"/>
      <c r="B34" s="188" t="s">
        <v>53</v>
      </c>
      <c r="C34" s="94">
        <v>1825</v>
      </c>
      <c r="D34" s="94">
        <v>97463</v>
      </c>
      <c r="E34" s="94">
        <v>1812</v>
      </c>
      <c r="F34" s="94">
        <v>94252</v>
      </c>
    </row>
    <row r="35" spans="1:7" s="121" customFormat="1" ht="17.100000000000001" customHeight="1" x14ac:dyDescent="0.2">
      <c r="A35" s="186" t="s">
        <v>30</v>
      </c>
      <c r="B35" s="189" t="s">
        <v>17</v>
      </c>
      <c r="C35" s="93">
        <v>7529</v>
      </c>
      <c r="D35" s="93">
        <v>1234950</v>
      </c>
      <c r="E35" s="93">
        <f>SUM(E36:E40)</f>
        <v>7585</v>
      </c>
      <c r="F35" s="93">
        <f>SUM(F36:F40)</f>
        <v>1266453</v>
      </c>
      <c r="G35" s="51"/>
    </row>
    <row r="36" spans="1:7" s="121" customFormat="1" ht="17.100000000000001" customHeight="1" x14ac:dyDescent="0.2">
      <c r="A36" s="320"/>
      <c r="B36" s="183" t="s">
        <v>18</v>
      </c>
      <c r="C36" s="90">
        <v>20</v>
      </c>
      <c r="D36" s="90">
        <v>47965</v>
      </c>
      <c r="E36" s="90">
        <v>20</v>
      </c>
      <c r="F36" s="90">
        <v>48095</v>
      </c>
    </row>
    <row r="37" spans="1:7" s="121" customFormat="1" ht="17.100000000000001" customHeight="1" x14ac:dyDescent="0.2">
      <c r="A37" s="320"/>
      <c r="B37" s="183" t="s">
        <v>19</v>
      </c>
      <c r="C37" s="90">
        <v>493</v>
      </c>
      <c r="D37" s="90">
        <v>106024</v>
      </c>
      <c r="E37" s="90">
        <v>504</v>
      </c>
      <c r="F37" s="90">
        <v>109389</v>
      </c>
    </row>
    <row r="38" spans="1:7" s="121" customFormat="1" ht="17.100000000000001" customHeight="1" x14ac:dyDescent="0.2">
      <c r="A38" s="320"/>
      <c r="B38" s="183" t="s">
        <v>20</v>
      </c>
      <c r="C38" s="90">
        <v>1989</v>
      </c>
      <c r="D38" s="90">
        <v>897306</v>
      </c>
      <c r="E38" s="90">
        <v>2006</v>
      </c>
      <c r="F38" s="90">
        <v>924826</v>
      </c>
    </row>
    <row r="39" spans="1:7" s="121" customFormat="1" ht="17.100000000000001" customHeight="1" x14ac:dyDescent="0.2">
      <c r="A39" s="320"/>
      <c r="B39" s="183" t="s">
        <v>21</v>
      </c>
      <c r="C39" s="90">
        <v>2275</v>
      </c>
      <c r="D39" s="90">
        <v>134349</v>
      </c>
      <c r="E39" s="90">
        <v>2327</v>
      </c>
      <c r="F39" s="90">
        <v>135698</v>
      </c>
    </row>
    <row r="40" spans="1:7" s="121" customFormat="1" ht="17.100000000000001" customHeight="1" x14ac:dyDescent="0.2">
      <c r="A40" s="190"/>
      <c r="B40" s="191" t="s">
        <v>53</v>
      </c>
      <c r="C40" s="95">
        <v>2752</v>
      </c>
      <c r="D40" s="95">
        <v>49306</v>
      </c>
      <c r="E40" s="95">
        <v>2728</v>
      </c>
      <c r="F40" s="95">
        <v>48445</v>
      </c>
    </row>
    <row r="41" spans="1:7" s="121" customFormat="1" x14ac:dyDescent="0.2">
      <c r="A41" s="41" t="s">
        <v>15</v>
      </c>
      <c r="B41" s="41"/>
      <c r="C41" s="119"/>
      <c r="E41" s="51"/>
      <c r="F41" s="42" t="s">
        <v>158</v>
      </c>
    </row>
  </sheetData>
  <mergeCells count="3">
    <mergeCell ref="A3:B3"/>
    <mergeCell ref="C3:D3"/>
    <mergeCell ref="E3:F3"/>
  </mergeCells>
  <phoneticPr fontId="8"/>
  <pageMargins left="0.51181102362204722" right="0.51181102362204722" top="0.74803149606299213" bottom="0.51181102362204722"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21"/>
  <sheetViews>
    <sheetView showGridLines="0" showOutlineSymbols="0" zoomScaleNormal="100" zoomScaleSheetLayoutView="100" workbookViewId="0">
      <selection activeCell="L22" sqref="L22"/>
    </sheetView>
  </sheetViews>
  <sheetFormatPr defaultColWidth="10.69921875" defaultRowHeight="13.2" x14ac:dyDescent="0.2"/>
  <cols>
    <col min="1" max="1" width="5.19921875" style="26" customWidth="1"/>
    <col min="2" max="2" width="5.8984375" style="26" customWidth="1"/>
    <col min="3" max="3" width="7.59765625" style="26" customWidth="1"/>
    <col min="4" max="4" width="11.09765625" style="26" customWidth="1"/>
    <col min="5" max="5" width="7.59765625" style="26" customWidth="1"/>
    <col min="6" max="6" width="11.09765625" style="26" customWidth="1"/>
    <col min="7" max="7" width="7.59765625" style="26" customWidth="1"/>
    <col min="8" max="8" width="11.09765625" style="26" customWidth="1"/>
    <col min="9" max="9" width="7.59765625" style="26" customWidth="1"/>
    <col min="10" max="10" width="11.09765625" style="26" customWidth="1"/>
    <col min="11" max="11" width="8.19921875" style="26" customWidth="1"/>
    <col min="12" max="12" width="9.59765625" style="26" customWidth="1"/>
    <col min="13" max="13" width="5.59765625" style="26" customWidth="1"/>
    <col min="14" max="14" width="9.59765625" style="26" customWidth="1"/>
    <col min="15" max="16384" width="10.69921875" style="26"/>
  </cols>
  <sheetData>
    <row r="1" spans="1:15" s="137" customFormat="1" ht="15.9" customHeight="1" x14ac:dyDescent="0.2">
      <c r="A1" s="37" t="s">
        <v>258</v>
      </c>
      <c r="B1" s="26"/>
      <c r="C1" s="26"/>
      <c r="D1" s="26"/>
      <c r="E1" s="26"/>
      <c r="F1" s="26"/>
      <c r="G1" s="26"/>
      <c r="H1" s="26"/>
      <c r="I1" s="26"/>
      <c r="J1" s="26"/>
    </row>
    <row r="2" spans="1:15" s="137" customFormat="1" ht="15.9" customHeight="1" x14ac:dyDescent="0.2">
      <c r="A2" s="26"/>
      <c r="B2" s="26"/>
      <c r="C2" s="26"/>
      <c r="D2" s="26"/>
      <c r="E2" s="26"/>
      <c r="F2" s="26"/>
      <c r="G2" s="26"/>
      <c r="I2" s="192"/>
      <c r="J2" s="57"/>
      <c r="O2" s="299"/>
    </row>
    <row r="3" spans="1:15" s="121" customFormat="1" ht="17.25" customHeight="1" x14ac:dyDescent="0.2">
      <c r="A3" s="130"/>
      <c r="B3" s="130"/>
      <c r="C3" s="335" t="s">
        <v>17</v>
      </c>
      <c r="D3" s="336"/>
      <c r="E3" s="335" t="s">
        <v>313</v>
      </c>
      <c r="F3" s="336"/>
      <c r="G3" s="193" t="s">
        <v>31</v>
      </c>
      <c r="H3" s="14"/>
      <c r="I3" s="14"/>
      <c r="J3" s="14"/>
      <c r="O3" s="51"/>
    </row>
    <row r="4" spans="1:15" s="121" customFormat="1" ht="17.25" customHeight="1" x14ac:dyDescent="0.2">
      <c r="A4" s="83" t="s">
        <v>259</v>
      </c>
      <c r="B4" s="83"/>
      <c r="C4" s="337"/>
      <c r="D4" s="328"/>
      <c r="E4" s="337"/>
      <c r="F4" s="328"/>
      <c r="G4" s="194" t="s">
        <v>17</v>
      </c>
      <c r="H4" s="195"/>
      <c r="I4" s="338" t="s">
        <v>260</v>
      </c>
      <c r="J4" s="339"/>
      <c r="K4" s="125"/>
      <c r="L4" s="291"/>
      <c r="O4" s="51"/>
    </row>
    <row r="5" spans="1:15" s="121" customFormat="1" ht="17.25" customHeight="1" x14ac:dyDescent="0.2">
      <c r="A5" s="196"/>
      <c r="B5" s="134"/>
      <c r="C5" s="58" t="s">
        <v>32</v>
      </c>
      <c r="D5" s="58" t="s">
        <v>33</v>
      </c>
      <c r="E5" s="58" t="s">
        <v>32</v>
      </c>
      <c r="F5" s="58" t="s">
        <v>33</v>
      </c>
      <c r="G5" s="58" t="s">
        <v>32</v>
      </c>
      <c r="H5" s="58" t="s">
        <v>33</v>
      </c>
      <c r="I5" s="58" t="s">
        <v>32</v>
      </c>
      <c r="J5" s="197" t="s">
        <v>33</v>
      </c>
      <c r="K5" s="51"/>
      <c r="L5" s="51"/>
      <c r="O5" s="51"/>
    </row>
    <row r="6" spans="1:15" s="51" customFormat="1" ht="15.9" customHeight="1" x14ac:dyDescent="0.2">
      <c r="A6" s="126" t="s">
        <v>34</v>
      </c>
      <c r="B6" s="135" t="s">
        <v>290</v>
      </c>
      <c r="C6" s="10">
        <v>2774</v>
      </c>
      <c r="D6" s="10">
        <v>581888</v>
      </c>
      <c r="E6" s="10">
        <v>2134</v>
      </c>
      <c r="F6" s="10">
        <v>260125</v>
      </c>
      <c r="G6" s="10">
        <v>640</v>
      </c>
      <c r="H6" s="10">
        <v>321763</v>
      </c>
      <c r="I6" s="43">
        <v>1</v>
      </c>
      <c r="J6" s="43">
        <v>27206</v>
      </c>
    </row>
    <row r="7" spans="1:15" s="51" customFormat="1" ht="15.9" customHeight="1" x14ac:dyDescent="0.2">
      <c r="A7" s="126" t="s">
        <v>166</v>
      </c>
      <c r="B7" s="127" t="s">
        <v>165</v>
      </c>
      <c r="C7" s="11">
        <v>2813</v>
      </c>
      <c r="D7" s="10">
        <v>471861</v>
      </c>
      <c r="E7" s="10">
        <v>2216</v>
      </c>
      <c r="F7" s="10">
        <v>265786</v>
      </c>
      <c r="G7" s="10">
        <v>597</v>
      </c>
      <c r="H7" s="10">
        <v>206075</v>
      </c>
      <c r="I7" s="56">
        <v>1</v>
      </c>
      <c r="J7" s="56">
        <v>4831</v>
      </c>
    </row>
    <row r="8" spans="1:15" s="51" customFormat="1" ht="15.9" customHeight="1" x14ac:dyDescent="0.2">
      <c r="A8" s="126"/>
      <c r="B8" s="127" t="s">
        <v>291</v>
      </c>
      <c r="C8" s="11">
        <v>2619</v>
      </c>
      <c r="D8" s="10">
        <v>417869</v>
      </c>
      <c r="E8" s="10">
        <v>2109</v>
      </c>
      <c r="F8" s="10">
        <v>247410</v>
      </c>
      <c r="G8" s="10">
        <v>510</v>
      </c>
      <c r="H8" s="10">
        <v>170459</v>
      </c>
      <c r="I8" s="43">
        <v>0</v>
      </c>
      <c r="J8" s="43">
        <v>0</v>
      </c>
    </row>
    <row r="9" spans="1:15" s="51" customFormat="1" ht="15.9" customHeight="1" x14ac:dyDescent="0.2">
      <c r="A9" s="126"/>
      <c r="B9" s="127" t="s">
        <v>292</v>
      </c>
      <c r="C9" s="11">
        <v>2563</v>
      </c>
      <c r="D9" s="10">
        <v>430280</v>
      </c>
      <c r="E9" s="10">
        <v>2036</v>
      </c>
      <c r="F9" s="10">
        <v>241704</v>
      </c>
      <c r="G9" s="10">
        <v>527</v>
      </c>
      <c r="H9" s="10">
        <v>188576</v>
      </c>
      <c r="I9" s="43">
        <v>0</v>
      </c>
      <c r="J9" s="43">
        <v>0</v>
      </c>
    </row>
    <row r="10" spans="1:15" s="51" customFormat="1" ht="15.9" customHeight="1" x14ac:dyDescent="0.2">
      <c r="A10" s="128"/>
      <c r="B10" s="129" t="s">
        <v>293</v>
      </c>
      <c r="C10" s="22">
        <f>E10+G10</f>
        <v>2625</v>
      </c>
      <c r="D10" s="23">
        <f>F10+H10</f>
        <v>455309</v>
      </c>
      <c r="E10" s="23">
        <v>2088</v>
      </c>
      <c r="F10" s="23">
        <v>249973</v>
      </c>
      <c r="G10" s="23">
        <f>I10+C19+E19+G19+I19</f>
        <v>537</v>
      </c>
      <c r="H10" s="23">
        <f>J10+D19+F19+H19+J19</f>
        <v>205336</v>
      </c>
      <c r="I10" s="85">
        <v>0</v>
      </c>
      <c r="J10" s="85">
        <v>0</v>
      </c>
    </row>
    <row r="11" spans="1:15" s="121" customFormat="1" ht="15.9" customHeight="1" x14ac:dyDescent="0.2">
      <c r="A11" s="12"/>
      <c r="B11" s="12"/>
      <c r="C11" s="12"/>
      <c r="D11" s="12"/>
      <c r="E11" s="12"/>
      <c r="F11" s="12"/>
      <c r="G11" s="12"/>
      <c r="H11" s="12"/>
      <c r="I11" s="12"/>
      <c r="J11" s="12"/>
      <c r="K11" s="51"/>
      <c r="L11" s="51"/>
      <c r="M11" s="51"/>
      <c r="N11" s="51"/>
    </row>
    <row r="12" spans="1:15" s="121" customFormat="1" ht="17.25" customHeight="1" x14ac:dyDescent="0.2">
      <c r="A12" s="130"/>
      <c r="B12" s="131"/>
      <c r="C12" s="13"/>
      <c r="D12" s="13" t="s">
        <v>261</v>
      </c>
      <c r="E12" s="14" t="s">
        <v>35</v>
      </c>
      <c r="F12" s="14"/>
      <c r="G12" s="14"/>
      <c r="H12" s="14"/>
      <c r="I12" s="13"/>
      <c r="J12" s="13"/>
    </row>
    <row r="13" spans="1:15" s="121" customFormat="1" ht="17.25" customHeight="1" x14ac:dyDescent="0.2">
      <c r="A13" s="83" t="s">
        <v>259</v>
      </c>
      <c r="B13" s="132"/>
      <c r="C13" s="15" t="s">
        <v>262</v>
      </c>
      <c r="D13" s="16"/>
      <c r="E13" s="17" t="s">
        <v>36</v>
      </c>
      <c r="F13" s="16"/>
      <c r="G13" s="17" t="s">
        <v>37</v>
      </c>
      <c r="H13" s="18"/>
      <c r="I13" s="340" t="s">
        <v>263</v>
      </c>
      <c r="J13" s="341"/>
    </row>
    <row r="14" spans="1:15" s="121" customFormat="1" ht="17.25" customHeight="1" x14ac:dyDescent="0.2">
      <c r="A14" s="133"/>
      <c r="B14" s="134"/>
      <c r="C14" s="19" t="s">
        <v>32</v>
      </c>
      <c r="D14" s="20" t="s">
        <v>33</v>
      </c>
      <c r="E14" s="20" t="s">
        <v>32</v>
      </c>
      <c r="F14" s="20" t="s">
        <v>33</v>
      </c>
      <c r="G14" s="20" t="s">
        <v>32</v>
      </c>
      <c r="H14" s="20" t="s">
        <v>33</v>
      </c>
      <c r="I14" s="20" t="s">
        <v>32</v>
      </c>
      <c r="J14" s="21" t="s">
        <v>33</v>
      </c>
    </row>
    <row r="15" spans="1:15" s="51" customFormat="1" ht="15.9" customHeight="1" x14ac:dyDescent="0.2">
      <c r="A15" s="126" t="s">
        <v>34</v>
      </c>
      <c r="B15" s="135" t="s">
        <v>290</v>
      </c>
      <c r="C15" s="10">
        <v>28</v>
      </c>
      <c r="D15" s="10">
        <v>38019</v>
      </c>
      <c r="E15" s="10">
        <v>168</v>
      </c>
      <c r="F15" s="10">
        <v>141855</v>
      </c>
      <c r="G15" s="10">
        <v>433</v>
      </c>
      <c r="H15" s="10">
        <v>63571</v>
      </c>
      <c r="I15" s="10">
        <v>1</v>
      </c>
      <c r="J15" s="10">
        <v>11</v>
      </c>
    </row>
    <row r="16" spans="1:15" s="51" customFormat="1" ht="15.9" customHeight="1" x14ac:dyDescent="0.2">
      <c r="A16" s="126" t="s">
        <v>166</v>
      </c>
      <c r="B16" s="127" t="s">
        <v>165</v>
      </c>
      <c r="C16" s="11">
        <v>36</v>
      </c>
      <c r="D16" s="10">
        <v>64801</v>
      </c>
      <c r="E16" s="10">
        <v>201</v>
      </c>
      <c r="F16" s="10">
        <v>169489</v>
      </c>
      <c r="G16" s="10">
        <v>401</v>
      </c>
      <c r="H16" s="10">
        <v>60248</v>
      </c>
      <c r="I16" s="10">
        <v>1</v>
      </c>
      <c r="J16" s="10">
        <v>19</v>
      </c>
    </row>
    <row r="17" spans="1:10" s="51" customFormat="1" ht="15.9" customHeight="1" x14ac:dyDescent="0.2">
      <c r="A17" s="126"/>
      <c r="B17" s="127" t="s">
        <v>291</v>
      </c>
      <c r="C17" s="11">
        <v>23</v>
      </c>
      <c r="D17" s="10">
        <v>47121</v>
      </c>
      <c r="E17" s="10">
        <v>158</v>
      </c>
      <c r="F17" s="10">
        <v>97497</v>
      </c>
      <c r="G17" s="10">
        <v>410</v>
      </c>
      <c r="H17" s="10">
        <v>56558</v>
      </c>
      <c r="I17" s="10">
        <v>5</v>
      </c>
      <c r="J17" s="10">
        <v>68</v>
      </c>
    </row>
    <row r="18" spans="1:10" s="51" customFormat="1" ht="15.9" customHeight="1" x14ac:dyDescent="0.2">
      <c r="A18" s="126"/>
      <c r="B18" s="127" t="s">
        <v>292</v>
      </c>
      <c r="C18" s="11">
        <v>21</v>
      </c>
      <c r="D18" s="10">
        <v>29806</v>
      </c>
      <c r="E18" s="10">
        <v>148</v>
      </c>
      <c r="F18" s="10">
        <v>91415</v>
      </c>
      <c r="G18" s="10">
        <v>336</v>
      </c>
      <c r="H18" s="10">
        <v>49182</v>
      </c>
      <c r="I18" s="10">
        <v>5</v>
      </c>
      <c r="J18" s="10">
        <v>56</v>
      </c>
    </row>
    <row r="19" spans="1:10" s="51" customFormat="1" ht="15.9" customHeight="1" x14ac:dyDescent="0.2">
      <c r="A19" s="128"/>
      <c r="B19" s="129" t="s">
        <v>293</v>
      </c>
      <c r="C19" s="22">
        <v>26</v>
      </c>
      <c r="D19" s="23">
        <v>40158</v>
      </c>
      <c r="E19" s="23">
        <v>150</v>
      </c>
      <c r="F19" s="23">
        <v>123518</v>
      </c>
      <c r="G19" s="23">
        <v>359</v>
      </c>
      <c r="H19" s="23">
        <v>41634</v>
      </c>
      <c r="I19" s="23">
        <v>2</v>
      </c>
      <c r="J19" s="23">
        <v>26</v>
      </c>
    </row>
    <row r="20" spans="1:10" s="121" customFormat="1" x14ac:dyDescent="0.2">
      <c r="A20" s="119" t="s">
        <v>15</v>
      </c>
      <c r="B20" s="119"/>
      <c r="C20" s="119"/>
      <c r="D20" s="119"/>
      <c r="E20" s="119"/>
      <c r="F20" s="119"/>
      <c r="G20" s="119"/>
      <c r="H20" s="119"/>
      <c r="I20" s="51"/>
      <c r="J20" s="136" t="s">
        <v>159</v>
      </c>
    </row>
    <row r="21" spans="1:10" s="137" customFormat="1" x14ac:dyDescent="0.2">
      <c r="A21" s="26"/>
      <c r="B21" s="26"/>
      <c r="C21" s="26"/>
      <c r="D21" s="26"/>
      <c r="E21" s="26"/>
      <c r="F21" s="26"/>
      <c r="G21" s="26"/>
      <c r="H21" s="26"/>
      <c r="I21" s="26"/>
      <c r="J21" s="26"/>
    </row>
  </sheetData>
  <mergeCells count="4">
    <mergeCell ref="C3:D4"/>
    <mergeCell ref="E3:F4"/>
    <mergeCell ref="I4:J4"/>
    <mergeCell ref="I13:J13"/>
  </mergeCells>
  <phoneticPr fontId="8"/>
  <pageMargins left="0.51181102362204722" right="0.51181102362204722" top="0.70866141732283472" bottom="0.51181102362204722" header="0" footer="0"/>
  <pageSetup paperSize="9" orientation="portrait" r:id="rId1"/>
  <headerFooter alignWithMargins="0"/>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showOutlineSymbols="0" zoomScaleNormal="100" zoomScaleSheetLayoutView="100" workbookViewId="0">
      <selection activeCell="G24" sqref="G24"/>
    </sheetView>
  </sheetViews>
  <sheetFormatPr defaultColWidth="10.69921875" defaultRowHeight="13.2" x14ac:dyDescent="0.2"/>
  <cols>
    <col min="1" max="1" width="1" style="26" customWidth="1"/>
    <col min="2" max="2" width="20.5" style="26" bestFit="1" customWidth="1"/>
    <col min="3" max="3" width="0.59765625" style="26" customWidth="1"/>
    <col min="4" max="4" width="7.59765625" style="26" customWidth="1"/>
    <col min="5" max="5" width="6.59765625" style="26" customWidth="1"/>
    <col min="6" max="6" width="10.59765625" style="26" customWidth="1"/>
    <col min="7" max="7" width="8.59765625" style="26" customWidth="1"/>
    <col min="8" max="8" width="7.59765625" style="26" customWidth="1"/>
    <col min="9" max="9" width="6.59765625" style="26" customWidth="1"/>
    <col min="10" max="10" width="10.59765625" style="26" customWidth="1"/>
    <col min="11" max="11" width="8.59765625" style="26" customWidth="1"/>
    <col min="12" max="13" width="10.69921875" style="26" customWidth="1"/>
    <col min="14" max="16384" width="10.69921875" style="26"/>
  </cols>
  <sheetData>
    <row r="1" spans="1:13" s="137" customFormat="1" ht="15.9" customHeight="1" x14ac:dyDescent="0.2">
      <c r="A1" s="37" t="s">
        <v>264</v>
      </c>
      <c r="B1" s="26"/>
      <c r="C1" s="162"/>
      <c r="D1" s="162"/>
      <c r="E1" s="162"/>
      <c r="F1" s="162"/>
      <c r="G1" s="162"/>
    </row>
    <row r="2" spans="1:13" s="137" customFormat="1" ht="15.9" customHeight="1" x14ac:dyDescent="0.2">
      <c r="A2" s="26"/>
      <c r="B2" s="26"/>
      <c r="C2" s="162"/>
      <c r="D2" s="162"/>
      <c r="F2" s="192"/>
      <c r="G2" s="57"/>
      <c r="K2" s="57"/>
    </row>
    <row r="3" spans="1:13" s="121" customFormat="1" ht="17.25" customHeight="1" x14ac:dyDescent="0.2">
      <c r="A3" s="169"/>
      <c r="B3" s="333" t="s">
        <v>7</v>
      </c>
      <c r="C3" s="198"/>
      <c r="D3" s="331" t="s">
        <v>294</v>
      </c>
      <c r="E3" s="332"/>
      <c r="F3" s="332"/>
      <c r="G3" s="332"/>
      <c r="H3" s="331" t="s">
        <v>295</v>
      </c>
      <c r="I3" s="332"/>
      <c r="J3" s="332"/>
      <c r="K3" s="332"/>
    </row>
    <row r="4" spans="1:13" s="121" customFormat="1" ht="17.25" customHeight="1" x14ac:dyDescent="0.2">
      <c r="A4" s="291"/>
      <c r="B4" s="342"/>
      <c r="C4" s="174"/>
      <c r="D4" s="199"/>
      <c r="E4" s="199"/>
      <c r="F4" s="200"/>
      <c r="G4" s="199"/>
      <c r="H4" s="200"/>
      <c r="I4" s="199"/>
      <c r="J4" s="200"/>
      <c r="K4" s="199"/>
    </row>
    <row r="5" spans="1:13" s="121" customFormat="1" ht="17.25" customHeight="1" x14ac:dyDescent="0.2">
      <c r="A5" s="291"/>
      <c r="B5" s="342"/>
      <c r="C5" s="201"/>
      <c r="D5" s="320" t="s">
        <v>32</v>
      </c>
      <c r="E5" s="181" t="s">
        <v>39</v>
      </c>
      <c r="F5" s="320" t="s">
        <v>40</v>
      </c>
      <c r="G5" s="202" t="s">
        <v>39</v>
      </c>
      <c r="H5" s="203" t="s">
        <v>32</v>
      </c>
      <c r="I5" s="181" t="s">
        <v>39</v>
      </c>
      <c r="J5" s="320" t="s">
        <v>40</v>
      </c>
      <c r="K5" s="202" t="s">
        <v>39</v>
      </c>
    </row>
    <row r="6" spans="1:13" s="121" customFormat="1" ht="17.25" customHeight="1" x14ac:dyDescent="0.2">
      <c r="A6" s="288"/>
      <c r="B6" s="330"/>
      <c r="C6" s="174"/>
      <c r="D6" s="133"/>
      <c r="E6" s="204" t="s">
        <v>41</v>
      </c>
      <c r="F6" s="205" t="s">
        <v>42</v>
      </c>
      <c r="G6" s="206" t="s">
        <v>41</v>
      </c>
      <c r="H6" s="207"/>
      <c r="I6" s="204" t="s">
        <v>41</v>
      </c>
      <c r="J6" s="205" t="s">
        <v>42</v>
      </c>
      <c r="K6" s="206" t="s">
        <v>41</v>
      </c>
      <c r="L6" s="51"/>
    </row>
    <row r="7" spans="1:13" s="121" customFormat="1" ht="18" customHeight="1" x14ac:dyDescent="0.2">
      <c r="A7" s="199"/>
      <c r="B7" s="208" t="s">
        <v>43</v>
      </c>
      <c r="C7" s="209"/>
      <c r="D7" s="43">
        <v>2036</v>
      </c>
      <c r="E7" s="43">
        <v>37</v>
      </c>
      <c r="F7" s="43">
        <v>241704</v>
      </c>
      <c r="G7" s="43">
        <v>875</v>
      </c>
      <c r="H7" s="43">
        <f>SUM(H8:H17)</f>
        <v>2088</v>
      </c>
      <c r="I7" s="43">
        <f>SUM(I8:I17)</f>
        <v>36</v>
      </c>
      <c r="J7" s="43">
        <f>SUM(J8:J17)</f>
        <v>249973</v>
      </c>
      <c r="K7" s="43">
        <f t="shared" ref="K7" si="0">SUM(K8:K17)</f>
        <v>1316</v>
      </c>
    </row>
    <row r="8" spans="1:13" s="121" customFormat="1" ht="12.75" customHeight="1" x14ac:dyDescent="0.2">
      <c r="A8" s="41"/>
      <c r="B8" s="210"/>
      <c r="C8" s="211"/>
      <c r="D8" s="100"/>
      <c r="E8" s="100"/>
      <c r="F8" s="100"/>
      <c r="G8" s="100"/>
      <c r="H8" s="100"/>
      <c r="I8" s="100"/>
      <c r="J8" s="100"/>
      <c r="K8" s="100"/>
    </row>
    <row r="9" spans="1:13" s="121" customFormat="1" ht="18" customHeight="1" x14ac:dyDescent="0.2">
      <c r="A9" s="41"/>
      <c r="B9" s="210" t="s">
        <v>8</v>
      </c>
      <c r="C9" s="211"/>
      <c r="D9" s="99">
        <v>1849</v>
      </c>
      <c r="E9" s="100">
        <v>25</v>
      </c>
      <c r="F9" s="96">
        <v>203976</v>
      </c>
      <c r="G9" s="100">
        <v>566</v>
      </c>
      <c r="H9" s="99">
        <v>1883</v>
      </c>
      <c r="I9" s="100">
        <v>24</v>
      </c>
      <c r="J9" s="96">
        <v>207347</v>
      </c>
      <c r="K9" s="100">
        <v>755</v>
      </c>
      <c r="M9" s="90"/>
    </row>
    <row r="10" spans="1:13" s="121" customFormat="1" ht="18" customHeight="1" x14ac:dyDescent="0.2">
      <c r="A10" s="41"/>
      <c r="B10" s="210" t="s">
        <v>9</v>
      </c>
      <c r="C10" s="211"/>
      <c r="D10" s="99">
        <v>71</v>
      </c>
      <c r="E10" s="101">
        <v>0</v>
      </c>
      <c r="F10" s="96">
        <v>25805</v>
      </c>
      <c r="G10" s="101">
        <v>0</v>
      </c>
      <c r="H10" s="99">
        <v>75</v>
      </c>
      <c r="I10" s="101">
        <v>0</v>
      </c>
      <c r="J10" s="96">
        <v>30063</v>
      </c>
      <c r="K10" s="101">
        <v>0</v>
      </c>
    </row>
    <row r="11" spans="1:13" s="121" customFormat="1" ht="18" customHeight="1" x14ac:dyDescent="0.2">
      <c r="A11" s="41"/>
      <c r="B11" s="210" t="s">
        <v>10</v>
      </c>
      <c r="C11" s="211"/>
      <c r="D11" s="99">
        <v>21</v>
      </c>
      <c r="E11" s="101">
        <v>0</v>
      </c>
      <c r="F11" s="96">
        <v>2722</v>
      </c>
      <c r="G11" s="97">
        <v>0</v>
      </c>
      <c r="H11" s="99">
        <v>18</v>
      </c>
      <c r="I11" s="101">
        <v>1</v>
      </c>
      <c r="J11" s="96">
        <v>2562</v>
      </c>
      <c r="K11" s="97">
        <v>91</v>
      </c>
    </row>
    <row r="12" spans="1:13" s="121" customFormat="1" ht="18" customHeight="1" x14ac:dyDescent="0.2">
      <c r="A12" s="41"/>
      <c r="B12" s="210" t="s">
        <v>52</v>
      </c>
      <c r="C12" s="211"/>
      <c r="D12" s="97">
        <v>1</v>
      </c>
      <c r="E12" s="97">
        <v>0</v>
      </c>
      <c r="F12" s="97">
        <v>238</v>
      </c>
      <c r="G12" s="97">
        <v>0</v>
      </c>
      <c r="H12" s="97">
        <v>2</v>
      </c>
      <c r="I12" s="97">
        <v>0</v>
      </c>
      <c r="J12" s="97">
        <v>168</v>
      </c>
      <c r="K12" s="97">
        <v>0</v>
      </c>
    </row>
    <row r="13" spans="1:13" s="121" customFormat="1" ht="18" customHeight="1" x14ac:dyDescent="0.2">
      <c r="A13" s="41"/>
      <c r="B13" s="210" t="s">
        <v>11</v>
      </c>
      <c r="C13" s="211"/>
      <c r="D13" s="99">
        <v>60</v>
      </c>
      <c r="E13" s="100">
        <v>6</v>
      </c>
      <c r="F13" s="97">
        <v>6966</v>
      </c>
      <c r="G13" s="100">
        <v>158</v>
      </c>
      <c r="H13" s="99">
        <v>61</v>
      </c>
      <c r="I13" s="100">
        <v>6</v>
      </c>
      <c r="J13" s="97">
        <v>5540</v>
      </c>
      <c r="K13" s="100">
        <v>334</v>
      </c>
    </row>
    <row r="14" spans="1:13" s="121" customFormat="1" ht="18" customHeight="1" x14ac:dyDescent="0.2">
      <c r="A14" s="41"/>
      <c r="B14" s="210" t="s">
        <v>254</v>
      </c>
      <c r="C14" s="211"/>
      <c r="D14" s="99">
        <v>7</v>
      </c>
      <c r="E14" s="97">
        <v>3</v>
      </c>
      <c r="F14" s="96">
        <v>755</v>
      </c>
      <c r="G14" s="100">
        <v>83</v>
      </c>
      <c r="H14" s="99">
        <v>14</v>
      </c>
      <c r="I14" s="97">
        <v>1</v>
      </c>
      <c r="J14" s="96">
        <v>2483</v>
      </c>
      <c r="K14" s="100">
        <v>94</v>
      </c>
    </row>
    <row r="15" spans="1:13" s="121" customFormat="1" ht="18" customHeight="1" x14ac:dyDescent="0.2">
      <c r="A15" s="41"/>
      <c r="B15" s="210" t="s">
        <v>12</v>
      </c>
      <c r="C15" s="211"/>
      <c r="D15" s="99">
        <v>18</v>
      </c>
      <c r="E15" s="101">
        <v>2</v>
      </c>
      <c r="F15" s="97">
        <v>968</v>
      </c>
      <c r="G15" s="97">
        <v>14</v>
      </c>
      <c r="H15" s="99">
        <v>22</v>
      </c>
      <c r="I15" s="101">
        <v>2</v>
      </c>
      <c r="J15" s="97">
        <v>1436</v>
      </c>
      <c r="K15" s="97">
        <v>10</v>
      </c>
    </row>
    <row r="16" spans="1:13" s="121" customFormat="1" ht="18" customHeight="1" x14ac:dyDescent="0.2">
      <c r="A16" s="41"/>
      <c r="B16" s="210" t="s">
        <v>13</v>
      </c>
      <c r="C16" s="211"/>
      <c r="D16" s="97">
        <v>0</v>
      </c>
      <c r="E16" s="97">
        <v>0</v>
      </c>
      <c r="F16" s="97">
        <v>0</v>
      </c>
      <c r="G16" s="97">
        <v>0</v>
      </c>
      <c r="H16" s="97">
        <v>0</v>
      </c>
      <c r="I16" s="97">
        <v>0</v>
      </c>
      <c r="J16" s="97">
        <v>0</v>
      </c>
      <c r="K16" s="97">
        <v>0</v>
      </c>
    </row>
    <row r="17" spans="1:11" s="121" customFormat="1" ht="18" customHeight="1" x14ac:dyDescent="0.2">
      <c r="A17" s="212"/>
      <c r="B17" s="213" t="s">
        <v>14</v>
      </c>
      <c r="C17" s="214"/>
      <c r="D17" s="98">
        <v>9</v>
      </c>
      <c r="E17" s="102">
        <v>1</v>
      </c>
      <c r="F17" s="98">
        <v>274</v>
      </c>
      <c r="G17" s="98">
        <v>54</v>
      </c>
      <c r="H17" s="98">
        <v>13</v>
      </c>
      <c r="I17" s="102">
        <v>2</v>
      </c>
      <c r="J17" s="98">
        <v>374</v>
      </c>
      <c r="K17" s="98">
        <v>32</v>
      </c>
    </row>
    <row r="18" spans="1:11" s="121" customFormat="1" x14ac:dyDescent="0.2">
      <c r="A18" s="41" t="s">
        <v>15</v>
      </c>
      <c r="B18" s="41"/>
      <c r="C18" s="119"/>
      <c r="D18" s="119"/>
      <c r="E18" s="119"/>
      <c r="H18" s="51"/>
      <c r="I18" s="51"/>
      <c r="J18" s="51"/>
      <c r="K18" s="42" t="s">
        <v>159</v>
      </c>
    </row>
  </sheetData>
  <mergeCells count="3">
    <mergeCell ref="B3:B6"/>
    <mergeCell ref="D3:G3"/>
    <mergeCell ref="H3:K3"/>
  </mergeCells>
  <phoneticPr fontId="8"/>
  <pageMargins left="0.51181102362204722" right="0.51181102362204722" top="0.51181102362204722" bottom="0.51181102362204722" header="0" footer="0"/>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I51"/>
  <sheetViews>
    <sheetView showGridLines="0" showOutlineSymbols="0" zoomScaleNormal="100" zoomScaleSheetLayoutView="100" workbookViewId="0">
      <pane ySplit="6" topLeftCell="A7" activePane="bottomLeft" state="frozen"/>
      <selection activeCell="G22" sqref="G22:I22"/>
      <selection pane="bottomLeft" activeCell="E23" sqref="E23"/>
    </sheetView>
  </sheetViews>
  <sheetFormatPr defaultColWidth="10.69921875" defaultRowHeight="13.2" x14ac:dyDescent="0.2"/>
  <cols>
    <col min="1" max="1" width="7.5" style="215" customWidth="1"/>
    <col min="2" max="2" width="19.59765625" style="26" customWidth="1"/>
    <col min="3" max="3" width="6.69921875" style="26" customWidth="1"/>
    <col min="4" max="4" width="5.69921875" style="26" customWidth="1"/>
    <col min="5" max="5" width="9.59765625" style="26" customWidth="1"/>
    <col min="6" max="6" width="8.59765625" style="26" bestFit="1" customWidth="1"/>
    <col min="7" max="7" width="6.69921875" style="26" customWidth="1"/>
    <col min="8" max="8" width="5.69921875" style="26" customWidth="1"/>
    <col min="9" max="9" width="9.59765625" style="26" customWidth="1"/>
    <col min="10" max="10" width="7.8984375" style="26" customWidth="1"/>
    <col min="11" max="16384" width="10.69921875" style="26"/>
  </cols>
  <sheetData>
    <row r="1" spans="1:243" ht="15.9" customHeight="1" x14ac:dyDescent="0.2">
      <c r="A1" s="37" t="s">
        <v>44</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162"/>
      <c r="DD1" s="162"/>
      <c r="DE1" s="162"/>
      <c r="DF1" s="162"/>
      <c r="DG1" s="162"/>
      <c r="DH1" s="162"/>
      <c r="DI1" s="162"/>
      <c r="DJ1" s="162"/>
      <c r="DK1" s="162"/>
      <c r="DL1" s="162"/>
      <c r="DM1" s="162"/>
      <c r="DN1" s="162"/>
      <c r="DO1" s="162"/>
      <c r="DP1" s="162"/>
      <c r="DQ1" s="162"/>
      <c r="DR1" s="162"/>
      <c r="DS1" s="162"/>
      <c r="DT1" s="162"/>
      <c r="DU1" s="162"/>
      <c r="DV1" s="162"/>
      <c r="DW1" s="162"/>
      <c r="DX1" s="162"/>
      <c r="DY1" s="162"/>
      <c r="DZ1" s="162"/>
      <c r="EA1" s="162"/>
      <c r="EB1" s="162"/>
      <c r="EC1" s="162"/>
      <c r="ED1" s="162"/>
      <c r="EE1" s="162"/>
      <c r="EF1" s="162"/>
      <c r="EG1" s="162"/>
      <c r="EH1" s="162"/>
      <c r="EI1" s="162"/>
      <c r="EJ1" s="162"/>
      <c r="EK1" s="162"/>
      <c r="EL1" s="162"/>
      <c r="EM1" s="162"/>
      <c r="EN1" s="162"/>
      <c r="EO1" s="162"/>
      <c r="EP1" s="162"/>
      <c r="EQ1" s="162"/>
      <c r="ER1" s="162"/>
      <c r="ES1" s="162"/>
      <c r="ET1" s="162"/>
      <c r="EU1" s="162"/>
      <c r="EV1" s="162"/>
      <c r="EW1" s="162"/>
      <c r="EX1" s="162"/>
      <c r="EY1" s="162"/>
      <c r="EZ1" s="162"/>
      <c r="FA1" s="162"/>
      <c r="FB1" s="162"/>
      <c r="FC1" s="162"/>
      <c r="FD1" s="162"/>
      <c r="FE1" s="162"/>
      <c r="FF1" s="162"/>
      <c r="FG1" s="162"/>
      <c r="FH1" s="162"/>
      <c r="FI1" s="162"/>
      <c r="FJ1" s="162"/>
      <c r="FK1" s="162"/>
      <c r="FL1" s="162"/>
      <c r="FM1" s="162"/>
      <c r="FN1" s="162"/>
      <c r="FO1" s="162"/>
      <c r="FP1" s="162"/>
      <c r="FQ1" s="162"/>
      <c r="FR1" s="162"/>
      <c r="FS1" s="162"/>
      <c r="FT1" s="162"/>
      <c r="FU1" s="162"/>
      <c r="FV1" s="162"/>
      <c r="FW1" s="162"/>
      <c r="FX1" s="162"/>
      <c r="FY1" s="162"/>
      <c r="FZ1" s="162"/>
      <c r="GA1" s="162"/>
      <c r="GB1" s="162"/>
      <c r="GC1" s="162"/>
      <c r="GD1" s="162"/>
      <c r="GE1" s="162"/>
      <c r="GF1" s="162"/>
      <c r="GG1" s="162"/>
      <c r="GH1" s="162"/>
      <c r="GI1" s="162"/>
      <c r="GJ1" s="162"/>
      <c r="GK1" s="162"/>
      <c r="GL1" s="162"/>
      <c r="GM1" s="162"/>
      <c r="GN1" s="162"/>
      <c r="GO1" s="162"/>
      <c r="GP1" s="162"/>
      <c r="GQ1" s="162"/>
      <c r="GR1" s="162"/>
      <c r="GS1" s="162"/>
      <c r="GT1" s="162"/>
      <c r="GU1" s="162"/>
      <c r="GV1" s="162"/>
      <c r="GW1" s="162"/>
      <c r="GX1" s="162"/>
      <c r="GY1" s="162"/>
      <c r="GZ1" s="162"/>
      <c r="HA1" s="162"/>
      <c r="HB1" s="162"/>
      <c r="HC1" s="162"/>
      <c r="HD1" s="162"/>
      <c r="HE1" s="162"/>
      <c r="HF1" s="162"/>
      <c r="HG1" s="162"/>
      <c r="HH1" s="162"/>
      <c r="HI1" s="162"/>
      <c r="HJ1" s="162"/>
      <c r="HK1" s="162"/>
      <c r="HL1" s="162"/>
      <c r="HM1" s="162"/>
      <c r="HN1" s="162"/>
      <c r="HO1" s="162"/>
      <c r="HP1" s="162"/>
      <c r="HQ1" s="162"/>
      <c r="HR1" s="162"/>
      <c r="HS1" s="162"/>
      <c r="HT1" s="162"/>
      <c r="HU1" s="162"/>
      <c r="HV1" s="162"/>
      <c r="HW1" s="162"/>
      <c r="HX1" s="162"/>
      <c r="HY1" s="162"/>
      <c r="HZ1" s="162"/>
      <c r="IA1" s="162"/>
      <c r="IB1" s="162"/>
      <c r="IC1" s="162"/>
      <c r="ID1" s="162"/>
      <c r="IE1" s="162"/>
      <c r="IF1" s="162"/>
      <c r="IG1" s="162"/>
      <c r="IH1" s="162"/>
      <c r="II1" s="162"/>
    </row>
    <row r="2" spans="1:243" ht="15.9" customHeight="1" x14ac:dyDescent="0.2">
      <c r="E2" s="192"/>
      <c r="J2" s="57"/>
    </row>
    <row r="3" spans="1:243" s="121" customFormat="1" ht="17.25" customHeight="1" x14ac:dyDescent="0.2">
      <c r="A3" s="333" t="s">
        <v>145</v>
      </c>
      <c r="B3" s="334"/>
      <c r="C3" s="331" t="s">
        <v>294</v>
      </c>
      <c r="D3" s="332"/>
      <c r="E3" s="332"/>
      <c r="F3" s="332"/>
      <c r="G3" s="331" t="s">
        <v>295</v>
      </c>
      <c r="H3" s="332"/>
      <c r="I3" s="332"/>
      <c r="J3" s="332"/>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row>
    <row r="4" spans="1:243" s="121" customFormat="1" ht="17.25" customHeight="1" x14ac:dyDescent="0.2">
      <c r="A4" s="343" t="s">
        <v>143</v>
      </c>
      <c r="B4" s="346" t="s">
        <v>144</v>
      </c>
      <c r="C4" s="170"/>
      <c r="D4" s="170"/>
      <c r="E4" s="216"/>
      <c r="F4" s="170"/>
      <c r="G4" s="216"/>
      <c r="H4" s="170"/>
      <c r="I4" s="216"/>
      <c r="J4" s="170"/>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c r="II4" s="38"/>
    </row>
    <row r="5" spans="1:243" s="121" customFormat="1" ht="17.25" customHeight="1" x14ac:dyDescent="0.2">
      <c r="A5" s="344"/>
      <c r="B5" s="347"/>
      <c r="C5" s="217" t="s">
        <v>32</v>
      </c>
      <c r="D5" s="218" t="s">
        <v>39</v>
      </c>
      <c r="E5" s="78" t="s">
        <v>40</v>
      </c>
      <c r="F5" s="219" t="s">
        <v>39</v>
      </c>
      <c r="G5" s="78" t="s">
        <v>32</v>
      </c>
      <c r="H5" s="218" t="s">
        <v>39</v>
      </c>
      <c r="I5" s="78" t="s">
        <v>40</v>
      </c>
      <c r="J5" s="219" t="s">
        <v>39</v>
      </c>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row>
    <row r="6" spans="1:243" s="121" customFormat="1" ht="17.25" customHeight="1" x14ac:dyDescent="0.2">
      <c r="A6" s="345"/>
      <c r="B6" s="348"/>
      <c r="C6" s="220"/>
      <c r="D6" s="221" t="s">
        <v>41</v>
      </c>
      <c r="E6" s="222" t="s">
        <v>42</v>
      </c>
      <c r="F6" s="222" t="s">
        <v>41</v>
      </c>
      <c r="G6" s="223"/>
      <c r="H6" s="221" t="s">
        <v>41</v>
      </c>
      <c r="I6" s="222" t="s">
        <v>42</v>
      </c>
      <c r="J6" s="222" t="s">
        <v>41</v>
      </c>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c r="IG6" s="38"/>
      <c r="IH6" s="38"/>
      <c r="II6" s="38"/>
    </row>
    <row r="7" spans="1:243" s="121" customFormat="1" ht="15.9" customHeight="1" x14ac:dyDescent="0.2">
      <c r="A7" s="186" t="s">
        <v>265</v>
      </c>
      <c r="B7" s="181" t="s">
        <v>1</v>
      </c>
      <c r="C7" s="81">
        <v>527</v>
      </c>
      <c r="D7" s="81">
        <v>19</v>
      </c>
      <c r="E7" s="81">
        <v>188576</v>
      </c>
      <c r="F7" s="81">
        <v>5437</v>
      </c>
      <c r="G7" s="81">
        <f>G13+G19+G25+G31+G37</f>
        <v>537</v>
      </c>
      <c r="H7" s="81">
        <f t="shared" ref="H7:J7" si="0">H13+H19+H25+H31+H37</f>
        <v>22</v>
      </c>
      <c r="I7" s="81">
        <f>I13+I19+I25+I31+I37</f>
        <v>205336</v>
      </c>
      <c r="J7" s="81">
        <f t="shared" si="0"/>
        <v>7047</v>
      </c>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c r="HC7" s="38"/>
      <c r="HD7" s="38"/>
      <c r="HE7" s="38"/>
      <c r="HF7" s="38"/>
      <c r="HG7" s="38"/>
      <c r="HH7" s="38"/>
      <c r="HI7" s="38"/>
      <c r="HJ7" s="38"/>
      <c r="HK7" s="38"/>
      <c r="HL7" s="38"/>
      <c r="HM7" s="38"/>
      <c r="HN7" s="38"/>
      <c r="HO7" s="38"/>
      <c r="HP7" s="38"/>
      <c r="HQ7" s="38"/>
      <c r="HR7" s="38"/>
      <c r="HS7" s="38"/>
      <c r="HT7" s="38"/>
      <c r="HU7" s="38"/>
      <c r="HV7" s="38"/>
      <c r="HW7" s="38"/>
      <c r="HX7" s="38"/>
      <c r="HY7" s="38"/>
      <c r="HZ7" s="38"/>
      <c r="IA7" s="38"/>
      <c r="IB7" s="38"/>
      <c r="IC7" s="38"/>
      <c r="ID7" s="38"/>
      <c r="IE7" s="38"/>
      <c r="IF7" s="38"/>
      <c r="IG7" s="38"/>
      <c r="IH7" s="38"/>
      <c r="II7" s="38"/>
    </row>
    <row r="8" spans="1:243" s="121" customFormat="1" ht="15.9" customHeight="1" x14ac:dyDescent="0.2">
      <c r="A8" s="224"/>
      <c r="B8" s="225" t="s">
        <v>18</v>
      </c>
      <c r="C8" s="80">
        <v>0</v>
      </c>
      <c r="D8" s="80">
        <v>0</v>
      </c>
      <c r="E8" s="80">
        <v>0</v>
      </c>
      <c r="F8" s="80">
        <v>0</v>
      </c>
      <c r="G8" s="80">
        <f t="shared" ref="G8:J12" si="1">G14+G20+G26+G32+G38</f>
        <v>0</v>
      </c>
      <c r="H8" s="80">
        <f t="shared" si="1"/>
        <v>0</v>
      </c>
      <c r="I8" s="80">
        <f t="shared" si="1"/>
        <v>0</v>
      </c>
      <c r="J8" s="80">
        <f t="shared" si="1"/>
        <v>0</v>
      </c>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38"/>
      <c r="GZ8" s="38"/>
      <c r="HA8" s="38"/>
      <c r="HB8" s="38"/>
      <c r="HC8" s="38"/>
      <c r="HD8" s="38"/>
      <c r="HE8" s="38"/>
      <c r="HF8" s="38"/>
      <c r="HG8" s="38"/>
      <c r="HH8" s="38"/>
      <c r="HI8" s="38"/>
      <c r="HJ8" s="38"/>
      <c r="HK8" s="38"/>
      <c r="HL8" s="38"/>
      <c r="HM8" s="38"/>
      <c r="HN8" s="38"/>
      <c r="HO8" s="38"/>
      <c r="HP8" s="38"/>
      <c r="HQ8" s="38"/>
      <c r="HR8" s="38"/>
      <c r="HS8" s="38"/>
      <c r="HT8" s="38"/>
      <c r="HU8" s="38"/>
      <c r="HV8" s="38"/>
      <c r="HW8" s="38"/>
      <c r="HX8" s="38"/>
      <c r="HY8" s="38"/>
      <c r="HZ8" s="38"/>
      <c r="IA8" s="38"/>
      <c r="IB8" s="38"/>
      <c r="IC8" s="38"/>
      <c r="ID8" s="38"/>
      <c r="IE8" s="38"/>
      <c r="IF8" s="38"/>
      <c r="IG8" s="38"/>
      <c r="IH8" s="38"/>
      <c r="II8" s="38"/>
    </row>
    <row r="9" spans="1:243" s="121" customFormat="1" ht="15.9" customHeight="1" x14ac:dyDescent="0.2">
      <c r="A9" s="224"/>
      <c r="B9" s="225" t="s">
        <v>19</v>
      </c>
      <c r="C9" s="80">
        <v>18</v>
      </c>
      <c r="D9" s="80">
        <v>1</v>
      </c>
      <c r="E9" s="80">
        <v>22212</v>
      </c>
      <c r="F9" s="80">
        <v>16</v>
      </c>
      <c r="G9" s="80">
        <f t="shared" si="1"/>
        <v>26</v>
      </c>
      <c r="H9" s="80">
        <f t="shared" si="1"/>
        <v>0</v>
      </c>
      <c r="I9" s="80">
        <f t="shared" si="1"/>
        <v>40158</v>
      </c>
      <c r="J9" s="80">
        <f t="shared" si="1"/>
        <v>0</v>
      </c>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c r="HW9" s="38"/>
      <c r="HX9" s="38"/>
      <c r="HY9" s="38"/>
      <c r="HZ9" s="38"/>
      <c r="IA9" s="38"/>
      <c r="IB9" s="38"/>
      <c r="IC9" s="38"/>
      <c r="ID9" s="38"/>
      <c r="IE9" s="38"/>
      <c r="IF9" s="38"/>
      <c r="IG9" s="38"/>
      <c r="IH9" s="38"/>
      <c r="II9" s="38"/>
    </row>
    <row r="10" spans="1:243" s="121" customFormat="1" ht="15.9" customHeight="1" x14ac:dyDescent="0.2">
      <c r="A10" s="224"/>
      <c r="B10" s="225" t="s">
        <v>20</v>
      </c>
      <c r="C10" s="80">
        <v>159</v>
      </c>
      <c r="D10" s="80">
        <v>11</v>
      </c>
      <c r="E10" s="80">
        <v>123136</v>
      </c>
      <c r="F10" s="80">
        <v>5287</v>
      </c>
      <c r="G10" s="80">
        <f t="shared" si="1"/>
        <v>150</v>
      </c>
      <c r="H10" s="80">
        <f>H16+H22+H28+H34+H40</f>
        <v>12</v>
      </c>
      <c r="I10" s="80">
        <f t="shared" si="1"/>
        <v>123518</v>
      </c>
      <c r="J10" s="80">
        <f t="shared" si="1"/>
        <v>6996</v>
      </c>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c r="GT10" s="38"/>
      <c r="GU10" s="38"/>
      <c r="GV10" s="38"/>
      <c r="GW10" s="38"/>
      <c r="GX10" s="38"/>
      <c r="GY10" s="38"/>
      <c r="GZ10" s="38"/>
      <c r="HA10" s="38"/>
      <c r="HB10" s="38"/>
      <c r="HC10" s="38"/>
      <c r="HD10" s="38"/>
      <c r="HE10" s="38"/>
      <c r="HF10" s="38"/>
      <c r="HG10" s="38"/>
      <c r="HH10" s="38"/>
      <c r="HI10" s="38"/>
      <c r="HJ10" s="38"/>
      <c r="HK10" s="38"/>
      <c r="HL10" s="38"/>
      <c r="HM10" s="38"/>
      <c r="HN10" s="38"/>
      <c r="HO10" s="38"/>
      <c r="HP10" s="38"/>
      <c r="HQ10" s="38"/>
      <c r="HR10" s="38"/>
      <c r="HS10" s="38"/>
      <c r="HT10" s="38"/>
      <c r="HU10" s="38"/>
      <c r="HV10" s="38"/>
      <c r="HW10" s="38"/>
      <c r="HX10" s="38"/>
      <c r="HY10" s="38"/>
      <c r="HZ10" s="38"/>
      <c r="IA10" s="38"/>
      <c r="IB10" s="38"/>
      <c r="IC10" s="38"/>
      <c r="ID10" s="38"/>
      <c r="IE10" s="38"/>
      <c r="IF10" s="38"/>
      <c r="IG10" s="38"/>
      <c r="IH10" s="38"/>
      <c r="II10" s="38"/>
    </row>
    <row r="11" spans="1:243" s="121" customFormat="1" ht="15.9" customHeight="1" x14ac:dyDescent="0.2">
      <c r="A11" s="224"/>
      <c r="B11" s="225" t="s">
        <v>21</v>
      </c>
      <c r="C11" s="80">
        <v>349</v>
      </c>
      <c r="D11" s="80">
        <v>7</v>
      </c>
      <c r="E11" s="80">
        <v>43220</v>
      </c>
      <c r="F11" s="80">
        <v>134</v>
      </c>
      <c r="G11" s="80">
        <f t="shared" si="1"/>
        <v>359</v>
      </c>
      <c r="H11" s="80">
        <f t="shared" si="1"/>
        <v>10</v>
      </c>
      <c r="I11" s="80">
        <f t="shared" si="1"/>
        <v>41634</v>
      </c>
      <c r="J11" s="80">
        <f t="shared" si="1"/>
        <v>51</v>
      </c>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38"/>
      <c r="FE11" s="38"/>
      <c r="FF11" s="38"/>
      <c r="FG11" s="38"/>
      <c r="FH11" s="38"/>
      <c r="FI11" s="38"/>
      <c r="FJ11" s="38"/>
      <c r="FK11" s="38"/>
      <c r="FL11" s="38"/>
      <c r="FM11" s="38"/>
      <c r="FN11" s="38"/>
      <c r="FO11" s="38"/>
      <c r="FP11" s="38"/>
      <c r="FQ11" s="38"/>
      <c r="FR11" s="38"/>
      <c r="FS11" s="38"/>
      <c r="FT11" s="38"/>
      <c r="FU11" s="38"/>
      <c r="FV11" s="38"/>
      <c r="FW11" s="38"/>
      <c r="FX11" s="38"/>
      <c r="FY11" s="38"/>
      <c r="FZ11" s="38"/>
      <c r="GA11" s="38"/>
      <c r="GB11" s="38"/>
      <c r="GC11" s="38"/>
      <c r="GD11" s="38"/>
      <c r="GE11" s="38"/>
      <c r="GF11" s="38"/>
      <c r="GG11" s="38"/>
      <c r="GH11" s="38"/>
      <c r="GI11" s="38"/>
      <c r="GJ11" s="38"/>
      <c r="GK11" s="38"/>
      <c r="GL11" s="38"/>
      <c r="GM11" s="38"/>
      <c r="GN11" s="38"/>
      <c r="GO11" s="38"/>
      <c r="GP11" s="38"/>
      <c r="GQ11" s="38"/>
      <c r="GR11" s="38"/>
      <c r="GS11" s="38"/>
      <c r="GT11" s="38"/>
      <c r="GU11" s="38"/>
      <c r="GV11" s="38"/>
      <c r="GW11" s="38"/>
      <c r="GX11" s="38"/>
      <c r="GY11" s="38"/>
      <c r="GZ11" s="38"/>
      <c r="HA11" s="38"/>
      <c r="HB11" s="38"/>
      <c r="HC11" s="38"/>
      <c r="HD11" s="38"/>
      <c r="HE11" s="38"/>
      <c r="HF11" s="38"/>
      <c r="HG11" s="38"/>
      <c r="HH11" s="38"/>
      <c r="HI11" s="38"/>
      <c r="HJ11" s="38"/>
      <c r="HK11" s="38"/>
      <c r="HL11" s="38"/>
      <c r="HM11" s="38"/>
      <c r="HN11" s="38"/>
      <c r="HO11" s="38"/>
      <c r="HP11" s="38"/>
      <c r="HQ11" s="38"/>
      <c r="HR11" s="38"/>
      <c r="HS11" s="38"/>
      <c r="HT11" s="38"/>
      <c r="HU11" s="38"/>
      <c r="HV11" s="38"/>
      <c r="HW11" s="38"/>
      <c r="HX11" s="38"/>
      <c r="HY11" s="38"/>
      <c r="HZ11" s="38"/>
      <c r="IA11" s="38"/>
      <c r="IB11" s="38"/>
      <c r="IC11" s="38"/>
      <c r="ID11" s="38"/>
      <c r="IE11" s="38"/>
      <c r="IF11" s="38"/>
      <c r="IG11" s="38"/>
      <c r="IH11" s="38"/>
      <c r="II11" s="38"/>
    </row>
    <row r="12" spans="1:243" s="121" customFormat="1" ht="15.9" customHeight="1" x14ac:dyDescent="0.2">
      <c r="A12" s="224"/>
      <c r="B12" s="184" t="s">
        <v>53</v>
      </c>
      <c r="C12" s="82">
        <v>1</v>
      </c>
      <c r="D12" s="82">
        <v>0</v>
      </c>
      <c r="E12" s="82">
        <v>8</v>
      </c>
      <c r="F12" s="82">
        <v>0</v>
      </c>
      <c r="G12" s="82">
        <f t="shared" si="1"/>
        <v>2</v>
      </c>
      <c r="H12" s="82">
        <f t="shared" si="1"/>
        <v>0</v>
      </c>
      <c r="I12" s="82">
        <f>I18+I24+I30+I36+I42</f>
        <v>26</v>
      </c>
      <c r="J12" s="82">
        <f>J18+J24+J30+J36+J42</f>
        <v>0</v>
      </c>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38"/>
      <c r="FE12" s="38"/>
      <c r="FF12" s="38"/>
      <c r="FG12" s="38"/>
      <c r="FH12" s="38"/>
      <c r="FI12" s="38"/>
      <c r="FJ12" s="38"/>
      <c r="FK12" s="38"/>
      <c r="FL12" s="38"/>
      <c r="FM12" s="38"/>
      <c r="FN12" s="38"/>
      <c r="FO12" s="38"/>
      <c r="FP12" s="38"/>
      <c r="FQ12" s="38"/>
      <c r="FR12" s="38"/>
      <c r="FS12" s="38"/>
      <c r="FT12" s="38"/>
      <c r="FU12" s="38"/>
      <c r="FV12" s="38"/>
      <c r="FW12" s="38"/>
      <c r="FX12" s="38"/>
      <c r="FY12" s="38"/>
      <c r="FZ12" s="38"/>
      <c r="GA12" s="38"/>
      <c r="GB12" s="38"/>
      <c r="GC12" s="38"/>
      <c r="GD12" s="38"/>
      <c r="GE12" s="38"/>
      <c r="GF12" s="38"/>
      <c r="GG12" s="38"/>
      <c r="GH12" s="38"/>
      <c r="GI12" s="38"/>
      <c r="GJ12" s="38"/>
      <c r="GK12" s="38"/>
      <c r="GL12" s="38"/>
      <c r="GM12" s="38"/>
      <c r="GN12" s="38"/>
      <c r="GO12" s="38"/>
      <c r="GP12" s="38"/>
      <c r="GQ12" s="38"/>
      <c r="GR12" s="38"/>
      <c r="GS12" s="38"/>
      <c r="GT12" s="38"/>
      <c r="GU12" s="38"/>
      <c r="GV12" s="38"/>
      <c r="GW12" s="38"/>
      <c r="GX12" s="38"/>
      <c r="GY12" s="38"/>
      <c r="GZ12" s="38"/>
      <c r="HA12" s="38"/>
      <c r="HB12" s="38"/>
      <c r="HC12" s="38"/>
      <c r="HD12" s="38"/>
      <c r="HE12" s="38"/>
      <c r="HF12" s="38"/>
      <c r="HG12" s="38"/>
      <c r="HH12" s="38"/>
      <c r="HI12" s="38"/>
      <c r="HJ12" s="38"/>
      <c r="HK12" s="38"/>
      <c r="HL12" s="38"/>
      <c r="HM12" s="38"/>
      <c r="HN12" s="38"/>
      <c r="HO12" s="38"/>
      <c r="HP12" s="38"/>
      <c r="HQ12" s="38"/>
      <c r="HR12" s="38"/>
      <c r="HS12" s="38"/>
      <c r="HT12" s="38"/>
      <c r="HU12" s="38"/>
      <c r="HV12" s="38"/>
      <c r="HW12" s="38"/>
      <c r="HX12" s="38"/>
      <c r="HY12" s="38"/>
      <c r="HZ12" s="38"/>
      <c r="IA12" s="38"/>
      <c r="IB12" s="38"/>
      <c r="IC12" s="38"/>
      <c r="ID12" s="38"/>
      <c r="IE12" s="38"/>
      <c r="IF12" s="38"/>
      <c r="IG12" s="38"/>
      <c r="IH12" s="38"/>
      <c r="II12" s="38"/>
    </row>
    <row r="13" spans="1:243" s="121" customFormat="1" ht="15.9" customHeight="1" x14ac:dyDescent="0.2">
      <c r="A13" s="226" t="s">
        <v>266</v>
      </c>
      <c r="B13" s="181" t="s">
        <v>1</v>
      </c>
      <c r="C13" s="80">
        <v>89</v>
      </c>
      <c r="D13" s="80">
        <v>7</v>
      </c>
      <c r="E13" s="80">
        <v>42905</v>
      </c>
      <c r="F13" s="80">
        <v>291</v>
      </c>
      <c r="G13" s="80">
        <f t="shared" ref="G13:J13" si="2">SUM(G14:G18)</f>
        <v>49</v>
      </c>
      <c r="H13" s="80">
        <f t="shared" si="2"/>
        <v>2</v>
      </c>
      <c r="I13" s="80">
        <f t="shared" si="2"/>
        <v>23809</v>
      </c>
      <c r="J13" s="80">
        <f t="shared" si="2"/>
        <v>25</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38"/>
      <c r="FE13" s="38"/>
      <c r="FF13" s="38"/>
      <c r="FG13" s="38"/>
      <c r="FH13" s="38"/>
      <c r="FI13" s="38"/>
      <c r="FJ13" s="38"/>
      <c r="FK13" s="38"/>
      <c r="FL13" s="38"/>
      <c r="FM13" s="38"/>
      <c r="FN13" s="38"/>
      <c r="FO13" s="38"/>
      <c r="FP13" s="38"/>
      <c r="FQ13" s="38"/>
      <c r="FR13" s="38"/>
      <c r="FS13" s="38"/>
      <c r="FT13" s="38"/>
      <c r="FU13" s="38"/>
      <c r="FV13" s="38"/>
      <c r="FW13" s="38"/>
      <c r="FX13" s="38"/>
      <c r="FY13" s="38"/>
      <c r="FZ13" s="38"/>
      <c r="GA13" s="38"/>
      <c r="GB13" s="38"/>
      <c r="GC13" s="38"/>
      <c r="GD13" s="38"/>
      <c r="GE13" s="38"/>
      <c r="GF13" s="38"/>
      <c r="GG13" s="38"/>
      <c r="GH13" s="38"/>
      <c r="GI13" s="38"/>
      <c r="GJ13" s="38"/>
      <c r="GK13" s="38"/>
      <c r="GL13" s="38"/>
      <c r="GM13" s="38"/>
      <c r="GN13" s="38"/>
      <c r="GO13" s="38"/>
      <c r="GP13" s="38"/>
      <c r="GQ13" s="38"/>
      <c r="GR13" s="38"/>
      <c r="GS13" s="38"/>
      <c r="GT13" s="38"/>
      <c r="GU13" s="38"/>
      <c r="GV13" s="38"/>
      <c r="GW13" s="38"/>
      <c r="GX13" s="38"/>
      <c r="GY13" s="38"/>
      <c r="GZ13" s="38"/>
      <c r="HA13" s="38"/>
      <c r="HB13" s="38"/>
      <c r="HC13" s="38"/>
      <c r="HD13" s="38"/>
      <c r="HE13" s="38"/>
      <c r="HF13" s="38"/>
      <c r="HG13" s="38"/>
      <c r="HH13" s="38"/>
      <c r="HI13" s="38"/>
      <c r="HJ13" s="38"/>
      <c r="HK13" s="38"/>
      <c r="HL13" s="38"/>
      <c r="HM13" s="38"/>
      <c r="HN13" s="38"/>
      <c r="HO13" s="38"/>
      <c r="HP13" s="38"/>
      <c r="HQ13" s="38"/>
      <c r="HR13" s="38"/>
      <c r="HS13" s="38"/>
      <c r="HT13" s="38"/>
      <c r="HU13" s="38"/>
      <c r="HV13" s="38"/>
      <c r="HW13" s="38"/>
      <c r="HX13" s="38"/>
      <c r="HY13" s="38"/>
      <c r="HZ13" s="38"/>
      <c r="IA13" s="38"/>
      <c r="IB13" s="38"/>
      <c r="IC13" s="38"/>
      <c r="ID13" s="38"/>
      <c r="IE13" s="38"/>
      <c r="IF13" s="38"/>
      <c r="IG13" s="38"/>
      <c r="IH13" s="38"/>
      <c r="II13" s="38"/>
    </row>
    <row r="14" spans="1:243" s="121" customFormat="1" ht="15.9" customHeight="1" x14ac:dyDescent="0.2">
      <c r="A14" s="227" t="s">
        <v>45</v>
      </c>
      <c r="B14" s="225" t="s">
        <v>18</v>
      </c>
      <c r="C14" s="138">
        <v>0</v>
      </c>
      <c r="D14" s="138">
        <v>0</v>
      </c>
      <c r="E14" s="138">
        <v>0</v>
      </c>
      <c r="F14" s="138">
        <v>0</v>
      </c>
      <c r="G14" s="138">
        <v>0</v>
      </c>
      <c r="H14" s="138">
        <v>0</v>
      </c>
      <c r="I14" s="138">
        <v>0</v>
      </c>
      <c r="J14" s="138">
        <v>0</v>
      </c>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38"/>
      <c r="FE14" s="38"/>
      <c r="FF14" s="38"/>
      <c r="FG14" s="38"/>
      <c r="FH14" s="38"/>
      <c r="FI14" s="38"/>
      <c r="FJ14" s="38"/>
      <c r="FK14" s="38"/>
      <c r="FL14" s="38"/>
      <c r="FM14" s="38"/>
      <c r="FN14" s="38"/>
      <c r="FO14" s="38"/>
      <c r="FP14" s="38"/>
      <c r="FQ14" s="38"/>
      <c r="FR14" s="38"/>
      <c r="FS14" s="38"/>
      <c r="FT14" s="38"/>
      <c r="FU14" s="38"/>
      <c r="FV14" s="38"/>
      <c r="FW14" s="38"/>
      <c r="FX14" s="38"/>
      <c r="FY14" s="38"/>
      <c r="FZ14" s="38"/>
      <c r="GA14" s="38"/>
      <c r="GB14" s="38"/>
      <c r="GC14" s="38"/>
      <c r="GD14" s="38"/>
      <c r="GE14" s="38"/>
      <c r="GF14" s="38"/>
      <c r="GG14" s="38"/>
      <c r="GH14" s="38"/>
      <c r="GI14" s="38"/>
      <c r="GJ14" s="38"/>
      <c r="GK14" s="38"/>
      <c r="GL14" s="38"/>
      <c r="GM14" s="38"/>
      <c r="GN14" s="38"/>
      <c r="GO14" s="38"/>
      <c r="GP14" s="38"/>
      <c r="GQ14" s="38"/>
      <c r="GR14" s="38"/>
      <c r="GS14" s="38"/>
      <c r="GT14" s="38"/>
      <c r="GU14" s="38"/>
      <c r="GV14" s="38"/>
      <c r="GW14" s="38"/>
      <c r="GX14" s="38"/>
      <c r="GY14" s="38"/>
      <c r="GZ14" s="38"/>
      <c r="HA14" s="38"/>
      <c r="HB14" s="38"/>
      <c r="HC14" s="38"/>
      <c r="HD14" s="38"/>
      <c r="HE14" s="38"/>
      <c r="HF14" s="38"/>
      <c r="HG14" s="38"/>
      <c r="HH14" s="38"/>
      <c r="HI14" s="38"/>
      <c r="HJ14" s="38"/>
      <c r="HK14" s="38"/>
      <c r="HL14" s="38"/>
      <c r="HM14" s="38"/>
      <c r="HN14" s="38"/>
      <c r="HO14" s="38"/>
      <c r="HP14" s="38"/>
      <c r="HQ14" s="38"/>
      <c r="HR14" s="38"/>
      <c r="HS14" s="38"/>
      <c r="HT14" s="38"/>
      <c r="HU14" s="38"/>
      <c r="HV14" s="38"/>
      <c r="HW14" s="38"/>
      <c r="HX14" s="38"/>
      <c r="HY14" s="38"/>
      <c r="HZ14" s="38"/>
      <c r="IA14" s="38"/>
      <c r="IB14" s="38"/>
      <c r="IC14" s="38"/>
      <c r="ID14" s="38"/>
      <c r="IE14" s="38"/>
      <c r="IF14" s="38"/>
      <c r="IG14" s="38"/>
      <c r="IH14" s="38"/>
      <c r="II14" s="38"/>
    </row>
    <row r="15" spans="1:243" s="121" customFormat="1" ht="15.9" customHeight="1" x14ac:dyDescent="0.2">
      <c r="A15" s="227" t="s">
        <v>46</v>
      </c>
      <c r="B15" s="225" t="s">
        <v>19</v>
      </c>
      <c r="C15" s="138">
        <v>1</v>
      </c>
      <c r="D15" s="138">
        <v>0</v>
      </c>
      <c r="E15" s="138">
        <v>79</v>
      </c>
      <c r="F15" s="138">
        <v>0</v>
      </c>
      <c r="G15" s="138">
        <v>0</v>
      </c>
      <c r="H15" s="138">
        <v>0</v>
      </c>
      <c r="I15" s="138">
        <v>0</v>
      </c>
      <c r="J15" s="138">
        <v>0</v>
      </c>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38"/>
      <c r="FE15" s="38"/>
      <c r="FF15" s="38"/>
      <c r="FG15" s="38"/>
      <c r="FH15" s="38"/>
      <c r="FI15" s="38"/>
      <c r="FJ15" s="38"/>
      <c r="FK15" s="38"/>
      <c r="FL15" s="38"/>
      <c r="FM15" s="38"/>
      <c r="FN15" s="38"/>
      <c r="FO15" s="38"/>
      <c r="FP15" s="38"/>
      <c r="FQ15" s="38"/>
      <c r="FR15" s="38"/>
      <c r="FS15" s="38"/>
      <c r="FT15" s="38"/>
      <c r="FU15" s="38"/>
      <c r="FV15" s="38"/>
      <c r="FW15" s="38"/>
      <c r="FX15" s="38"/>
      <c r="FY15" s="38"/>
      <c r="FZ15" s="38"/>
      <c r="GA15" s="38"/>
      <c r="GB15" s="38"/>
      <c r="GC15" s="38"/>
      <c r="GD15" s="38"/>
      <c r="GE15" s="38"/>
      <c r="GF15" s="38"/>
      <c r="GG15" s="38"/>
      <c r="GH15" s="38"/>
      <c r="GI15" s="38"/>
      <c r="GJ15" s="38"/>
      <c r="GK15" s="38"/>
      <c r="GL15" s="38"/>
      <c r="GM15" s="38"/>
      <c r="GN15" s="38"/>
      <c r="GO15" s="38"/>
      <c r="GP15" s="38"/>
      <c r="GQ15" s="38"/>
      <c r="GR15" s="38"/>
      <c r="GS15" s="38"/>
      <c r="GT15" s="38"/>
      <c r="GU15" s="38"/>
      <c r="GV15" s="38"/>
      <c r="GW15" s="38"/>
      <c r="GX15" s="38"/>
      <c r="GY15" s="38"/>
      <c r="GZ15" s="38"/>
      <c r="HA15" s="38"/>
      <c r="HB15" s="38"/>
      <c r="HC15" s="38"/>
      <c r="HD15" s="38"/>
      <c r="HE15" s="38"/>
      <c r="HF15" s="38"/>
      <c r="HG15" s="38"/>
      <c r="HH15" s="38"/>
      <c r="HI15" s="38"/>
      <c r="HJ15" s="38"/>
      <c r="HK15" s="38"/>
      <c r="HL15" s="38"/>
      <c r="HM15" s="38"/>
      <c r="HN15" s="38"/>
      <c r="HO15" s="38"/>
      <c r="HP15" s="38"/>
      <c r="HQ15" s="38"/>
      <c r="HR15" s="38"/>
      <c r="HS15" s="38"/>
      <c r="HT15" s="38"/>
      <c r="HU15" s="38"/>
      <c r="HV15" s="38"/>
      <c r="HW15" s="38"/>
      <c r="HX15" s="38"/>
      <c r="HY15" s="38"/>
      <c r="HZ15" s="38"/>
      <c r="IA15" s="38"/>
      <c r="IB15" s="38"/>
      <c r="IC15" s="38"/>
      <c r="ID15" s="38"/>
      <c r="IE15" s="38"/>
      <c r="IF15" s="38"/>
      <c r="IG15" s="38"/>
      <c r="IH15" s="38"/>
      <c r="II15" s="38"/>
    </row>
    <row r="16" spans="1:243" s="121" customFormat="1" ht="15.9" customHeight="1" x14ac:dyDescent="0.2">
      <c r="A16" s="227"/>
      <c r="B16" s="225" t="s">
        <v>20</v>
      </c>
      <c r="C16" s="138">
        <v>55</v>
      </c>
      <c r="D16" s="138">
        <v>5</v>
      </c>
      <c r="E16" s="138">
        <v>38381</v>
      </c>
      <c r="F16" s="138">
        <v>203</v>
      </c>
      <c r="G16" s="138">
        <v>28</v>
      </c>
      <c r="H16" s="138">
        <v>1</v>
      </c>
      <c r="I16" s="138">
        <v>21393</v>
      </c>
      <c r="J16" s="138">
        <v>21</v>
      </c>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38"/>
      <c r="FE16" s="38"/>
      <c r="FF16" s="38"/>
      <c r="FG16" s="38"/>
      <c r="FH16" s="38"/>
      <c r="FI16" s="38"/>
      <c r="FJ16" s="38"/>
      <c r="FK16" s="38"/>
      <c r="FL16" s="38"/>
      <c r="FM16" s="38"/>
      <c r="FN16" s="38"/>
      <c r="FO16" s="38"/>
      <c r="FP16" s="38"/>
      <c r="FQ16" s="38"/>
      <c r="FR16" s="38"/>
      <c r="FS16" s="38"/>
      <c r="FT16" s="38"/>
      <c r="FU16" s="38"/>
      <c r="FV16" s="38"/>
      <c r="FW16" s="38"/>
      <c r="FX16" s="38"/>
      <c r="FY16" s="38"/>
      <c r="FZ16" s="38"/>
      <c r="GA16" s="38"/>
      <c r="GB16" s="38"/>
      <c r="GC16" s="38"/>
      <c r="GD16" s="38"/>
      <c r="GE16" s="38"/>
      <c r="GF16" s="38"/>
      <c r="GG16" s="38"/>
      <c r="GH16" s="38"/>
      <c r="GI16" s="38"/>
      <c r="GJ16" s="38"/>
      <c r="GK16" s="38"/>
      <c r="GL16" s="38"/>
      <c r="GM16" s="38"/>
      <c r="GN16" s="38"/>
      <c r="GO16" s="38"/>
      <c r="GP16" s="38"/>
      <c r="GQ16" s="38"/>
      <c r="GR16" s="38"/>
      <c r="GS16" s="38"/>
      <c r="GT16" s="38"/>
      <c r="GU16" s="38"/>
      <c r="GV16" s="38"/>
      <c r="GW16" s="38"/>
      <c r="GX16" s="38"/>
      <c r="GY16" s="38"/>
      <c r="GZ16" s="38"/>
      <c r="HA16" s="38"/>
      <c r="HB16" s="38"/>
      <c r="HC16" s="38"/>
      <c r="HD16" s="38"/>
      <c r="HE16" s="38"/>
      <c r="HF16" s="38"/>
      <c r="HG16" s="38"/>
      <c r="HH16" s="38"/>
      <c r="HI16" s="38"/>
      <c r="HJ16" s="38"/>
      <c r="HK16" s="38"/>
      <c r="HL16" s="38"/>
      <c r="HM16" s="38"/>
      <c r="HN16" s="38"/>
      <c r="HO16" s="38"/>
      <c r="HP16" s="38"/>
      <c r="HQ16" s="38"/>
      <c r="HR16" s="38"/>
      <c r="HS16" s="38"/>
      <c r="HT16" s="38"/>
      <c r="HU16" s="38"/>
      <c r="HV16" s="38"/>
      <c r="HW16" s="38"/>
      <c r="HX16" s="38"/>
      <c r="HY16" s="38"/>
      <c r="HZ16" s="38"/>
      <c r="IA16" s="38"/>
      <c r="IB16" s="38"/>
      <c r="IC16" s="38"/>
      <c r="ID16" s="38"/>
      <c r="IE16" s="38"/>
      <c r="IF16" s="38"/>
      <c r="IG16" s="38"/>
      <c r="IH16" s="38"/>
      <c r="II16" s="38"/>
    </row>
    <row r="17" spans="1:243" s="121" customFormat="1" ht="15.9" customHeight="1" x14ac:dyDescent="0.2">
      <c r="A17" s="227"/>
      <c r="B17" s="225" t="s">
        <v>21</v>
      </c>
      <c r="C17" s="139">
        <v>33</v>
      </c>
      <c r="D17" s="139">
        <v>2</v>
      </c>
      <c r="E17" s="138">
        <v>4445</v>
      </c>
      <c r="F17" s="80">
        <v>88</v>
      </c>
      <c r="G17" s="139">
        <v>21</v>
      </c>
      <c r="H17" s="139">
        <v>1</v>
      </c>
      <c r="I17" s="138">
        <v>2416</v>
      </c>
      <c r="J17" s="80">
        <v>4</v>
      </c>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s="38"/>
      <c r="EJ17" s="38"/>
      <c r="EK17" s="38"/>
      <c r="EL17" s="38"/>
      <c r="EM17" s="38"/>
      <c r="EN17" s="38"/>
      <c r="EO17" s="38"/>
      <c r="EP17" s="38"/>
      <c r="EQ17" s="38"/>
      <c r="ER17" s="38"/>
      <c r="ES17" s="38"/>
      <c r="ET17" s="38"/>
      <c r="EU17" s="38"/>
      <c r="EV17" s="38"/>
      <c r="EW17" s="38"/>
      <c r="EX17" s="38"/>
      <c r="EY17" s="38"/>
      <c r="EZ17" s="38"/>
      <c r="FA17" s="38"/>
      <c r="FB17" s="38"/>
      <c r="FC17" s="38"/>
      <c r="FD17" s="38"/>
      <c r="FE17" s="38"/>
      <c r="FF17" s="38"/>
      <c r="FG17" s="38"/>
      <c r="FH17" s="38"/>
      <c r="FI17" s="38"/>
      <c r="FJ17" s="38"/>
      <c r="FK17" s="38"/>
      <c r="FL17" s="38"/>
      <c r="FM17" s="38"/>
      <c r="FN17" s="38"/>
      <c r="FO17" s="38"/>
      <c r="FP17" s="38"/>
      <c r="FQ17" s="38"/>
      <c r="FR17" s="38"/>
      <c r="FS17" s="38"/>
      <c r="FT17" s="38"/>
      <c r="FU17" s="38"/>
      <c r="FV17" s="38"/>
      <c r="FW17" s="38"/>
      <c r="FX17" s="38"/>
      <c r="FY17" s="38"/>
      <c r="FZ17" s="38"/>
      <c r="GA17" s="38"/>
      <c r="GB17" s="38"/>
      <c r="GC17" s="38"/>
      <c r="GD17" s="38"/>
      <c r="GE17" s="38"/>
      <c r="GF17" s="38"/>
      <c r="GG17" s="38"/>
      <c r="GH17" s="38"/>
      <c r="GI17" s="38"/>
      <c r="GJ17" s="38"/>
      <c r="GK17" s="38"/>
      <c r="GL17" s="38"/>
      <c r="GM17" s="38"/>
      <c r="GN17" s="38"/>
      <c r="GO17" s="38"/>
      <c r="GP17" s="38"/>
      <c r="GQ17" s="38"/>
      <c r="GR17" s="38"/>
      <c r="GS17" s="38"/>
      <c r="GT17" s="38"/>
      <c r="GU17" s="38"/>
      <c r="GV17" s="38"/>
      <c r="GW17" s="38"/>
      <c r="GX17" s="38"/>
      <c r="GY17" s="38"/>
      <c r="GZ17" s="38"/>
      <c r="HA17" s="38"/>
      <c r="HB17" s="38"/>
      <c r="HC17" s="38"/>
      <c r="HD17" s="38"/>
      <c r="HE17" s="38"/>
      <c r="HF17" s="38"/>
      <c r="HG17" s="38"/>
      <c r="HH17" s="38"/>
      <c r="HI17" s="38"/>
      <c r="HJ17" s="38"/>
      <c r="HK17" s="38"/>
      <c r="HL17" s="38"/>
      <c r="HM17" s="38"/>
      <c r="HN17" s="38"/>
      <c r="HO17" s="38"/>
      <c r="HP17" s="38"/>
      <c r="HQ17" s="38"/>
      <c r="HR17" s="38"/>
      <c r="HS17" s="38"/>
      <c r="HT17" s="38"/>
      <c r="HU17" s="38"/>
      <c r="HV17" s="38"/>
      <c r="HW17" s="38"/>
      <c r="HX17" s="38"/>
      <c r="HY17" s="38"/>
      <c r="HZ17" s="38"/>
      <c r="IA17" s="38"/>
      <c r="IB17" s="38"/>
      <c r="IC17" s="38"/>
      <c r="ID17" s="38"/>
      <c r="IE17" s="38"/>
      <c r="IF17" s="38"/>
      <c r="IG17" s="38"/>
      <c r="IH17" s="38"/>
      <c r="II17" s="38"/>
    </row>
    <row r="18" spans="1:243" s="121" customFormat="1" ht="15.9" customHeight="1" x14ac:dyDescent="0.2">
      <c r="A18" s="228"/>
      <c r="B18" s="188" t="s">
        <v>53</v>
      </c>
      <c r="C18" s="139">
        <v>0</v>
      </c>
      <c r="D18" s="138">
        <v>0</v>
      </c>
      <c r="E18" s="138">
        <v>0</v>
      </c>
      <c r="F18" s="138">
        <v>0</v>
      </c>
      <c r="G18" s="139">
        <v>0</v>
      </c>
      <c r="H18" s="138">
        <v>0</v>
      </c>
      <c r="I18" s="138">
        <v>0</v>
      </c>
      <c r="J18" s="138">
        <v>0</v>
      </c>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8"/>
      <c r="EZ18" s="38"/>
      <c r="FA18" s="38"/>
      <c r="FB18" s="38"/>
      <c r="FC18" s="38"/>
      <c r="FD18" s="38"/>
      <c r="FE18" s="38"/>
      <c r="FF18" s="38"/>
      <c r="FG18" s="38"/>
      <c r="FH18" s="38"/>
      <c r="FI18" s="38"/>
      <c r="FJ18" s="38"/>
      <c r="FK18" s="38"/>
      <c r="FL18" s="38"/>
      <c r="FM18" s="38"/>
      <c r="FN18" s="38"/>
      <c r="FO18" s="38"/>
      <c r="FP18" s="38"/>
      <c r="FQ18" s="38"/>
      <c r="FR18" s="38"/>
      <c r="FS18" s="38"/>
      <c r="FT18" s="38"/>
      <c r="FU18" s="38"/>
      <c r="FV18" s="38"/>
      <c r="FW18" s="38"/>
      <c r="FX18" s="38"/>
      <c r="FY18" s="38"/>
      <c r="FZ18" s="38"/>
      <c r="GA18" s="38"/>
      <c r="GB18" s="38"/>
      <c r="GC18" s="38"/>
      <c r="GD18" s="38"/>
      <c r="GE18" s="38"/>
      <c r="GF18" s="38"/>
      <c r="GG18" s="38"/>
      <c r="GH18" s="38"/>
      <c r="GI18" s="38"/>
      <c r="GJ18" s="38"/>
      <c r="GK18" s="38"/>
      <c r="GL18" s="38"/>
      <c r="GM18" s="38"/>
      <c r="GN18" s="38"/>
      <c r="GO18" s="38"/>
      <c r="GP18" s="38"/>
      <c r="GQ18" s="38"/>
      <c r="GR18" s="38"/>
      <c r="GS18" s="38"/>
      <c r="GT18" s="38"/>
      <c r="GU18" s="38"/>
      <c r="GV18" s="38"/>
      <c r="GW18" s="38"/>
      <c r="GX18" s="38"/>
      <c r="GY18" s="38"/>
      <c r="GZ18" s="38"/>
      <c r="HA18" s="38"/>
      <c r="HB18" s="38"/>
      <c r="HC18" s="38"/>
      <c r="HD18" s="38"/>
      <c r="HE18" s="38"/>
      <c r="HF18" s="38"/>
      <c r="HG18" s="38"/>
      <c r="HH18" s="38"/>
      <c r="HI18" s="38"/>
      <c r="HJ18" s="38"/>
      <c r="HK18" s="38"/>
      <c r="HL18" s="38"/>
      <c r="HM18" s="38"/>
      <c r="HN18" s="38"/>
      <c r="HO18" s="38"/>
      <c r="HP18" s="38"/>
      <c r="HQ18" s="38"/>
      <c r="HR18" s="38"/>
      <c r="HS18" s="38"/>
      <c r="HT18" s="38"/>
      <c r="HU18" s="38"/>
      <c r="HV18" s="38"/>
      <c r="HW18" s="38"/>
      <c r="HX18" s="38"/>
      <c r="HY18" s="38"/>
      <c r="HZ18" s="38"/>
      <c r="IA18" s="38"/>
      <c r="IB18" s="38"/>
      <c r="IC18" s="38"/>
      <c r="ID18" s="38"/>
      <c r="IE18" s="38"/>
      <c r="IF18" s="38"/>
      <c r="IG18" s="38"/>
      <c r="IH18" s="38"/>
      <c r="II18" s="38"/>
    </row>
    <row r="19" spans="1:243" s="121" customFormat="1" ht="15.9" customHeight="1" x14ac:dyDescent="0.2">
      <c r="A19" s="227" t="s">
        <v>47</v>
      </c>
      <c r="B19" s="189" t="s">
        <v>1</v>
      </c>
      <c r="C19" s="140">
        <v>265</v>
      </c>
      <c r="D19" s="140">
        <v>4</v>
      </c>
      <c r="E19" s="140">
        <v>64484</v>
      </c>
      <c r="F19" s="140">
        <v>76</v>
      </c>
      <c r="G19" s="140">
        <f>SUM(G20:G24)</f>
        <v>312</v>
      </c>
      <c r="H19" s="140">
        <f t="shared" ref="H19:J19" si="3">SUM(H20:H24)</f>
        <v>3</v>
      </c>
      <c r="I19" s="140">
        <f t="shared" si="3"/>
        <v>94011</v>
      </c>
      <c r="J19" s="140">
        <f t="shared" si="3"/>
        <v>167</v>
      </c>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38"/>
      <c r="FE19" s="38"/>
      <c r="FF19" s="38"/>
      <c r="FG19" s="38"/>
      <c r="FH19" s="38"/>
      <c r="FI19" s="38"/>
      <c r="FJ19" s="38"/>
      <c r="FK19" s="38"/>
      <c r="FL19" s="38"/>
      <c r="FM19" s="38"/>
      <c r="FN19" s="38"/>
      <c r="FO19" s="38"/>
      <c r="FP19" s="38"/>
      <c r="FQ19" s="38"/>
      <c r="FR19" s="38"/>
      <c r="FS19" s="38"/>
      <c r="FT19" s="38"/>
      <c r="FU19" s="38"/>
      <c r="FV19" s="38"/>
      <c r="FW19" s="38"/>
      <c r="FX19" s="38"/>
      <c r="FY19" s="38"/>
      <c r="FZ19" s="38"/>
      <c r="GA19" s="38"/>
      <c r="GB19" s="38"/>
      <c r="GC19" s="38"/>
      <c r="GD19" s="38"/>
      <c r="GE19" s="38"/>
      <c r="GF19" s="38"/>
      <c r="GG19" s="38"/>
      <c r="GH19" s="38"/>
      <c r="GI19" s="38"/>
      <c r="GJ19" s="38"/>
      <c r="GK19" s="38"/>
      <c r="GL19" s="38"/>
      <c r="GM19" s="38"/>
      <c r="GN19" s="38"/>
      <c r="GO19" s="38"/>
      <c r="GP19" s="38"/>
      <c r="GQ19" s="38"/>
      <c r="GR19" s="38"/>
      <c r="GS19" s="38"/>
      <c r="GT19" s="38"/>
      <c r="GU19" s="38"/>
      <c r="GV19" s="38"/>
      <c r="GW19" s="38"/>
      <c r="GX19" s="38"/>
      <c r="GY19" s="38"/>
      <c r="GZ19" s="38"/>
      <c r="HA19" s="38"/>
      <c r="HB19" s="38"/>
      <c r="HC19" s="38"/>
      <c r="HD19" s="38"/>
      <c r="HE19" s="38"/>
      <c r="HF19" s="38"/>
      <c r="HG19" s="38"/>
      <c r="HH19" s="38"/>
      <c r="HI19" s="38"/>
      <c r="HJ19" s="38"/>
      <c r="HK19" s="38"/>
      <c r="HL19" s="38"/>
      <c r="HM19" s="38"/>
      <c r="HN19" s="38"/>
      <c r="HO19" s="38"/>
      <c r="HP19" s="38"/>
      <c r="HQ19" s="38"/>
      <c r="HR19" s="38"/>
      <c r="HS19" s="38"/>
      <c r="HT19" s="38"/>
      <c r="HU19" s="38"/>
      <c r="HV19" s="38"/>
      <c r="HW19" s="38"/>
      <c r="HX19" s="38"/>
      <c r="HY19" s="38"/>
      <c r="HZ19" s="38"/>
      <c r="IA19" s="38"/>
      <c r="IB19" s="38"/>
      <c r="IC19" s="38"/>
      <c r="ID19" s="38"/>
      <c r="IE19" s="38"/>
      <c r="IF19" s="38"/>
      <c r="IG19" s="38"/>
      <c r="IH19" s="38"/>
      <c r="II19" s="38"/>
    </row>
    <row r="20" spans="1:243" s="121" customFormat="1" ht="15.9" customHeight="1" x14ac:dyDescent="0.2">
      <c r="A20" s="229" t="s">
        <v>26</v>
      </c>
      <c r="B20" s="225" t="s">
        <v>18</v>
      </c>
      <c r="C20" s="138">
        <v>0</v>
      </c>
      <c r="D20" s="138">
        <v>0</v>
      </c>
      <c r="E20" s="138">
        <v>0</v>
      </c>
      <c r="F20" s="138">
        <v>0</v>
      </c>
      <c r="G20" s="138">
        <v>0</v>
      </c>
      <c r="H20" s="138">
        <v>0</v>
      </c>
      <c r="I20" s="138">
        <v>0</v>
      </c>
      <c r="J20" s="138">
        <v>0</v>
      </c>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38"/>
      <c r="FE20" s="38"/>
      <c r="FF20" s="38"/>
      <c r="FG20" s="38"/>
      <c r="FH20" s="38"/>
      <c r="FI20" s="38"/>
      <c r="FJ20" s="38"/>
      <c r="FK20" s="38"/>
      <c r="FL20" s="38"/>
      <c r="FM20" s="38"/>
      <c r="FN20" s="38"/>
      <c r="FO20" s="38"/>
      <c r="FP20" s="38"/>
      <c r="FQ20" s="38"/>
      <c r="FR20" s="38"/>
      <c r="FS20" s="38"/>
      <c r="FT20" s="38"/>
      <c r="FU20" s="38"/>
      <c r="FV20" s="38"/>
      <c r="FW20" s="38"/>
      <c r="FX20" s="38"/>
      <c r="FY20" s="38"/>
      <c r="FZ20" s="38"/>
      <c r="GA20" s="38"/>
      <c r="GB20" s="38"/>
      <c r="GC20" s="38"/>
      <c r="GD20" s="38"/>
      <c r="GE20" s="38"/>
      <c r="GF20" s="38"/>
      <c r="GG20" s="38"/>
      <c r="GH20" s="38"/>
      <c r="GI20" s="38"/>
      <c r="GJ20" s="38"/>
      <c r="GK20" s="38"/>
      <c r="GL20" s="38"/>
      <c r="GM20" s="38"/>
      <c r="GN20" s="38"/>
      <c r="GO20" s="38"/>
      <c r="GP20" s="38"/>
      <c r="GQ20" s="38"/>
      <c r="GR20" s="38"/>
      <c r="GS20" s="38"/>
      <c r="GT20" s="38"/>
      <c r="GU20" s="38"/>
      <c r="GV20" s="38"/>
      <c r="GW20" s="38"/>
      <c r="GX20" s="38"/>
      <c r="GY20" s="38"/>
      <c r="GZ20" s="38"/>
      <c r="HA20" s="38"/>
      <c r="HB20" s="38"/>
      <c r="HC20" s="38"/>
      <c r="HD20" s="38"/>
      <c r="HE20" s="38"/>
      <c r="HF20" s="38"/>
      <c r="HG20" s="38"/>
      <c r="HH20" s="38"/>
      <c r="HI20" s="38"/>
      <c r="HJ20" s="38"/>
      <c r="HK20" s="38"/>
      <c r="HL20" s="38"/>
      <c r="HM20" s="38"/>
      <c r="HN20" s="38"/>
      <c r="HO20" s="38"/>
      <c r="HP20" s="38"/>
      <c r="HQ20" s="38"/>
      <c r="HR20" s="38"/>
      <c r="HS20" s="38"/>
      <c r="HT20" s="38"/>
      <c r="HU20" s="38"/>
      <c r="HV20" s="38"/>
      <c r="HW20" s="38"/>
      <c r="HX20" s="38"/>
      <c r="HY20" s="38"/>
      <c r="HZ20" s="38"/>
      <c r="IA20" s="38"/>
      <c r="IB20" s="38"/>
      <c r="IC20" s="38"/>
      <c r="ID20" s="38"/>
      <c r="IE20" s="38"/>
      <c r="IF20" s="38"/>
      <c r="IG20" s="38"/>
      <c r="IH20" s="38"/>
      <c r="II20" s="38"/>
    </row>
    <row r="21" spans="1:243" s="121" customFormat="1" ht="15.9" customHeight="1" x14ac:dyDescent="0.2">
      <c r="A21" s="229"/>
      <c r="B21" s="225" t="s">
        <v>19</v>
      </c>
      <c r="C21" s="139">
        <v>14</v>
      </c>
      <c r="D21" s="138">
        <v>1</v>
      </c>
      <c r="E21" s="138">
        <v>21519</v>
      </c>
      <c r="F21" s="138">
        <v>16</v>
      </c>
      <c r="G21" s="139">
        <v>21</v>
      </c>
      <c r="H21" s="138">
        <v>0</v>
      </c>
      <c r="I21" s="138">
        <v>39847</v>
      </c>
      <c r="J21" s="138">
        <v>0</v>
      </c>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c r="EJ21" s="38"/>
      <c r="EK21" s="38"/>
      <c r="EL21" s="38"/>
      <c r="EM21" s="38"/>
      <c r="EN21" s="38"/>
      <c r="EO21" s="38"/>
      <c r="EP21" s="38"/>
      <c r="EQ21" s="38"/>
      <c r="ER21" s="38"/>
      <c r="ES21" s="38"/>
      <c r="ET21" s="38"/>
      <c r="EU21" s="38"/>
      <c r="EV21" s="38"/>
      <c r="EW21" s="38"/>
      <c r="EX21" s="38"/>
      <c r="EY21" s="38"/>
      <c r="EZ21" s="38"/>
      <c r="FA21" s="38"/>
      <c r="FB21" s="38"/>
      <c r="FC21" s="38"/>
      <c r="FD21" s="38"/>
      <c r="FE21" s="38"/>
      <c r="FF21" s="38"/>
      <c r="FG21" s="38"/>
      <c r="FH21" s="38"/>
      <c r="FI21" s="38"/>
      <c r="FJ21" s="38"/>
      <c r="FK21" s="38"/>
      <c r="FL21" s="38"/>
      <c r="FM21" s="38"/>
      <c r="FN21" s="38"/>
      <c r="FO21" s="38"/>
      <c r="FP21" s="38"/>
      <c r="FQ21" s="38"/>
      <c r="FR21" s="38"/>
      <c r="FS21" s="38"/>
      <c r="FT21" s="38"/>
      <c r="FU21" s="38"/>
      <c r="FV21" s="38"/>
      <c r="FW21" s="38"/>
      <c r="FX21" s="38"/>
      <c r="FY21" s="38"/>
      <c r="FZ21" s="38"/>
      <c r="GA21" s="38"/>
      <c r="GB21" s="38"/>
      <c r="GC21" s="38"/>
      <c r="GD21" s="38"/>
      <c r="GE21" s="38"/>
      <c r="GF21" s="38"/>
      <c r="GG21" s="38"/>
      <c r="GH21" s="38"/>
      <c r="GI21" s="38"/>
      <c r="GJ21" s="38"/>
      <c r="GK21" s="38"/>
      <c r="GL21" s="38"/>
      <c r="GM21" s="38"/>
      <c r="GN21" s="38"/>
      <c r="GO21" s="38"/>
      <c r="GP21" s="38"/>
      <c r="GQ21" s="38"/>
      <c r="GR21" s="38"/>
      <c r="GS21" s="38"/>
      <c r="GT21" s="38"/>
      <c r="GU21" s="38"/>
      <c r="GV21" s="38"/>
      <c r="GW21" s="38"/>
      <c r="GX21" s="38"/>
      <c r="GY21" s="38"/>
      <c r="GZ21" s="38"/>
      <c r="HA21" s="38"/>
      <c r="HB21" s="38"/>
      <c r="HC21" s="38"/>
      <c r="HD21" s="38"/>
      <c r="HE21" s="38"/>
      <c r="HF21" s="38"/>
      <c r="HG21" s="38"/>
      <c r="HH21" s="38"/>
      <c r="HI21" s="38"/>
      <c r="HJ21" s="38"/>
      <c r="HK21" s="38"/>
      <c r="HL21" s="38"/>
      <c r="HM21" s="38"/>
      <c r="HN21" s="38"/>
      <c r="HO21" s="38"/>
      <c r="HP21" s="38"/>
      <c r="HQ21" s="38"/>
      <c r="HR21" s="38"/>
      <c r="HS21" s="38"/>
      <c r="HT21" s="38"/>
      <c r="HU21" s="38"/>
      <c r="HV21" s="38"/>
      <c r="HW21" s="38"/>
      <c r="HX21" s="38"/>
      <c r="HY21" s="38"/>
      <c r="HZ21" s="38"/>
      <c r="IA21" s="38"/>
      <c r="IB21" s="38"/>
      <c r="IC21" s="38"/>
      <c r="ID21" s="38"/>
      <c r="IE21" s="38"/>
      <c r="IF21" s="38"/>
      <c r="IG21" s="38"/>
      <c r="IH21" s="38"/>
      <c r="II21" s="38"/>
    </row>
    <row r="22" spans="1:243" s="121" customFormat="1" ht="15.9" customHeight="1" x14ac:dyDescent="0.2">
      <c r="A22" s="224"/>
      <c r="B22" s="225" t="s">
        <v>20</v>
      </c>
      <c r="C22" s="139">
        <v>21</v>
      </c>
      <c r="D22" s="139">
        <v>2</v>
      </c>
      <c r="E22" s="138">
        <v>7791</v>
      </c>
      <c r="F22" s="138">
        <v>52</v>
      </c>
      <c r="G22" s="139">
        <v>37</v>
      </c>
      <c r="H22" s="139">
        <v>2</v>
      </c>
      <c r="I22" s="138">
        <v>19341</v>
      </c>
      <c r="J22" s="138">
        <v>149</v>
      </c>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row>
    <row r="23" spans="1:243" s="121" customFormat="1" ht="15.9" customHeight="1" x14ac:dyDescent="0.2">
      <c r="A23" s="224"/>
      <c r="B23" s="225" t="s">
        <v>21</v>
      </c>
      <c r="C23" s="139">
        <v>230</v>
      </c>
      <c r="D23" s="139">
        <v>1</v>
      </c>
      <c r="E23" s="138">
        <v>35174</v>
      </c>
      <c r="F23" s="138">
        <v>8</v>
      </c>
      <c r="G23" s="139">
        <v>254</v>
      </c>
      <c r="H23" s="139">
        <v>1</v>
      </c>
      <c r="I23" s="138">
        <v>34823</v>
      </c>
      <c r="J23" s="138">
        <v>18</v>
      </c>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row>
    <row r="24" spans="1:243" s="121" customFormat="1" ht="15.9" customHeight="1" x14ac:dyDescent="0.2">
      <c r="A24" s="224"/>
      <c r="B24" s="184" t="s">
        <v>53</v>
      </c>
      <c r="C24" s="141">
        <v>0</v>
      </c>
      <c r="D24" s="141">
        <v>0</v>
      </c>
      <c r="E24" s="141">
        <v>0</v>
      </c>
      <c r="F24" s="141">
        <v>0</v>
      </c>
      <c r="G24" s="141">
        <v>0</v>
      </c>
      <c r="H24" s="141">
        <v>0</v>
      </c>
      <c r="I24" s="141">
        <v>0</v>
      </c>
      <c r="J24" s="141">
        <v>0</v>
      </c>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c r="EV24" s="38"/>
      <c r="EW24" s="38"/>
      <c r="EX24" s="38"/>
      <c r="EY24" s="38"/>
      <c r="EZ24" s="38"/>
      <c r="FA24" s="38"/>
      <c r="FB24" s="38"/>
      <c r="FC24" s="38"/>
      <c r="FD24" s="38"/>
      <c r="FE24" s="38"/>
      <c r="FF24" s="38"/>
      <c r="FG24" s="38"/>
      <c r="FH24" s="38"/>
      <c r="FI24" s="38"/>
      <c r="FJ24" s="38"/>
      <c r="FK24" s="38"/>
      <c r="FL24" s="38"/>
      <c r="FM24" s="38"/>
      <c r="FN24" s="38"/>
      <c r="FO24" s="38"/>
      <c r="FP24" s="38"/>
      <c r="FQ24" s="38"/>
      <c r="FR24" s="38"/>
      <c r="FS24" s="38"/>
      <c r="FT24" s="38"/>
      <c r="FU24" s="38"/>
      <c r="FV24" s="38"/>
      <c r="FW24" s="38"/>
      <c r="FX24" s="38"/>
      <c r="FY24" s="38"/>
      <c r="FZ24" s="38"/>
      <c r="GA24" s="38"/>
      <c r="GB24" s="38"/>
      <c r="GC24" s="38"/>
      <c r="GD24" s="38"/>
      <c r="GE24" s="38"/>
      <c r="GF24" s="38"/>
      <c r="GG24" s="38"/>
      <c r="GH24" s="38"/>
      <c r="GI24" s="38"/>
      <c r="GJ24" s="38"/>
      <c r="GK24" s="38"/>
      <c r="GL24" s="38"/>
      <c r="GM24" s="38"/>
      <c r="GN24" s="38"/>
      <c r="GO24" s="38"/>
      <c r="GP24" s="38"/>
      <c r="GQ24" s="38"/>
      <c r="GR24" s="38"/>
      <c r="GS24" s="38"/>
      <c r="GT24" s="38"/>
      <c r="GU24" s="38"/>
      <c r="GV24" s="38"/>
      <c r="GW24" s="38"/>
      <c r="GX24" s="38"/>
      <c r="GY24" s="38"/>
      <c r="GZ24" s="38"/>
      <c r="HA24" s="38"/>
      <c r="HB24" s="38"/>
      <c r="HC24" s="38"/>
      <c r="HD24" s="38"/>
      <c r="HE24" s="38"/>
      <c r="HF24" s="38"/>
      <c r="HG24" s="38"/>
      <c r="HH24" s="38"/>
      <c r="HI24" s="38"/>
      <c r="HJ24" s="38"/>
      <c r="HK24" s="38"/>
      <c r="HL24" s="38"/>
      <c r="HM24" s="38"/>
      <c r="HN24" s="38"/>
      <c r="HO24" s="38"/>
      <c r="HP24" s="38"/>
      <c r="HQ24" s="38"/>
      <c r="HR24" s="38"/>
      <c r="HS24" s="38"/>
      <c r="HT24" s="38"/>
      <c r="HU24" s="38"/>
      <c r="HV24" s="38"/>
      <c r="HW24" s="38"/>
      <c r="HX24" s="38"/>
      <c r="HY24" s="38"/>
      <c r="HZ24" s="38"/>
      <c r="IA24" s="38"/>
      <c r="IB24" s="38"/>
      <c r="IC24" s="38"/>
      <c r="ID24" s="38"/>
      <c r="IE24" s="38"/>
      <c r="IF24" s="38"/>
      <c r="IG24" s="38"/>
      <c r="IH24" s="38"/>
      <c r="II24" s="38"/>
    </row>
    <row r="25" spans="1:243" s="121" customFormat="1" ht="15.9" customHeight="1" x14ac:dyDescent="0.2">
      <c r="A25" s="226" t="s">
        <v>48</v>
      </c>
      <c r="B25" s="181" t="s">
        <v>1</v>
      </c>
      <c r="C25" s="140">
        <v>2</v>
      </c>
      <c r="D25" s="140">
        <v>0</v>
      </c>
      <c r="E25" s="140">
        <v>343</v>
      </c>
      <c r="F25" s="140">
        <v>0</v>
      </c>
      <c r="G25" s="140">
        <f>SUM(G26:G30)</f>
        <v>4</v>
      </c>
      <c r="H25" s="140">
        <f t="shared" ref="H25:J25" si="4">SUM(H26:H30)</f>
        <v>0</v>
      </c>
      <c r="I25" s="140">
        <f t="shared" si="4"/>
        <v>1450</v>
      </c>
      <c r="J25" s="140">
        <f t="shared" si="4"/>
        <v>0</v>
      </c>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38"/>
      <c r="EF25" s="38"/>
      <c r="EG25" s="38"/>
      <c r="EH25" s="38"/>
      <c r="EI25" s="38"/>
      <c r="EJ25" s="38"/>
      <c r="EK25" s="38"/>
      <c r="EL25" s="38"/>
      <c r="EM25" s="38"/>
      <c r="EN25" s="38"/>
      <c r="EO25" s="38"/>
      <c r="EP25" s="38"/>
      <c r="EQ25" s="38"/>
      <c r="ER25" s="38"/>
      <c r="ES25" s="38"/>
      <c r="ET25" s="38"/>
      <c r="EU25" s="38"/>
      <c r="EV25" s="38"/>
      <c r="EW25" s="38"/>
      <c r="EX25" s="38"/>
      <c r="EY25" s="38"/>
      <c r="EZ25" s="38"/>
      <c r="FA25" s="38"/>
      <c r="FB25" s="38"/>
      <c r="FC25" s="38"/>
      <c r="FD25" s="38"/>
      <c r="FE25" s="38"/>
      <c r="FF25" s="38"/>
      <c r="FG25" s="38"/>
      <c r="FH25" s="38"/>
      <c r="FI25" s="38"/>
      <c r="FJ25" s="38"/>
      <c r="FK25" s="38"/>
      <c r="FL25" s="38"/>
      <c r="FM25" s="38"/>
      <c r="FN25" s="38"/>
      <c r="FO25" s="38"/>
      <c r="FP25" s="38"/>
      <c r="FQ25" s="38"/>
      <c r="FR25" s="38"/>
      <c r="FS25" s="38"/>
      <c r="FT25" s="38"/>
      <c r="FU25" s="38"/>
      <c r="FV25" s="38"/>
      <c r="FW25" s="38"/>
      <c r="FX25" s="38"/>
      <c r="FY25" s="38"/>
      <c r="FZ25" s="38"/>
      <c r="GA25" s="38"/>
      <c r="GB25" s="38"/>
      <c r="GC25" s="38"/>
      <c r="GD25" s="38"/>
      <c r="GE25" s="38"/>
      <c r="GF25" s="38"/>
      <c r="GG25" s="38"/>
      <c r="GH25" s="38"/>
      <c r="GI25" s="38"/>
      <c r="GJ25" s="38"/>
      <c r="GK25" s="38"/>
      <c r="GL25" s="38"/>
      <c r="GM25" s="38"/>
      <c r="GN25" s="38"/>
      <c r="GO25" s="38"/>
      <c r="GP25" s="38"/>
      <c r="GQ25" s="38"/>
      <c r="GR25" s="38"/>
      <c r="GS25" s="38"/>
      <c r="GT25" s="38"/>
      <c r="GU25" s="38"/>
      <c r="GV25" s="38"/>
      <c r="GW25" s="38"/>
      <c r="GX25" s="38"/>
      <c r="GY25" s="38"/>
      <c r="GZ25" s="38"/>
      <c r="HA25" s="38"/>
      <c r="HB25" s="38"/>
      <c r="HC25" s="38"/>
      <c r="HD25" s="38"/>
      <c r="HE25" s="38"/>
      <c r="HF25" s="38"/>
      <c r="HG25" s="38"/>
      <c r="HH25" s="38"/>
      <c r="HI25" s="38"/>
      <c r="HJ25" s="38"/>
      <c r="HK25" s="38"/>
      <c r="HL25" s="38"/>
      <c r="HM25" s="38"/>
      <c r="HN25" s="38"/>
      <c r="HO25" s="38"/>
      <c r="HP25" s="38"/>
      <c r="HQ25" s="38"/>
      <c r="HR25" s="38"/>
      <c r="HS25" s="38"/>
      <c r="HT25" s="38"/>
      <c r="HU25" s="38"/>
      <c r="HV25" s="38"/>
      <c r="HW25" s="38"/>
      <c r="HX25" s="38"/>
      <c r="HY25" s="38"/>
      <c r="HZ25" s="38"/>
      <c r="IA25" s="38"/>
      <c r="IB25" s="38"/>
      <c r="IC25" s="38"/>
      <c r="ID25" s="38"/>
      <c r="IE25" s="38"/>
      <c r="IF25" s="38"/>
      <c r="IG25" s="38"/>
      <c r="IH25" s="38"/>
      <c r="II25" s="38"/>
    </row>
    <row r="26" spans="1:243" s="121" customFormat="1" ht="15.9" customHeight="1" x14ac:dyDescent="0.2">
      <c r="A26" s="227" t="s">
        <v>257</v>
      </c>
      <c r="B26" s="225" t="s">
        <v>18</v>
      </c>
      <c r="C26" s="80">
        <v>0</v>
      </c>
      <c r="D26" s="80">
        <v>0</v>
      </c>
      <c r="E26" s="80">
        <v>0</v>
      </c>
      <c r="F26" s="80">
        <v>0</v>
      </c>
      <c r="G26" s="80">
        <v>0</v>
      </c>
      <c r="H26" s="80">
        <v>0</v>
      </c>
      <c r="I26" s="80">
        <v>0</v>
      </c>
      <c r="J26" s="80">
        <v>0</v>
      </c>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c r="GT26" s="38"/>
      <c r="GU26" s="38"/>
      <c r="GV26" s="38"/>
      <c r="GW26" s="38"/>
      <c r="GX26" s="38"/>
      <c r="GY26" s="38"/>
      <c r="GZ26" s="38"/>
      <c r="HA26" s="38"/>
      <c r="HB26" s="38"/>
      <c r="HC26" s="38"/>
      <c r="HD26" s="38"/>
      <c r="HE26" s="38"/>
      <c r="HF26" s="38"/>
      <c r="HG26" s="38"/>
      <c r="HH26" s="38"/>
      <c r="HI26" s="38"/>
      <c r="HJ26" s="38"/>
      <c r="HK26" s="38"/>
      <c r="HL26" s="38"/>
      <c r="HM26" s="38"/>
      <c r="HN26" s="38"/>
      <c r="HO26" s="38"/>
      <c r="HP26" s="38"/>
      <c r="HQ26" s="38"/>
      <c r="HR26" s="38"/>
      <c r="HS26" s="38"/>
      <c r="HT26" s="38"/>
      <c r="HU26" s="38"/>
      <c r="HV26" s="38"/>
      <c r="HW26" s="38"/>
      <c r="HX26" s="38"/>
      <c r="HY26" s="38"/>
      <c r="HZ26" s="38"/>
      <c r="IA26" s="38"/>
      <c r="IB26" s="38"/>
      <c r="IC26" s="38"/>
      <c r="ID26" s="38"/>
      <c r="IE26" s="38"/>
      <c r="IF26" s="38"/>
      <c r="IG26" s="38"/>
      <c r="IH26" s="38"/>
      <c r="II26" s="38"/>
    </row>
    <row r="27" spans="1:243" s="121" customFormat="1" ht="15.9" customHeight="1" x14ac:dyDescent="0.2">
      <c r="A27" s="230"/>
      <c r="B27" s="225" t="s">
        <v>19</v>
      </c>
      <c r="C27" s="139">
        <v>0</v>
      </c>
      <c r="D27" s="139">
        <v>0</v>
      </c>
      <c r="E27" s="138">
        <v>0</v>
      </c>
      <c r="F27" s="80">
        <v>0</v>
      </c>
      <c r="G27" s="139">
        <v>0</v>
      </c>
      <c r="H27" s="139">
        <v>0</v>
      </c>
      <c r="I27" s="138">
        <v>0</v>
      </c>
      <c r="J27" s="80">
        <v>0</v>
      </c>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c r="GL27" s="38"/>
      <c r="GM27" s="38"/>
      <c r="GN27" s="38"/>
      <c r="GO27" s="38"/>
      <c r="GP27" s="38"/>
      <c r="GQ27" s="38"/>
      <c r="GR27" s="38"/>
      <c r="GS27" s="38"/>
      <c r="GT27" s="38"/>
      <c r="GU27" s="38"/>
      <c r="GV27" s="38"/>
      <c r="GW27" s="38"/>
      <c r="GX27" s="38"/>
      <c r="GY27" s="38"/>
      <c r="GZ27" s="38"/>
      <c r="HA27" s="38"/>
      <c r="HB27" s="38"/>
      <c r="HC27" s="38"/>
      <c r="HD27" s="38"/>
      <c r="HE27" s="38"/>
      <c r="HF27" s="38"/>
      <c r="HG27" s="38"/>
      <c r="HH27" s="38"/>
      <c r="HI27" s="38"/>
      <c r="HJ27" s="38"/>
      <c r="HK27" s="38"/>
      <c r="HL27" s="38"/>
      <c r="HM27" s="38"/>
      <c r="HN27" s="38"/>
      <c r="HO27" s="38"/>
      <c r="HP27" s="38"/>
      <c r="HQ27" s="38"/>
      <c r="HR27" s="38"/>
      <c r="HS27" s="38"/>
      <c r="HT27" s="38"/>
      <c r="HU27" s="38"/>
      <c r="HV27" s="38"/>
      <c r="HW27" s="38"/>
      <c r="HX27" s="38"/>
      <c r="HY27" s="38"/>
      <c r="HZ27" s="38"/>
      <c r="IA27" s="38"/>
      <c r="IB27" s="38"/>
      <c r="IC27" s="38"/>
      <c r="ID27" s="38"/>
      <c r="IE27" s="38"/>
      <c r="IF27" s="38"/>
      <c r="IG27" s="38"/>
      <c r="IH27" s="38"/>
      <c r="II27" s="38"/>
    </row>
    <row r="28" spans="1:243" s="121" customFormat="1" ht="15.9" customHeight="1" x14ac:dyDescent="0.2">
      <c r="A28" s="230"/>
      <c r="B28" s="225" t="s">
        <v>20</v>
      </c>
      <c r="C28" s="139">
        <v>1</v>
      </c>
      <c r="D28" s="139">
        <v>0</v>
      </c>
      <c r="E28" s="80">
        <v>253</v>
      </c>
      <c r="F28" s="80">
        <v>0</v>
      </c>
      <c r="G28" s="139">
        <v>2</v>
      </c>
      <c r="H28" s="139">
        <v>0</v>
      </c>
      <c r="I28" s="80">
        <v>921</v>
      </c>
      <c r="J28" s="80">
        <v>0</v>
      </c>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c r="GL28" s="38"/>
      <c r="GM28" s="38"/>
      <c r="GN28" s="38"/>
      <c r="GO28" s="38"/>
      <c r="GP28" s="38"/>
      <c r="GQ28" s="38"/>
      <c r="GR28" s="38"/>
      <c r="GS28" s="38"/>
      <c r="GT28" s="38"/>
      <c r="GU28" s="38"/>
      <c r="GV28" s="38"/>
      <c r="GW28" s="38"/>
      <c r="GX28" s="38"/>
      <c r="GY28" s="38"/>
      <c r="GZ28" s="38"/>
      <c r="HA28" s="38"/>
      <c r="HB28" s="38"/>
      <c r="HC28" s="38"/>
      <c r="HD28" s="38"/>
      <c r="HE28" s="38"/>
      <c r="HF28" s="38"/>
      <c r="HG28" s="38"/>
      <c r="HH28" s="38"/>
      <c r="HI28" s="38"/>
      <c r="HJ28" s="38"/>
      <c r="HK28" s="38"/>
      <c r="HL28" s="38"/>
      <c r="HM28" s="38"/>
      <c r="HN28" s="38"/>
      <c r="HO28" s="38"/>
      <c r="HP28" s="38"/>
      <c r="HQ28" s="38"/>
      <c r="HR28" s="38"/>
      <c r="HS28" s="38"/>
      <c r="HT28" s="38"/>
      <c r="HU28" s="38"/>
      <c r="HV28" s="38"/>
      <c r="HW28" s="38"/>
      <c r="HX28" s="38"/>
      <c r="HY28" s="38"/>
      <c r="HZ28" s="38"/>
      <c r="IA28" s="38"/>
      <c r="IB28" s="38"/>
      <c r="IC28" s="38"/>
      <c r="ID28" s="38"/>
      <c r="IE28" s="38"/>
      <c r="IF28" s="38"/>
      <c r="IG28" s="38"/>
      <c r="IH28" s="38"/>
      <c r="II28" s="38"/>
    </row>
    <row r="29" spans="1:243" s="121" customFormat="1" ht="15.9" customHeight="1" x14ac:dyDescent="0.2">
      <c r="A29" s="230"/>
      <c r="B29" s="225" t="s">
        <v>21</v>
      </c>
      <c r="C29" s="139">
        <v>1</v>
      </c>
      <c r="D29" s="139">
        <v>0</v>
      </c>
      <c r="E29" s="80">
        <v>90</v>
      </c>
      <c r="F29" s="138">
        <v>0</v>
      </c>
      <c r="G29" s="139">
        <v>2</v>
      </c>
      <c r="H29" s="139">
        <v>0</v>
      </c>
      <c r="I29" s="80">
        <v>529</v>
      </c>
      <c r="J29" s="138">
        <v>0</v>
      </c>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row>
    <row r="30" spans="1:243" s="121" customFormat="1" ht="15.9" customHeight="1" x14ac:dyDescent="0.2">
      <c r="A30" s="228"/>
      <c r="B30" s="188" t="s">
        <v>53</v>
      </c>
      <c r="C30" s="141">
        <v>0</v>
      </c>
      <c r="D30" s="141">
        <v>0</v>
      </c>
      <c r="E30" s="141">
        <v>0</v>
      </c>
      <c r="F30" s="141">
        <v>0</v>
      </c>
      <c r="G30" s="141">
        <v>0</v>
      </c>
      <c r="H30" s="141">
        <v>0</v>
      </c>
      <c r="I30" s="141">
        <v>0</v>
      </c>
      <c r="J30" s="141">
        <v>0</v>
      </c>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c r="ED30" s="38"/>
      <c r="EE30" s="38"/>
      <c r="EF30" s="38"/>
      <c r="EG30" s="38"/>
      <c r="EH30" s="38"/>
      <c r="EI30" s="38"/>
      <c r="EJ30" s="38"/>
      <c r="EK30" s="38"/>
      <c r="EL30" s="38"/>
      <c r="EM30" s="38"/>
      <c r="EN30" s="38"/>
      <c r="EO30" s="38"/>
      <c r="EP30" s="38"/>
      <c r="EQ30" s="38"/>
      <c r="ER30" s="38"/>
      <c r="ES30" s="38"/>
      <c r="ET30" s="38"/>
      <c r="EU30" s="38"/>
      <c r="EV30" s="38"/>
      <c r="EW30" s="38"/>
      <c r="EX30" s="38"/>
      <c r="EY30" s="38"/>
      <c r="EZ30" s="38"/>
      <c r="FA30" s="38"/>
      <c r="FB30" s="38"/>
      <c r="FC30" s="38"/>
      <c r="FD30" s="38"/>
      <c r="FE30" s="38"/>
      <c r="FF30" s="38"/>
      <c r="FG30" s="38"/>
      <c r="FH30" s="38"/>
      <c r="FI30" s="38"/>
      <c r="FJ30" s="38"/>
      <c r="FK30" s="38"/>
      <c r="FL30" s="38"/>
      <c r="FM30" s="38"/>
      <c r="FN30" s="38"/>
      <c r="FO30" s="38"/>
      <c r="FP30" s="38"/>
      <c r="FQ30" s="38"/>
      <c r="FR30" s="38"/>
      <c r="FS30" s="38"/>
      <c r="FT30" s="38"/>
      <c r="FU30" s="38"/>
      <c r="FV30" s="38"/>
      <c r="FW30" s="38"/>
      <c r="FX30" s="38"/>
      <c r="FY30" s="38"/>
      <c r="FZ30" s="38"/>
      <c r="GA30" s="38"/>
      <c r="GB30" s="38"/>
      <c r="GC30" s="38"/>
      <c r="GD30" s="38"/>
      <c r="GE30" s="38"/>
      <c r="GF30" s="38"/>
      <c r="GG30" s="38"/>
      <c r="GH30" s="38"/>
      <c r="GI30" s="38"/>
      <c r="GJ30" s="38"/>
      <c r="GK30" s="38"/>
      <c r="GL30" s="38"/>
      <c r="GM30" s="38"/>
      <c r="GN30" s="38"/>
      <c r="GO30" s="38"/>
      <c r="GP30" s="38"/>
      <c r="GQ30" s="38"/>
      <c r="GR30" s="38"/>
      <c r="GS30" s="38"/>
      <c r="GT30" s="38"/>
      <c r="GU30" s="38"/>
      <c r="GV30" s="38"/>
      <c r="GW30" s="38"/>
      <c r="GX30" s="38"/>
      <c r="GY30" s="38"/>
      <c r="GZ30" s="38"/>
      <c r="HA30" s="38"/>
      <c r="HB30" s="38"/>
      <c r="HC30" s="38"/>
      <c r="HD30" s="38"/>
      <c r="HE30" s="38"/>
      <c r="HF30" s="38"/>
      <c r="HG30" s="38"/>
      <c r="HH30" s="38"/>
      <c r="HI30" s="38"/>
      <c r="HJ30" s="38"/>
      <c r="HK30" s="38"/>
      <c r="HL30" s="38"/>
      <c r="HM30" s="38"/>
      <c r="HN30" s="38"/>
      <c r="HO30" s="38"/>
      <c r="HP30" s="38"/>
      <c r="HQ30" s="38"/>
      <c r="HR30" s="38"/>
      <c r="HS30" s="38"/>
      <c r="HT30" s="38"/>
      <c r="HU30" s="38"/>
      <c r="HV30" s="38"/>
      <c r="HW30" s="38"/>
      <c r="HX30" s="38"/>
      <c r="HY30" s="38"/>
      <c r="HZ30" s="38"/>
      <c r="IA30" s="38"/>
      <c r="IB30" s="38"/>
      <c r="IC30" s="38"/>
      <c r="ID30" s="38"/>
      <c r="IE30" s="38"/>
      <c r="IF30" s="38"/>
      <c r="IG30" s="38"/>
      <c r="IH30" s="38"/>
      <c r="II30" s="38"/>
    </row>
    <row r="31" spans="1:243" s="121" customFormat="1" ht="15.9" customHeight="1" x14ac:dyDescent="0.2">
      <c r="A31" s="227" t="s">
        <v>49</v>
      </c>
      <c r="B31" s="189" t="s">
        <v>1</v>
      </c>
      <c r="C31" s="140">
        <v>98</v>
      </c>
      <c r="D31" s="140">
        <v>5</v>
      </c>
      <c r="E31" s="140">
        <v>66591</v>
      </c>
      <c r="F31" s="140">
        <v>5050</v>
      </c>
      <c r="G31" s="140">
        <f t="shared" ref="G31:J31" si="5">SUM(G32:G36)</f>
        <v>107</v>
      </c>
      <c r="H31" s="140">
        <f t="shared" si="5"/>
        <v>8</v>
      </c>
      <c r="I31" s="140">
        <f t="shared" si="5"/>
        <v>58234</v>
      </c>
      <c r="J31" s="140">
        <f t="shared" si="5"/>
        <v>6605</v>
      </c>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c r="EF31" s="38"/>
      <c r="EG31" s="38"/>
      <c r="EH31" s="38"/>
      <c r="EI31" s="38"/>
      <c r="EJ31" s="38"/>
      <c r="EK31" s="38"/>
      <c r="EL31" s="38"/>
      <c r="EM31" s="38"/>
      <c r="EN31" s="38"/>
      <c r="EO31" s="38"/>
      <c r="EP31" s="38"/>
      <c r="EQ31" s="38"/>
      <c r="ER31" s="38"/>
      <c r="ES31" s="38"/>
      <c r="ET31" s="38"/>
      <c r="EU31" s="38"/>
      <c r="EV31" s="38"/>
      <c r="EW31" s="38"/>
      <c r="EX31" s="38"/>
      <c r="EY31" s="38"/>
      <c r="EZ31" s="38"/>
      <c r="FA31" s="38"/>
      <c r="FB31" s="38"/>
      <c r="FC31" s="38"/>
      <c r="FD31" s="38"/>
      <c r="FE31" s="38"/>
      <c r="FF31" s="38"/>
      <c r="FG31" s="38"/>
      <c r="FH31" s="38"/>
      <c r="FI31" s="38"/>
      <c r="FJ31" s="38"/>
      <c r="FK31" s="38"/>
      <c r="FL31" s="38"/>
      <c r="FM31" s="38"/>
      <c r="FN31" s="38"/>
      <c r="FO31" s="38"/>
      <c r="FP31" s="38"/>
      <c r="FQ31" s="38"/>
      <c r="FR31" s="38"/>
      <c r="FS31" s="38"/>
      <c r="FT31" s="38"/>
      <c r="FU31" s="38"/>
      <c r="FV31" s="38"/>
      <c r="FW31" s="38"/>
      <c r="FX31" s="38"/>
      <c r="FY31" s="38"/>
      <c r="FZ31" s="38"/>
      <c r="GA31" s="38"/>
      <c r="GB31" s="38"/>
      <c r="GC31" s="38"/>
      <c r="GD31" s="38"/>
      <c r="GE31" s="38"/>
      <c r="GF31" s="38"/>
      <c r="GG31" s="38"/>
      <c r="GH31" s="38"/>
      <c r="GI31" s="38"/>
      <c r="GJ31" s="38"/>
      <c r="GK31" s="38"/>
      <c r="GL31" s="38"/>
      <c r="GM31" s="38"/>
      <c r="GN31" s="38"/>
      <c r="GO31" s="38"/>
      <c r="GP31" s="38"/>
      <c r="GQ31" s="38"/>
      <c r="GR31" s="38"/>
      <c r="GS31" s="38"/>
      <c r="GT31" s="38"/>
      <c r="GU31" s="38"/>
      <c r="GV31" s="38"/>
      <c r="GW31" s="38"/>
      <c r="GX31" s="38"/>
      <c r="GY31" s="38"/>
      <c r="GZ31" s="38"/>
      <c r="HA31" s="38"/>
      <c r="HB31" s="38"/>
      <c r="HC31" s="38"/>
      <c r="HD31" s="38"/>
      <c r="HE31" s="38"/>
      <c r="HF31" s="38"/>
      <c r="HG31" s="38"/>
      <c r="HH31" s="38"/>
      <c r="HI31" s="38"/>
      <c r="HJ31" s="38"/>
      <c r="HK31" s="38"/>
      <c r="HL31" s="38"/>
      <c r="HM31" s="38"/>
      <c r="HN31" s="38"/>
      <c r="HO31" s="38"/>
      <c r="HP31" s="38"/>
      <c r="HQ31" s="38"/>
      <c r="HR31" s="38"/>
      <c r="HS31" s="38"/>
      <c r="HT31" s="38"/>
      <c r="HU31" s="38"/>
      <c r="HV31" s="38"/>
      <c r="HW31" s="38"/>
      <c r="HX31" s="38"/>
      <c r="HY31" s="38"/>
      <c r="HZ31" s="38"/>
      <c r="IA31" s="38"/>
      <c r="IB31" s="38"/>
      <c r="IC31" s="38"/>
      <c r="ID31" s="38"/>
      <c r="IE31" s="38"/>
      <c r="IF31" s="38"/>
      <c r="IG31" s="38"/>
      <c r="IH31" s="38"/>
      <c r="II31" s="38"/>
    </row>
    <row r="32" spans="1:243" s="121" customFormat="1" ht="15.9" customHeight="1" x14ac:dyDescent="0.2">
      <c r="A32" s="229" t="s">
        <v>50</v>
      </c>
      <c r="B32" s="225" t="s">
        <v>18</v>
      </c>
      <c r="C32" s="138">
        <v>0</v>
      </c>
      <c r="D32" s="138">
        <v>0</v>
      </c>
      <c r="E32" s="138">
        <v>0</v>
      </c>
      <c r="F32" s="138">
        <v>0</v>
      </c>
      <c r="G32" s="138">
        <v>0</v>
      </c>
      <c r="H32" s="138">
        <v>0</v>
      </c>
      <c r="I32" s="138">
        <v>0</v>
      </c>
      <c r="J32" s="138">
        <v>0</v>
      </c>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c r="DY32" s="38"/>
      <c r="DZ32" s="38"/>
      <c r="EA32" s="38"/>
      <c r="EB32" s="38"/>
      <c r="EC32" s="38"/>
      <c r="ED32" s="38"/>
      <c r="EE32" s="38"/>
      <c r="EF32" s="38"/>
      <c r="EG32" s="38"/>
      <c r="EH32" s="38"/>
      <c r="EI32" s="38"/>
      <c r="EJ32" s="38"/>
      <c r="EK32" s="38"/>
      <c r="EL32" s="38"/>
      <c r="EM32" s="38"/>
      <c r="EN32" s="38"/>
      <c r="EO32" s="38"/>
      <c r="EP32" s="38"/>
      <c r="EQ32" s="38"/>
      <c r="ER32" s="38"/>
      <c r="ES32" s="38"/>
      <c r="ET32" s="38"/>
      <c r="EU32" s="38"/>
      <c r="EV32" s="38"/>
      <c r="EW32" s="38"/>
      <c r="EX32" s="38"/>
      <c r="EY32" s="38"/>
      <c r="EZ32" s="38"/>
      <c r="FA32" s="38"/>
      <c r="FB32" s="38"/>
      <c r="FC32" s="38"/>
      <c r="FD32" s="38"/>
      <c r="FE32" s="38"/>
      <c r="FF32" s="38"/>
      <c r="FG32" s="38"/>
      <c r="FH32" s="38"/>
      <c r="FI32" s="38"/>
      <c r="FJ32" s="38"/>
      <c r="FK32" s="38"/>
      <c r="FL32" s="38"/>
      <c r="FM32" s="38"/>
      <c r="FN32" s="38"/>
      <c r="FO32" s="38"/>
      <c r="FP32" s="38"/>
      <c r="FQ32" s="38"/>
      <c r="FR32" s="38"/>
      <c r="FS32" s="38"/>
      <c r="FT32" s="38"/>
      <c r="FU32" s="38"/>
      <c r="FV32" s="38"/>
      <c r="FW32" s="38"/>
      <c r="FX32" s="38"/>
      <c r="FY32" s="38"/>
      <c r="FZ32" s="38"/>
      <c r="GA32" s="38"/>
      <c r="GB32" s="38"/>
      <c r="GC32" s="38"/>
      <c r="GD32" s="38"/>
      <c r="GE32" s="38"/>
      <c r="GF32" s="38"/>
      <c r="GG32" s="38"/>
      <c r="GH32" s="38"/>
      <c r="GI32" s="38"/>
      <c r="GJ32" s="38"/>
      <c r="GK32" s="38"/>
      <c r="GL32" s="38"/>
      <c r="GM32" s="38"/>
      <c r="GN32" s="38"/>
      <c r="GO32" s="38"/>
      <c r="GP32" s="38"/>
      <c r="GQ32" s="38"/>
      <c r="GR32" s="38"/>
      <c r="GS32" s="38"/>
      <c r="GT32" s="38"/>
      <c r="GU32" s="38"/>
      <c r="GV32" s="38"/>
      <c r="GW32" s="38"/>
      <c r="GX32" s="38"/>
      <c r="GY32" s="38"/>
      <c r="GZ32" s="38"/>
      <c r="HA32" s="38"/>
      <c r="HB32" s="38"/>
      <c r="HC32" s="38"/>
      <c r="HD32" s="38"/>
      <c r="HE32" s="38"/>
      <c r="HF32" s="38"/>
      <c r="HG32" s="38"/>
      <c r="HH32" s="38"/>
      <c r="HI32" s="38"/>
      <c r="HJ32" s="38"/>
      <c r="HK32" s="38"/>
      <c r="HL32" s="38"/>
      <c r="HM32" s="38"/>
      <c r="HN32" s="38"/>
      <c r="HO32" s="38"/>
      <c r="HP32" s="38"/>
      <c r="HQ32" s="38"/>
      <c r="HR32" s="38"/>
      <c r="HS32" s="38"/>
      <c r="HT32" s="38"/>
      <c r="HU32" s="38"/>
      <c r="HV32" s="38"/>
      <c r="HW32" s="38"/>
      <c r="HX32" s="38"/>
      <c r="HY32" s="38"/>
      <c r="HZ32" s="38"/>
      <c r="IA32" s="38"/>
      <c r="IB32" s="38"/>
      <c r="IC32" s="38"/>
      <c r="ID32" s="38"/>
      <c r="IE32" s="38"/>
      <c r="IF32" s="38"/>
      <c r="IG32" s="38"/>
      <c r="IH32" s="38"/>
      <c r="II32" s="38"/>
    </row>
    <row r="33" spans="1:243" s="121" customFormat="1" ht="15.9" customHeight="1" x14ac:dyDescent="0.2">
      <c r="A33" s="229" t="s">
        <v>267</v>
      </c>
      <c r="B33" s="225" t="s">
        <v>19</v>
      </c>
      <c r="C33" s="139">
        <v>0</v>
      </c>
      <c r="D33" s="138">
        <v>0</v>
      </c>
      <c r="E33" s="80">
        <v>0</v>
      </c>
      <c r="F33" s="138">
        <v>0</v>
      </c>
      <c r="G33" s="139">
        <v>1</v>
      </c>
      <c r="H33" s="138">
        <v>0</v>
      </c>
      <c r="I33" s="80">
        <v>5</v>
      </c>
      <c r="J33" s="138">
        <v>0</v>
      </c>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c r="ED33" s="38"/>
      <c r="EE33" s="38"/>
      <c r="EF33" s="38"/>
      <c r="EG33" s="38"/>
      <c r="EH33" s="38"/>
      <c r="EI33" s="38"/>
      <c r="EJ33" s="38"/>
      <c r="EK33" s="38"/>
      <c r="EL33" s="38"/>
      <c r="EM33" s="38"/>
      <c r="EN33" s="38"/>
      <c r="EO33" s="38"/>
      <c r="EP33" s="38"/>
      <c r="EQ33" s="38"/>
      <c r="ER33" s="38"/>
      <c r="ES33" s="38"/>
      <c r="ET33" s="38"/>
      <c r="EU33" s="38"/>
      <c r="EV33" s="38"/>
      <c r="EW33" s="38"/>
      <c r="EX33" s="38"/>
      <c r="EY33" s="38"/>
      <c r="EZ33" s="38"/>
      <c r="FA33" s="38"/>
      <c r="FB33" s="38"/>
      <c r="FC33" s="38"/>
      <c r="FD33" s="38"/>
      <c r="FE33" s="38"/>
      <c r="FF33" s="38"/>
      <c r="FG33" s="38"/>
      <c r="FH33" s="38"/>
      <c r="FI33" s="38"/>
      <c r="FJ33" s="38"/>
      <c r="FK33" s="38"/>
      <c r="FL33" s="38"/>
      <c r="FM33" s="38"/>
      <c r="FN33" s="38"/>
      <c r="FO33" s="38"/>
      <c r="FP33" s="38"/>
      <c r="FQ33" s="38"/>
      <c r="FR33" s="38"/>
      <c r="FS33" s="38"/>
      <c r="FT33" s="38"/>
      <c r="FU33" s="38"/>
      <c r="FV33" s="38"/>
      <c r="FW33" s="38"/>
      <c r="FX33" s="38"/>
      <c r="FY33" s="38"/>
      <c r="FZ33" s="38"/>
      <c r="GA33" s="38"/>
      <c r="GB33" s="38"/>
      <c r="GC33" s="38"/>
      <c r="GD33" s="38"/>
      <c r="GE33" s="38"/>
      <c r="GF33" s="38"/>
      <c r="GG33" s="38"/>
      <c r="GH33" s="38"/>
      <c r="GI33" s="38"/>
      <c r="GJ33" s="38"/>
      <c r="GK33" s="38"/>
      <c r="GL33" s="38"/>
      <c r="GM33" s="38"/>
      <c r="GN33" s="38"/>
      <c r="GO33" s="38"/>
      <c r="GP33" s="38"/>
      <c r="GQ33" s="38"/>
      <c r="GR33" s="38"/>
      <c r="GS33" s="38"/>
      <c r="GT33" s="38"/>
      <c r="GU33" s="38"/>
      <c r="GV33" s="38"/>
      <c r="GW33" s="38"/>
      <c r="GX33" s="38"/>
      <c r="GY33" s="38"/>
      <c r="GZ33" s="38"/>
      <c r="HA33" s="38"/>
      <c r="HB33" s="38"/>
      <c r="HC33" s="38"/>
      <c r="HD33" s="38"/>
      <c r="HE33" s="38"/>
      <c r="HF33" s="38"/>
      <c r="HG33" s="38"/>
      <c r="HH33" s="38"/>
      <c r="HI33" s="38"/>
      <c r="HJ33" s="38"/>
      <c r="HK33" s="38"/>
      <c r="HL33" s="38"/>
      <c r="HM33" s="38"/>
      <c r="HN33" s="38"/>
      <c r="HO33" s="38"/>
      <c r="HP33" s="38"/>
      <c r="HQ33" s="38"/>
      <c r="HR33" s="38"/>
      <c r="HS33" s="38"/>
      <c r="HT33" s="38"/>
      <c r="HU33" s="38"/>
      <c r="HV33" s="38"/>
      <c r="HW33" s="38"/>
      <c r="HX33" s="38"/>
      <c r="HY33" s="38"/>
      <c r="HZ33" s="38"/>
      <c r="IA33" s="38"/>
      <c r="IB33" s="38"/>
      <c r="IC33" s="38"/>
      <c r="ID33" s="38"/>
      <c r="IE33" s="38"/>
      <c r="IF33" s="38"/>
      <c r="IG33" s="38"/>
      <c r="IH33" s="38"/>
      <c r="II33" s="38"/>
    </row>
    <row r="34" spans="1:243" s="121" customFormat="1" ht="15.9" customHeight="1" x14ac:dyDescent="0.2">
      <c r="A34" s="224"/>
      <c r="B34" s="225" t="s">
        <v>20</v>
      </c>
      <c r="C34" s="139">
        <v>59</v>
      </c>
      <c r="D34" s="139">
        <v>4</v>
      </c>
      <c r="E34" s="80">
        <v>63883</v>
      </c>
      <c r="F34" s="80">
        <v>5032</v>
      </c>
      <c r="G34" s="139">
        <v>62</v>
      </c>
      <c r="H34" s="139">
        <v>7</v>
      </c>
      <c r="I34" s="80">
        <v>55727</v>
      </c>
      <c r="J34" s="80">
        <v>6595</v>
      </c>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c r="EF34" s="38"/>
      <c r="EG34" s="38"/>
      <c r="EH34" s="38"/>
      <c r="EI34" s="38"/>
      <c r="EJ34" s="38"/>
      <c r="EK34" s="38"/>
      <c r="EL34" s="38"/>
      <c r="EM34" s="38"/>
      <c r="EN34" s="38"/>
      <c r="EO34" s="38"/>
      <c r="EP34" s="38"/>
      <c r="EQ34" s="38"/>
      <c r="ER34" s="38"/>
      <c r="ES34" s="38"/>
      <c r="ET34" s="38"/>
      <c r="EU34" s="38"/>
      <c r="EV34" s="38"/>
      <c r="EW34" s="38"/>
      <c r="EX34" s="38"/>
      <c r="EY34" s="38"/>
      <c r="EZ34" s="38"/>
      <c r="FA34" s="38"/>
      <c r="FB34" s="38"/>
      <c r="FC34" s="38"/>
      <c r="FD34" s="38"/>
      <c r="FE34" s="38"/>
      <c r="FF34" s="38"/>
      <c r="FG34" s="38"/>
      <c r="FH34" s="38"/>
      <c r="FI34" s="38"/>
      <c r="FJ34" s="38"/>
      <c r="FK34" s="38"/>
      <c r="FL34" s="38"/>
      <c r="FM34" s="38"/>
      <c r="FN34" s="38"/>
      <c r="FO34" s="38"/>
      <c r="FP34" s="38"/>
      <c r="FQ34" s="38"/>
      <c r="FR34" s="38"/>
      <c r="FS34" s="38"/>
      <c r="FT34" s="38"/>
      <c r="FU34" s="38"/>
      <c r="FV34" s="38"/>
      <c r="FW34" s="38"/>
      <c r="FX34" s="38"/>
      <c r="FY34" s="38"/>
      <c r="FZ34" s="38"/>
      <c r="GA34" s="38"/>
      <c r="GB34" s="38"/>
      <c r="GC34" s="38"/>
      <c r="GD34" s="38"/>
      <c r="GE34" s="38"/>
      <c r="GF34" s="38"/>
      <c r="GG34" s="38"/>
      <c r="GH34" s="38"/>
      <c r="GI34" s="38"/>
      <c r="GJ34" s="38"/>
      <c r="GK34" s="38"/>
      <c r="GL34" s="38"/>
      <c r="GM34" s="38"/>
      <c r="GN34" s="38"/>
      <c r="GO34" s="38"/>
      <c r="GP34" s="38"/>
      <c r="GQ34" s="38"/>
      <c r="GR34" s="38"/>
      <c r="GS34" s="38"/>
      <c r="GT34" s="38"/>
      <c r="GU34" s="38"/>
      <c r="GV34" s="38"/>
      <c r="GW34" s="38"/>
      <c r="GX34" s="38"/>
      <c r="GY34" s="38"/>
      <c r="GZ34" s="38"/>
      <c r="HA34" s="38"/>
      <c r="HB34" s="38"/>
      <c r="HC34" s="38"/>
      <c r="HD34" s="38"/>
      <c r="HE34" s="38"/>
      <c r="HF34" s="38"/>
      <c r="HG34" s="38"/>
      <c r="HH34" s="38"/>
      <c r="HI34" s="38"/>
      <c r="HJ34" s="38"/>
      <c r="HK34" s="38"/>
      <c r="HL34" s="38"/>
      <c r="HM34" s="38"/>
      <c r="HN34" s="38"/>
      <c r="HO34" s="38"/>
      <c r="HP34" s="38"/>
      <c r="HQ34" s="38"/>
      <c r="HR34" s="38"/>
      <c r="HS34" s="38"/>
      <c r="HT34" s="38"/>
      <c r="HU34" s="38"/>
      <c r="HV34" s="38"/>
      <c r="HW34" s="38"/>
      <c r="HX34" s="38"/>
      <c r="HY34" s="38"/>
      <c r="HZ34" s="38"/>
      <c r="IA34" s="38"/>
      <c r="IB34" s="38"/>
      <c r="IC34" s="38"/>
      <c r="ID34" s="38"/>
      <c r="IE34" s="38"/>
      <c r="IF34" s="38"/>
      <c r="IG34" s="38"/>
      <c r="IH34" s="38"/>
      <c r="II34" s="38"/>
    </row>
    <row r="35" spans="1:243" s="121" customFormat="1" ht="15.9" customHeight="1" x14ac:dyDescent="0.2">
      <c r="A35" s="224"/>
      <c r="B35" s="225" t="s">
        <v>21</v>
      </c>
      <c r="C35" s="139">
        <v>38</v>
      </c>
      <c r="D35" s="138">
        <v>1</v>
      </c>
      <c r="E35" s="80">
        <v>2700</v>
      </c>
      <c r="F35" s="138">
        <v>18</v>
      </c>
      <c r="G35" s="139">
        <v>42</v>
      </c>
      <c r="H35" s="138">
        <v>1</v>
      </c>
      <c r="I35" s="80">
        <v>2476</v>
      </c>
      <c r="J35" s="138">
        <v>10</v>
      </c>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c r="EF35" s="38"/>
      <c r="EG35" s="38"/>
      <c r="EH35" s="38"/>
      <c r="EI35" s="38"/>
      <c r="EJ35" s="38"/>
      <c r="EK35" s="38"/>
      <c r="EL35" s="38"/>
      <c r="EM35" s="38"/>
      <c r="EN35" s="38"/>
      <c r="EO35" s="38"/>
      <c r="EP35" s="38"/>
      <c r="EQ35" s="38"/>
      <c r="ER35" s="38"/>
      <c r="ES35" s="38"/>
      <c r="ET35" s="38"/>
      <c r="EU35" s="38"/>
      <c r="EV35" s="38"/>
      <c r="EW35" s="38"/>
      <c r="EX35" s="38"/>
      <c r="EY35" s="38"/>
      <c r="EZ35" s="38"/>
      <c r="FA35" s="38"/>
      <c r="FB35" s="38"/>
      <c r="FC35" s="38"/>
      <c r="FD35" s="38"/>
      <c r="FE35" s="38"/>
      <c r="FF35" s="38"/>
      <c r="FG35" s="38"/>
      <c r="FH35" s="38"/>
      <c r="FI35" s="38"/>
      <c r="FJ35" s="38"/>
      <c r="FK35" s="38"/>
      <c r="FL35" s="38"/>
      <c r="FM35" s="38"/>
      <c r="FN35" s="38"/>
      <c r="FO35" s="38"/>
      <c r="FP35" s="38"/>
      <c r="FQ35" s="38"/>
      <c r="FR35" s="38"/>
      <c r="FS35" s="38"/>
      <c r="FT35" s="38"/>
      <c r="FU35" s="38"/>
      <c r="FV35" s="38"/>
      <c r="FW35" s="38"/>
      <c r="FX35" s="38"/>
      <c r="FY35" s="38"/>
      <c r="FZ35" s="38"/>
      <c r="GA35" s="38"/>
      <c r="GB35" s="38"/>
      <c r="GC35" s="38"/>
      <c r="GD35" s="38"/>
      <c r="GE35" s="38"/>
      <c r="GF35" s="38"/>
      <c r="GG35" s="38"/>
      <c r="GH35" s="38"/>
      <c r="GI35" s="38"/>
      <c r="GJ35" s="38"/>
      <c r="GK35" s="38"/>
      <c r="GL35" s="38"/>
      <c r="GM35" s="38"/>
      <c r="GN35" s="38"/>
      <c r="GO35" s="38"/>
      <c r="GP35" s="38"/>
      <c r="GQ35" s="38"/>
      <c r="GR35" s="38"/>
      <c r="GS35" s="38"/>
      <c r="GT35" s="38"/>
      <c r="GU35" s="38"/>
      <c r="GV35" s="38"/>
      <c r="GW35" s="38"/>
      <c r="GX35" s="38"/>
      <c r="GY35" s="38"/>
      <c r="GZ35" s="38"/>
      <c r="HA35" s="38"/>
      <c r="HB35" s="38"/>
      <c r="HC35" s="38"/>
      <c r="HD35" s="38"/>
      <c r="HE35" s="38"/>
      <c r="HF35" s="38"/>
      <c r="HG35" s="38"/>
      <c r="HH35" s="38"/>
      <c r="HI35" s="38"/>
      <c r="HJ35" s="38"/>
      <c r="HK35" s="38"/>
      <c r="HL35" s="38"/>
      <c r="HM35" s="38"/>
      <c r="HN35" s="38"/>
      <c r="HO35" s="38"/>
      <c r="HP35" s="38"/>
      <c r="HQ35" s="38"/>
      <c r="HR35" s="38"/>
      <c r="HS35" s="38"/>
      <c r="HT35" s="38"/>
      <c r="HU35" s="38"/>
      <c r="HV35" s="38"/>
      <c r="HW35" s="38"/>
      <c r="HX35" s="38"/>
      <c r="HY35" s="38"/>
      <c r="HZ35" s="38"/>
      <c r="IA35" s="38"/>
      <c r="IB35" s="38"/>
      <c r="IC35" s="38"/>
      <c r="ID35" s="38"/>
      <c r="IE35" s="38"/>
      <c r="IF35" s="38"/>
      <c r="IG35" s="38"/>
      <c r="IH35" s="38"/>
      <c r="II35" s="38"/>
    </row>
    <row r="36" spans="1:243" s="121" customFormat="1" ht="15.9" customHeight="1" x14ac:dyDescent="0.2">
      <c r="A36" s="224"/>
      <c r="B36" s="184" t="s">
        <v>53</v>
      </c>
      <c r="C36" s="138">
        <v>1</v>
      </c>
      <c r="D36" s="138">
        <v>0</v>
      </c>
      <c r="E36" s="142">
        <v>8</v>
      </c>
      <c r="F36" s="138">
        <v>0</v>
      </c>
      <c r="G36" s="138">
        <v>2</v>
      </c>
      <c r="H36" s="138">
        <v>0</v>
      </c>
      <c r="I36" s="142">
        <v>26</v>
      </c>
      <c r="J36" s="138">
        <v>0</v>
      </c>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c r="EF36" s="38"/>
      <c r="EG36" s="38"/>
      <c r="EH36" s="38"/>
      <c r="EI36" s="38"/>
      <c r="EJ36" s="38"/>
      <c r="EK36" s="38"/>
      <c r="EL36" s="38"/>
      <c r="EM36" s="38"/>
      <c r="EN36" s="38"/>
      <c r="EO36" s="38"/>
      <c r="EP36" s="38"/>
      <c r="EQ36" s="38"/>
      <c r="ER36" s="38"/>
      <c r="ES36" s="38"/>
      <c r="ET36" s="38"/>
      <c r="EU36" s="38"/>
      <c r="EV36" s="38"/>
      <c r="EW36" s="38"/>
      <c r="EX36" s="38"/>
      <c r="EY36" s="38"/>
      <c r="EZ36" s="38"/>
      <c r="FA36" s="38"/>
      <c r="FB36" s="38"/>
      <c r="FC36" s="38"/>
      <c r="FD36" s="38"/>
      <c r="FE36" s="38"/>
      <c r="FF36" s="38"/>
      <c r="FG36" s="38"/>
      <c r="FH36" s="38"/>
      <c r="FI36" s="38"/>
      <c r="FJ36" s="38"/>
      <c r="FK36" s="38"/>
      <c r="FL36" s="38"/>
      <c r="FM36" s="38"/>
      <c r="FN36" s="38"/>
      <c r="FO36" s="38"/>
      <c r="FP36" s="38"/>
      <c r="FQ36" s="38"/>
      <c r="FR36" s="38"/>
      <c r="FS36" s="38"/>
      <c r="FT36" s="38"/>
      <c r="FU36" s="38"/>
      <c r="FV36" s="38"/>
      <c r="FW36" s="38"/>
      <c r="FX36" s="38"/>
      <c r="FY36" s="38"/>
      <c r="FZ36" s="38"/>
      <c r="GA36" s="38"/>
      <c r="GB36" s="38"/>
      <c r="GC36" s="38"/>
      <c r="GD36" s="38"/>
      <c r="GE36" s="38"/>
      <c r="GF36" s="38"/>
      <c r="GG36" s="38"/>
      <c r="GH36" s="38"/>
      <c r="GI36" s="38"/>
      <c r="GJ36" s="38"/>
      <c r="GK36" s="38"/>
      <c r="GL36" s="38"/>
      <c r="GM36" s="38"/>
      <c r="GN36" s="38"/>
      <c r="GO36" s="38"/>
      <c r="GP36" s="38"/>
      <c r="GQ36" s="38"/>
      <c r="GR36" s="38"/>
      <c r="GS36" s="38"/>
      <c r="GT36" s="38"/>
      <c r="GU36" s="38"/>
      <c r="GV36" s="38"/>
      <c r="GW36" s="38"/>
      <c r="GX36" s="38"/>
      <c r="GY36" s="38"/>
      <c r="GZ36" s="38"/>
      <c r="HA36" s="38"/>
      <c r="HB36" s="38"/>
      <c r="HC36" s="38"/>
      <c r="HD36" s="38"/>
      <c r="HE36" s="38"/>
      <c r="HF36" s="38"/>
      <c r="HG36" s="38"/>
      <c r="HH36" s="38"/>
      <c r="HI36" s="38"/>
      <c r="HJ36" s="38"/>
      <c r="HK36" s="38"/>
      <c r="HL36" s="38"/>
      <c r="HM36" s="38"/>
      <c r="HN36" s="38"/>
      <c r="HO36" s="38"/>
      <c r="HP36" s="38"/>
      <c r="HQ36" s="38"/>
      <c r="HR36" s="38"/>
      <c r="HS36" s="38"/>
      <c r="HT36" s="38"/>
      <c r="HU36" s="38"/>
      <c r="HV36" s="38"/>
      <c r="HW36" s="38"/>
      <c r="HX36" s="38"/>
      <c r="HY36" s="38"/>
      <c r="HZ36" s="38"/>
      <c r="IA36" s="38"/>
      <c r="IB36" s="38"/>
      <c r="IC36" s="38"/>
      <c r="ID36" s="38"/>
      <c r="IE36" s="38"/>
      <c r="IF36" s="38"/>
      <c r="IG36" s="38"/>
      <c r="IH36" s="38"/>
      <c r="II36" s="38"/>
    </row>
    <row r="37" spans="1:243" s="121" customFormat="1" ht="15.9" customHeight="1" x14ac:dyDescent="0.2">
      <c r="A37" s="226" t="s">
        <v>51</v>
      </c>
      <c r="B37" s="181" t="s">
        <v>1</v>
      </c>
      <c r="C37" s="140">
        <v>73</v>
      </c>
      <c r="D37" s="140">
        <v>3</v>
      </c>
      <c r="E37" s="140">
        <v>14253</v>
      </c>
      <c r="F37" s="140">
        <v>20</v>
      </c>
      <c r="G37" s="140">
        <f t="shared" ref="G37:J37" si="6">SUM(G38:G42)</f>
        <v>65</v>
      </c>
      <c r="H37" s="140">
        <f>SUM(H38:H42)</f>
        <v>9</v>
      </c>
      <c r="I37" s="140">
        <f t="shared" si="6"/>
        <v>27832</v>
      </c>
      <c r="J37" s="140">
        <f t="shared" si="6"/>
        <v>250</v>
      </c>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c r="DY37" s="38"/>
      <c r="DZ37" s="38"/>
      <c r="EA37" s="38"/>
      <c r="EB37" s="38"/>
      <c r="EC37" s="38"/>
      <c r="ED37" s="38"/>
      <c r="EE37" s="38"/>
      <c r="EF37" s="38"/>
      <c r="EG37" s="38"/>
      <c r="EH37" s="38"/>
      <c r="EI37" s="38"/>
      <c r="EJ37" s="38"/>
      <c r="EK37" s="38"/>
      <c r="EL37" s="38"/>
      <c r="EM37" s="38"/>
      <c r="EN37" s="38"/>
      <c r="EO37" s="38"/>
      <c r="EP37" s="38"/>
      <c r="EQ37" s="38"/>
      <c r="ER37" s="38"/>
      <c r="ES37" s="38"/>
      <c r="ET37" s="38"/>
      <c r="EU37" s="38"/>
      <c r="EV37" s="38"/>
      <c r="EW37" s="38"/>
      <c r="EX37" s="38"/>
      <c r="EY37" s="38"/>
      <c r="EZ37" s="38"/>
      <c r="FA37" s="38"/>
      <c r="FB37" s="38"/>
      <c r="FC37" s="38"/>
      <c r="FD37" s="38"/>
      <c r="FE37" s="38"/>
      <c r="FF37" s="38"/>
      <c r="FG37" s="38"/>
      <c r="FH37" s="38"/>
      <c r="FI37" s="38"/>
      <c r="FJ37" s="38"/>
      <c r="FK37" s="38"/>
      <c r="FL37" s="38"/>
      <c r="FM37" s="38"/>
      <c r="FN37" s="38"/>
      <c r="FO37" s="38"/>
      <c r="FP37" s="38"/>
      <c r="FQ37" s="38"/>
      <c r="FR37" s="38"/>
      <c r="FS37" s="38"/>
      <c r="FT37" s="38"/>
      <c r="FU37" s="38"/>
      <c r="FV37" s="38"/>
      <c r="FW37" s="38"/>
      <c r="FX37" s="38"/>
      <c r="FY37" s="38"/>
      <c r="FZ37" s="38"/>
      <c r="GA37" s="38"/>
      <c r="GB37" s="38"/>
      <c r="GC37" s="38"/>
      <c r="GD37" s="38"/>
      <c r="GE37" s="38"/>
      <c r="GF37" s="38"/>
      <c r="GG37" s="38"/>
      <c r="GH37" s="38"/>
      <c r="GI37" s="38"/>
      <c r="GJ37" s="38"/>
      <c r="GK37" s="38"/>
      <c r="GL37" s="38"/>
      <c r="GM37" s="38"/>
      <c r="GN37" s="38"/>
      <c r="GO37" s="38"/>
      <c r="GP37" s="38"/>
      <c r="GQ37" s="38"/>
      <c r="GR37" s="38"/>
      <c r="GS37" s="38"/>
      <c r="GT37" s="38"/>
      <c r="GU37" s="38"/>
      <c r="GV37" s="38"/>
      <c r="GW37" s="38"/>
      <c r="GX37" s="38"/>
      <c r="GY37" s="38"/>
      <c r="GZ37" s="38"/>
      <c r="HA37" s="38"/>
      <c r="HB37" s="38"/>
      <c r="HC37" s="38"/>
      <c r="HD37" s="38"/>
      <c r="HE37" s="38"/>
      <c r="HF37" s="38"/>
      <c r="HG37" s="38"/>
      <c r="HH37" s="38"/>
      <c r="HI37" s="38"/>
      <c r="HJ37" s="38"/>
      <c r="HK37" s="38"/>
      <c r="HL37" s="38"/>
      <c r="HM37" s="38"/>
      <c r="HN37" s="38"/>
      <c r="HO37" s="38"/>
      <c r="HP37" s="38"/>
      <c r="HQ37" s="38"/>
      <c r="HR37" s="38"/>
      <c r="HS37" s="38"/>
      <c r="HT37" s="38"/>
      <c r="HU37" s="38"/>
      <c r="HV37" s="38"/>
      <c r="HW37" s="38"/>
      <c r="HX37" s="38"/>
      <c r="HY37" s="38"/>
      <c r="HZ37" s="38"/>
      <c r="IA37" s="38"/>
      <c r="IB37" s="38"/>
      <c r="IC37" s="38"/>
      <c r="ID37" s="38"/>
      <c r="IE37" s="38"/>
      <c r="IF37" s="38"/>
      <c r="IG37" s="38"/>
      <c r="IH37" s="38"/>
      <c r="II37" s="38"/>
    </row>
    <row r="38" spans="1:243" s="121" customFormat="1" ht="15.9" customHeight="1" x14ac:dyDescent="0.2">
      <c r="A38" s="230"/>
      <c r="B38" s="225" t="s">
        <v>18</v>
      </c>
      <c r="C38" s="138">
        <v>0</v>
      </c>
      <c r="D38" s="138">
        <v>0</v>
      </c>
      <c r="E38" s="138">
        <v>0</v>
      </c>
      <c r="F38" s="138">
        <v>0</v>
      </c>
      <c r="G38" s="138">
        <v>0</v>
      </c>
      <c r="H38" s="138">
        <v>0</v>
      </c>
      <c r="I38" s="138">
        <v>0</v>
      </c>
      <c r="J38" s="138">
        <v>0</v>
      </c>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38"/>
      <c r="EJ38" s="38"/>
      <c r="EK38" s="38"/>
      <c r="EL38" s="38"/>
      <c r="EM38" s="38"/>
      <c r="EN38" s="38"/>
      <c r="EO38" s="38"/>
      <c r="EP38" s="38"/>
      <c r="EQ38" s="38"/>
      <c r="ER38" s="38"/>
      <c r="ES38" s="38"/>
      <c r="ET38" s="38"/>
      <c r="EU38" s="38"/>
      <c r="EV38" s="38"/>
      <c r="EW38" s="38"/>
      <c r="EX38" s="38"/>
      <c r="EY38" s="38"/>
      <c r="EZ38" s="38"/>
      <c r="FA38" s="38"/>
      <c r="FB38" s="38"/>
      <c r="FC38" s="38"/>
      <c r="FD38" s="38"/>
      <c r="FE38" s="38"/>
      <c r="FF38" s="38"/>
      <c r="FG38" s="38"/>
      <c r="FH38" s="38"/>
      <c r="FI38" s="38"/>
      <c r="FJ38" s="38"/>
      <c r="FK38" s="38"/>
      <c r="FL38" s="38"/>
      <c r="FM38" s="38"/>
      <c r="FN38" s="38"/>
      <c r="FO38" s="38"/>
      <c r="FP38" s="38"/>
      <c r="FQ38" s="38"/>
      <c r="FR38" s="38"/>
      <c r="FS38" s="38"/>
      <c r="FT38" s="38"/>
      <c r="FU38" s="38"/>
      <c r="FV38" s="38"/>
      <c r="FW38" s="38"/>
      <c r="FX38" s="38"/>
      <c r="FY38" s="38"/>
      <c r="FZ38" s="38"/>
      <c r="GA38" s="38"/>
      <c r="GB38" s="38"/>
      <c r="GC38" s="38"/>
      <c r="GD38" s="38"/>
      <c r="GE38" s="38"/>
      <c r="GF38" s="38"/>
      <c r="GG38" s="38"/>
      <c r="GH38" s="38"/>
      <c r="GI38" s="38"/>
      <c r="GJ38" s="38"/>
      <c r="GK38" s="38"/>
      <c r="GL38" s="38"/>
      <c r="GM38" s="38"/>
      <c r="GN38" s="38"/>
      <c r="GO38" s="38"/>
      <c r="GP38" s="38"/>
      <c r="GQ38" s="38"/>
      <c r="GR38" s="38"/>
      <c r="GS38" s="38"/>
      <c r="GT38" s="38"/>
      <c r="GU38" s="38"/>
      <c r="GV38" s="38"/>
      <c r="GW38" s="38"/>
      <c r="GX38" s="38"/>
      <c r="GY38" s="38"/>
      <c r="GZ38" s="38"/>
      <c r="HA38" s="38"/>
      <c r="HB38" s="38"/>
      <c r="HC38" s="38"/>
      <c r="HD38" s="38"/>
      <c r="HE38" s="38"/>
      <c r="HF38" s="38"/>
      <c r="HG38" s="38"/>
      <c r="HH38" s="38"/>
      <c r="HI38" s="38"/>
      <c r="HJ38" s="38"/>
      <c r="HK38" s="38"/>
      <c r="HL38" s="38"/>
      <c r="HM38" s="38"/>
      <c r="HN38" s="38"/>
      <c r="HO38" s="38"/>
      <c r="HP38" s="38"/>
      <c r="HQ38" s="38"/>
      <c r="HR38" s="38"/>
      <c r="HS38" s="38"/>
      <c r="HT38" s="38"/>
      <c r="HU38" s="38"/>
      <c r="HV38" s="38"/>
      <c r="HW38" s="38"/>
      <c r="HX38" s="38"/>
      <c r="HY38" s="38"/>
      <c r="HZ38" s="38"/>
      <c r="IA38" s="38"/>
      <c r="IB38" s="38"/>
      <c r="IC38" s="38"/>
      <c r="ID38" s="38"/>
      <c r="IE38" s="38"/>
      <c r="IF38" s="38"/>
      <c r="IG38" s="38"/>
      <c r="IH38" s="38"/>
      <c r="II38" s="38"/>
    </row>
    <row r="39" spans="1:243" s="121" customFormat="1" ht="15.9" customHeight="1" x14ac:dyDescent="0.2">
      <c r="A39" s="230"/>
      <c r="B39" s="225" t="s">
        <v>19</v>
      </c>
      <c r="C39" s="138">
        <v>3</v>
      </c>
      <c r="D39" s="138">
        <v>0</v>
      </c>
      <c r="E39" s="138">
        <v>614</v>
      </c>
      <c r="F39" s="138">
        <v>0</v>
      </c>
      <c r="G39" s="138">
        <v>4</v>
      </c>
      <c r="H39" s="138">
        <v>0</v>
      </c>
      <c r="I39" s="138">
        <v>306</v>
      </c>
      <c r="J39" s="138">
        <v>0</v>
      </c>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c r="DK39" s="38"/>
      <c r="DL39" s="38"/>
      <c r="DM39" s="38"/>
      <c r="DN39" s="38"/>
      <c r="DO39" s="38"/>
      <c r="DP39" s="38"/>
      <c r="DQ39" s="38"/>
      <c r="DR39" s="38"/>
      <c r="DS39" s="38"/>
      <c r="DT39" s="38"/>
      <c r="DU39" s="38"/>
      <c r="DV39" s="38"/>
      <c r="DW39" s="38"/>
      <c r="DX39" s="38"/>
      <c r="DY39" s="38"/>
      <c r="DZ39" s="38"/>
      <c r="EA39" s="38"/>
      <c r="EB39" s="38"/>
      <c r="EC39" s="38"/>
      <c r="ED39" s="38"/>
      <c r="EE39" s="38"/>
      <c r="EF39" s="38"/>
      <c r="EG39" s="38"/>
      <c r="EH39" s="38"/>
      <c r="EI39" s="38"/>
      <c r="EJ39" s="38"/>
      <c r="EK39" s="38"/>
      <c r="EL39" s="38"/>
      <c r="EM39" s="38"/>
      <c r="EN39" s="38"/>
      <c r="EO39" s="38"/>
      <c r="EP39" s="38"/>
      <c r="EQ39" s="38"/>
      <c r="ER39" s="38"/>
      <c r="ES39" s="38"/>
      <c r="ET39" s="38"/>
      <c r="EU39" s="38"/>
      <c r="EV39" s="38"/>
      <c r="EW39" s="38"/>
      <c r="EX39" s="38"/>
      <c r="EY39" s="38"/>
      <c r="EZ39" s="38"/>
      <c r="FA39" s="38"/>
      <c r="FB39" s="38"/>
      <c r="FC39" s="38"/>
      <c r="FD39" s="38"/>
      <c r="FE39" s="38"/>
      <c r="FF39" s="38"/>
      <c r="FG39" s="38"/>
      <c r="FH39" s="38"/>
      <c r="FI39" s="38"/>
      <c r="FJ39" s="38"/>
      <c r="FK39" s="38"/>
      <c r="FL39" s="38"/>
      <c r="FM39" s="38"/>
      <c r="FN39" s="38"/>
      <c r="FO39" s="38"/>
      <c r="FP39" s="38"/>
      <c r="FQ39" s="38"/>
      <c r="FR39" s="38"/>
      <c r="FS39" s="38"/>
      <c r="FT39" s="38"/>
      <c r="FU39" s="38"/>
      <c r="FV39" s="38"/>
      <c r="FW39" s="38"/>
      <c r="FX39" s="38"/>
      <c r="FY39" s="38"/>
      <c r="FZ39" s="38"/>
      <c r="GA39" s="38"/>
      <c r="GB39" s="38"/>
      <c r="GC39" s="38"/>
      <c r="GD39" s="38"/>
      <c r="GE39" s="38"/>
      <c r="GF39" s="38"/>
      <c r="GG39" s="38"/>
      <c r="GH39" s="38"/>
      <c r="GI39" s="38"/>
      <c r="GJ39" s="38"/>
      <c r="GK39" s="38"/>
      <c r="GL39" s="38"/>
      <c r="GM39" s="38"/>
      <c r="GN39" s="38"/>
      <c r="GO39" s="38"/>
      <c r="GP39" s="38"/>
      <c r="GQ39" s="38"/>
      <c r="GR39" s="38"/>
      <c r="GS39" s="38"/>
      <c r="GT39" s="38"/>
      <c r="GU39" s="38"/>
      <c r="GV39" s="38"/>
      <c r="GW39" s="38"/>
      <c r="GX39" s="38"/>
      <c r="GY39" s="38"/>
      <c r="GZ39" s="38"/>
      <c r="HA39" s="38"/>
      <c r="HB39" s="38"/>
      <c r="HC39" s="38"/>
      <c r="HD39" s="38"/>
      <c r="HE39" s="38"/>
      <c r="HF39" s="38"/>
      <c r="HG39" s="38"/>
      <c r="HH39" s="38"/>
      <c r="HI39" s="38"/>
      <c r="HJ39" s="38"/>
      <c r="HK39" s="38"/>
      <c r="HL39" s="38"/>
      <c r="HM39" s="38"/>
      <c r="HN39" s="38"/>
      <c r="HO39" s="38"/>
      <c r="HP39" s="38"/>
      <c r="HQ39" s="38"/>
      <c r="HR39" s="38"/>
      <c r="HS39" s="38"/>
      <c r="HT39" s="38"/>
      <c r="HU39" s="38"/>
      <c r="HV39" s="38"/>
      <c r="HW39" s="38"/>
      <c r="HX39" s="38"/>
      <c r="HY39" s="38"/>
      <c r="HZ39" s="38"/>
      <c r="IA39" s="38"/>
      <c r="IB39" s="38"/>
      <c r="IC39" s="38"/>
      <c r="ID39" s="38"/>
      <c r="IE39" s="38"/>
      <c r="IF39" s="38"/>
      <c r="IG39" s="38"/>
      <c r="IH39" s="38"/>
      <c r="II39" s="38"/>
    </row>
    <row r="40" spans="1:243" s="121" customFormat="1" ht="15.9" customHeight="1" x14ac:dyDescent="0.2">
      <c r="A40" s="230"/>
      <c r="B40" s="225" t="s">
        <v>20</v>
      </c>
      <c r="C40" s="139">
        <v>23</v>
      </c>
      <c r="D40" s="139">
        <v>0</v>
      </c>
      <c r="E40" s="80">
        <v>12828</v>
      </c>
      <c r="F40" s="138">
        <v>0</v>
      </c>
      <c r="G40" s="139">
        <v>21</v>
      </c>
      <c r="H40" s="139">
        <v>2</v>
      </c>
      <c r="I40" s="80">
        <v>26136</v>
      </c>
      <c r="J40" s="138">
        <v>231</v>
      </c>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c r="DG40" s="38"/>
      <c r="DH40" s="38"/>
      <c r="DI40" s="38"/>
      <c r="DJ40" s="38"/>
      <c r="DK40" s="38"/>
      <c r="DL40" s="38"/>
      <c r="DM40" s="38"/>
      <c r="DN40" s="38"/>
      <c r="DO40" s="38"/>
      <c r="DP40" s="38"/>
      <c r="DQ40" s="38"/>
      <c r="DR40" s="38"/>
      <c r="DS40" s="38"/>
      <c r="DT40" s="38"/>
      <c r="DU40" s="38"/>
      <c r="DV40" s="38"/>
      <c r="DW40" s="38"/>
      <c r="DX40" s="38"/>
      <c r="DY40" s="38"/>
      <c r="DZ40" s="38"/>
      <c r="EA40" s="38"/>
      <c r="EB40" s="38"/>
      <c r="EC40" s="38"/>
      <c r="ED40" s="38"/>
      <c r="EE40" s="38"/>
      <c r="EF40" s="38"/>
      <c r="EG40" s="38"/>
      <c r="EH40" s="38"/>
      <c r="EI40" s="38"/>
      <c r="EJ40" s="38"/>
      <c r="EK40" s="38"/>
      <c r="EL40" s="38"/>
      <c r="EM40" s="38"/>
      <c r="EN40" s="38"/>
      <c r="EO40" s="38"/>
      <c r="EP40" s="38"/>
      <c r="EQ40" s="38"/>
      <c r="ER40" s="38"/>
      <c r="ES40" s="38"/>
      <c r="ET40" s="38"/>
      <c r="EU40" s="38"/>
      <c r="EV40" s="38"/>
      <c r="EW40" s="38"/>
      <c r="EX40" s="38"/>
      <c r="EY40" s="38"/>
      <c r="EZ40" s="38"/>
      <c r="FA40" s="38"/>
      <c r="FB40" s="38"/>
      <c r="FC40" s="38"/>
      <c r="FD40" s="38"/>
      <c r="FE40" s="38"/>
      <c r="FF40" s="38"/>
      <c r="FG40" s="38"/>
      <c r="FH40" s="38"/>
      <c r="FI40" s="38"/>
      <c r="FJ40" s="38"/>
      <c r="FK40" s="38"/>
      <c r="FL40" s="38"/>
      <c r="FM40" s="38"/>
      <c r="FN40" s="38"/>
      <c r="FO40" s="38"/>
      <c r="FP40" s="38"/>
      <c r="FQ40" s="38"/>
      <c r="FR40" s="38"/>
      <c r="FS40" s="38"/>
      <c r="FT40" s="38"/>
      <c r="FU40" s="38"/>
      <c r="FV40" s="38"/>
      <c r="FW40" s="38"/>
      <c r="FX40" s="38"/>
      <c r="FY40" s="38"/>
      <c r="FZ40" s="38"/>
      <c r="GA40" s="38"/>
      <c r="GB40" s="38"/>
      <c r="GC40" s="38"/>
      <c r="GD40" s="38"/>
      <c r="GE40" s="38"/>
      <c r="GF40" s="38"/>
      <c r="GG40" s="38"/>
      <c r="GH40" s="38"/>
      <c r="GI40" s="38"/>
      <c r="GJ40" s="38"/>
      <c r="GK40" s="38"/>
      <c r="GL40" s="38"/>
      <c r="GM40" s="38"/>
      <c r="GN40" s="38"/>
      <c r="GO40" s="38"/>
      <c r="GP40" s="38"/>
      <c r="GQ40" s="38"/>
      <c r="GR40" s="38"/>
      <c r="GS40" s="38"/>
      <c r="GT40" s="38"/>
      <c r="GU40" s="38"/>
      <c r="GV40" s="38"/>
      <c r="GW40" s="38"/>
      <c r="GX40" s="38"/>
      <c r="GY40" s="38"/>
      <c r="GZ40" s="38"/>
      <c r="HA40" s="38"/>
      <c r="HB40" s="38"/>
      <c r="HC40" s="38"/>
      <c r="HD40" s="38"/>
      <c r="HE40" s="38"/>
      <c r="HF40" s="38"/>
      <c r="HG40" s="38"/>
      <c r="HH40" s="38"/>
      <c r="HI40" s="38"/>
      <c r="HJ40" s="38"/>
      <c r="HK40" s="38"/>
      <c r="HL40" s="38"/>
      <c r="HM40" s="38"/>
      <c r="HN40" s="38"/>
      <c r="HO40" s="38"/>
      <c r="HP40" s="38"/>
      <c r="HQ40" s="38"/>
      <c r="HR40" s="38"/>
      <c r="HS40" s="38"/>
      <c r="HT40" s="38"/>
      <c r="HU40" s="38"/>
      <c r="HV40" s="38"/>
      <c r="HW40" s="38"/>
      <c r="HX40" s="38"/>
      <c r="HY40" s="38"/>
      <c r="HZ40" s="38"/>
      <c r="IA40" s="38"/>
      <c r="IB40" s="38"/>
      <c r="IC40" s="38"/>
      <c r="ID40" s="38"/>
      <c r="IE40" s="38"/>
      <c r="IF40" s="38"/>
      <c r="IG40" s="38"/>
      <c r="IH40" s="38"/>
      <c r="II40" s="38"/>
    </row>
    <row r="41" spans="1:243" s="121" customFormat="1" ht="15.9" customHeight="1" x14ac:dyDescent="0.2">
      <c r="A41" s="230"/>
      <c r="B41" s="225" t="s">
        <v>21</v>
      </c>
      <c r="C41" s="138">
        <v>47</v>
      </c>
      <c r="D41" s="138">
        <v>3</v>
      </c>
      <c r="E41" s="138">
        <v>811</v>
      </c>
      <c r="F41" s="138">
        <v>20</v>
      </c>
      <c r="G41" s="138">
        <v>40</v>
      </c>
      <c r="H41" s="138">
        <v>7</v>
      </c>
      <c r="I41" s="138">
        <v>1390</v>
      </c>
      <c r="J41" s="138">
        <v>19</v>
      </c>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c r="DI41" s="38"/>
      <c r="DJ41" s="38"/>
      <c r="DK41" s="38"/>
      <c r="DL41" s="38"/>
      <c r="DM41" s="38"/>
      <c r="DN41" s="38"/>
      <c r="DO41" s="38"/>
      <c r="DP41" s="38"/>
      <c r="DQ41" s="38"/>
      <c r="DR41" s="38"/>
      <c r="DS41" s="38"/>
      <c r="DT41" s="38"/>
      <c r="DU41" s="38"/>
      <c r="DV41" s="38"/>
      <c r="DW41" s="38"/>
      <c r="DX41" s="38"/>
      <c r="DY41" s="38"/>
      <c r="DZ41" s="38"/>
      <c r="EA41" s="38"/>
      <c r="EB41" s="38"/>
      <c r="EC41" s="38"/>
      <c r="ED41" s="38"/>
      <c r="EE41" s="38"/>
      <c r="EF41" s="38"/>
      <c r="EG41" s="38"/>
      <c r="EH41" s="38"/>
      <c r="EI41" s="38"/>
      <c r="EJ41" s="38"/>
      <c r="EK41" s="38"/>
      <c r="EL41" s="38"/>
      <c r="EM41" s="38"/>
      <c r="EN41" s="38"/>
      <c r="EO41" s="38"/>
      <c r="EP41" s="38"/>
      <c r="EQ41" s="38"/>
      <c r="ER41" s="38"/>
      <c r="ES41" s="38"/>
      <c r="ET41" s="38"/>
      <c r="EU41" s="38"/>
      <c r="EV41" s="38"/>
      <c r="EW41" s="38"/>
      <c r="EX41" s="38"/>
      <c r="EY41" s="38"/>
      <c r="EZ41" s="38"/>
      <c r="FA41" s="38"/>
      <c r="FB41" s="38"/>
      <c r="FC41" s="38"/>
      <c r="FD41" s="38"/>
      <c r="FE41" s="38"/>
      <c r="FF41" s="38"/>
      <c r="FG41" s="38"/>
      <c r="FH41" s="38"/>
      <c r="FI41" s="38"/>
      <c r="FJ41" s="38"/>
      <c r="FK41" s="38"/>
      <c r="FL41" s="38"/>
      <c r="FM41" s="38"/>
      <c r="FN41" s="38"/>
      <c r="FO41" s="38"/>
      <c r="FP41" s="38"/>
      <c r="FQ41" s="38"/>
      <c r="FR41" s="38"/>
      <c r="FS41" s="38"/>
      <c r="FT41" s="38"/>
      <c r="FU41" s="38"/>
      <c r="FV41" s="38"/>
      <c r="FW41" s="38"/>
      <c r="FX41" s="38"/>
      <c r="FY41" s="38"/>
      <c r="FZ41" s="38"/>
      <c r="GA41" s="38"/>
      <c r="GB41" s="38"/>
      <c r="GC41" s="38"/>
      <c r="GD41" s="38"/>
      <c r="GE41" s="38"/>
      <c r="GF41" s="38"/>
      <c r="GG41" s="38"/>
      <c r="GH41" s="38"/>
      <c r="GI41" s="38"/>
      <c r="GJ41" s="38"/>
      <c r="GK41" s="38"/>
      <c r="GL41" s="38"/>
      <c r="GM41" s="38"/>
      <c r="GN41" s="38"/>
      <c r="GO41" s="38"/>
      <c r="GP41" s="38"/>
      <c r="GQ41" s="38"/>
      <c r="GR41" s="38"/>
      <c r="GS41" s="38"/>
      <c r="GT41" s="38"/>
      <c r="GU41" s="38"/>
      <c r="GV41" s="38"/>
      <c r="GW41" s="38"/>
      <c r="GX41" s="38"/>
      <c r="GY41" s="38"/>
      <c r="GZ41" s="38"/>
      <c r="HA41" s="38"/>
      <c r="HB41" s="38"/>
      <c r="HC41" s="38"/>
      <c r="HD41" s="38"/>
      <c r="HE41" s="38"/>
      <c r="HF41" s="38"/>
      <c r="HG41" s="38"/>
      <c r="HH41" s="38"/>
      <c r="HI41" s="38"/>
      <c r="HJ41" s="38"/>
      <c r="HK41" s="38"/>
      <c r="HL41" s="38"/>
      <c r="HM41" s="38"/>
      <c r="HN41" s="38"/>
      <c r="HO41" s="38"/>
      <c r="HP41" s="38"/>
      <c r="HQ41" s="38"/>
      <c r="HR41" s="38"/>
      <c r="HS41" s="38"/>
      <c r="HT41" s="38"/>
      <c r="HU41" s="38"/>
      <c r="HV41" s="38"/>
      <c r="HW41" s="38"/>
      <c r="HX41" s="38"/>
      <c r="HY41" s="38"/>
      <c r="HZ41" s="38"/>
      <c r="IA41" s="38"/>
      <c r="IB41" s="38"/>
      <c r="IC41" s="38"/>
      <c r="ID41" s="38"/>
      <c r="IE41" s="38"/>
      <c r="IF41" s="38"/>
      <c r="IG41" s="38"/>
      <c r="IH41" s="38"/>
      <c r="II41" s="38"/>
    </row>
    <row r="42" spans="1:243" s="121" customFormat="1" ht="15.9" customHeight="1" x14ac:dyDescent="0.2">
      <c r="A42" s="231"/>
      <c r="B42" s="191" t="s">
        <v>53</v>
      </c>
      <c r="C42" s="143">
        <v>0</v>
      </c>
      <c r="D42" s="143">
        <v>0</v>
      </c>
      <c r="E42" s="143">
        <v>0</v>
      </c>
      <c r="F42" s="143">
        <v>0</v>
      </c>
      <c r="G42" s="143">
        <v>0</v>
      </c>
      <c r="H42" s="143">
        <v>0</v>
      </c>
      <c r="I42" s="143">
        <v>0</v>
      </c>
      <c r="J42" s="143">
        <v>0</v>
      </c>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38"/>
      <c r="DX42" s="38"/>
      <c r="DY42" s="38"/>
      <c r="DZ42" s="38"/>
      <c r="EA42" s="38"/>
      <c r="EB42" s="38"/>
      <c r="EC42" s="38"/>
      <c r="ED42" s="38"/>
      <c r="EE42" s="38"/>
      <c r="EF42" s="38"/>
      <c r="EG42" s="38"/>
      <c r="EH42" s="38"/>
      <c r="EI42" s="38"/>
      <c r="EJ42" s="38"/>
      <c r="EK42" s="38"/>
      <c r="EL42" s="38"/>
      <c r="EM42" s="38"/>
      <c r="EN42" s="38"/>
      <c r="EO42" s="38"/>
      <c r="EP42" s="38"/>
      <c r="EQ42" s="38"/>
      <c r="ER42" s="38"/>
      <c r="ES42" s="38"/>
      <c r="ET42" s="38"/>
      <c r="EU42" s="38"/>
      <c r="EV42" s="38"/>
      <c r="EW42" s="38"/>
      <c r="EX42" s="38"/>
      <c r="EY42" s="38"/>
      <c r="EZ42" s="38"/>
      <c r="FA42" s="38"/>
      <c r="FB42" s="38"/>
      <c r="FC42" s="38"/>
      <c r="FD42" s="38"/>
      <c r="FE42" s="38"/>
      <c r="FF42" s="38"/>
      <c r="FG42" s="38"/>
      <c r="FH42" s="38"/>
      <c r="FI42" s="38"/>
      <c r="FJ42" s="38"/>
      <c r="FK42" s="38"/>
      <c r="FL42" s="38"/>
      <c r="FM42" s="38"/>
      <c r="FN42" s="38"/>
      <c r="FO42" s="38"/>
      <c r="FP42" s="38"/>
      <c r="FQ42" s="38"/>
      <c r="FR42" s="38"/>
      <c r="FS42" s="38"/>
      <c r="FT42" s="38"/>
      <c r="FU42" s="38"/>
      <c r="FV42" s="38"/>
      <c r="FW42" s="38"/>
      <c r="FX42" s="38"/>
      <c r="FY42" s="38"/>
      <c r="FZ42" s="38"/>
      <c r="GA42" s="38"/>
      <c r="GB42" s="38"/>
      <c r="GC42" s="38"/>
      <c r="GD42" s="38"/>
      <c r="GE42" s="38"/>
      <c r="GF42" s="38"/>
      <c r="GG42" s="38"/>
      <c r="GH42" s="38"/>
      <c r="GI42" s="38"/>
      <c r="GJ42" s="38"/>
      <c r="GK42" s="38"/>
      <c r="GL42" s="38"/>
      <c r="GM42" s="38"/>
      <c r="GN42" s="38"/>
      <c r="GO42" s="38"/>
      <c r="GP42" s="38"/>
      <c r="GQ42" s="38"/>
      <c r="GR42" s="38"/>
      <c r="GS42" s="38"/>
      <c r="GT42" s="38"/>
      <c r="GU42" s="38"/>
      <c r="GV42" s="38"/>
      <c r="GW42" s="38"/>
      <c r="GX42" s="38"/>
      <c r="GY42" s="38"/>
      <c r="GZ42" s="38"/>
      <c r="HA42" s="38"/>
      <c r="HB42" s="38"/>
      <c r="HC42" s="38"/>
      <c r="HD42" s="38"/>
      <c r="HE42" s="38"/>
      <c r="HF42" s="38"/>
      <c r="HG42" s="38"/>
      <c r="HH42" s="38"/>
      <c r="HI42" s="38"/>
      <c r="HJ42" s="38"/>
      <c r="HK42" s="38"/>
      <c r="HL42" s="38"/>
      <c r="HM42" s="38"/>
      <c r="HN42" s="38"/>
      <c r="HO42" s="38"/>
      <c r="HP42" s="38"/>
      <c r="HQ42" s="38"/>
      <c r="HR42" s="38"/>
      <c r="HS42" s="38"/>
      <c r="HT42" s="38"/>
      <c r="HU42" s="38"/>
      <c r="HV42" s="38"/>
      <c r="HW42" s="38"/>
      <c r="HX42" s="38"/>
      <c r="HY42" s="38"/>
      <c r="HZ42" s="38"/>
      <c r="IA42" s="38"/>
      <c r="IB42" s="38"/>
      <c r="IC42" s="38"/>
      <c r="ID42" s="38"/>
      <c r="IE42" s="38"/>
      <c r="IF42" s="38"/>
      <c r="IG42" s="38"/>
      <c r="IH42" s="38"/>
      <c r="II42" s="38"/>
    </row>
    <row r="43" spans="1:243" s="121" customFormat="1" x14ac:dyDescent="0.2">
      <c r="A43" s="41" t="s">
        <v>15</v>
      </c>
      <c r="B43" s="41"/>
      <c r="C43" s="41"/>
      <c r="D43" s="41"/>
      <c r="E43" s="51"/>
      <c r="G43" s="38"/>
      <c r="H43" s="38"/>
      <c r="I43" s="38"/>
      <c r="J43" s="42" t="s">
        <v>158</v>
      </c>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c r="ED43" s="38"/>
      <c r="EE43" s="38"/>
      <c r="EF43" s="38"/>
      <c r="EG43" s="38"/>
      <c r="EH43" s="38"/>
      <c r="EI43" s="38"/>
      <c r="EJ43" s="38"/>
      <c r="EK43" s="38"/>
      <c r="EL43" s="38"/>
      <c r="EM43" s="38"/>
      <c r="EN43" s="38"/>
      <c r="EO43" s="38"/>
      <c r="EP43" s="38"/>
      <c r="EQ43" s="38"/>
      <c r="ER43" s="38"/>
      <c r="ES43" s="38"/>
      <c r="ET43" s="38"/>
      <c r="EU43" s="38"/>
      <c r="EV43" s="38"/>
      <c r="EW43" s="38"/>
      <c r="EX43" s="38"/>
      <c r="EY43" s="38"/>
      <c r="EZ43" s="38"/>
      <c r="FA43" s="38"/>
      <c r="FB43" s="38"/>
      <c r="FC43" s="38"/>
      <c r="FD43" s="38"/>
      <c r="FE43" s="38"/>
      <c r="FF43" s="38"/>
      <c r="FG43" s="38"/>
      <c r="FH43" s="38"/>
      <c r="FI43" s="38"/>
      <c r="FJ43" s="38"/>
      <c r="FK43" s="38"/>
      <c r="FL43" s="38"/>
      <c r="FM43" s="38"/>
      <c r="FN43" s="38"/>
      <c r="FO43" s="38"/>
      <c r="FP43" s="38"/>
      <c r="FQ43" s="38"/>
      <c r="FR43" s="38"/>
      <c r="FS43" s="38"/>
      <c r="FT43" s="38"/>
      <c r="FU43" s="38"/>
      <c r="FV43" s="38"/>
      <c r="FW43" s="38"/>
      <c r="FX43" s="38"/>
      <c r="FY43" s="38"/>
      <c r="FZ43" s="38"/>
      <c r="GA43" s="38"/>
      <c r="GB43" s="38"/>
      <c r="GC43" s="38"/>
      <c r="GD43" s="38"/>
      <c r="GE43" s="38"/>
      <c r="GF43" s="38"/>
      <c r="GG43" s="38"/>
      <c r="GH43" s="38"/>
      <c r="GI43" s="38"/>
      <c r="GJ43" s="38"/>
      <c r="GK43" s="38"/>
      <c r="GL43" s="38"/>
      <c r="GM43" s="38"/>
      <c r="GN43" s="38"/>
      <c r="GO43" s="38"/>
      <c r="GP43" s="38"/>
      <c r="GQ43" s="38"/>
      <c r="GR43" s="38"/>
      <c r="GS43" s="38"/>
      <c r="GT43" s="38"/>
      <c r="GU43" s="38"/>
      <c r="GV43" s="38"/>
      <c r="GW43" s="38"/>
      <c r="GX43" s="38"/>
      <c r="GY43" s="38"/>
      <c r="GZ43" s="38"/>
      <c r="HA43" s="38"/>
      <c r="HB43" s="38"/>
      <c r="HC43" s="38"/>
      <c r="HD43" s="38"/>
      <c r="HE43" s="38"/>
      <c r="HF43" s="38"/>
      <c r="HG43" s="38"/>
      <c r="HH43" s="38"/>
      <c r="HI43" s="38"/>
      <c r="HJ43" s="38"/>
      <c r="HK43" s="38"/>
      <c r="HL43" s="38"/>
      <c r="HM43" s="38"/>
      <c r="HN43" s="38"/>
      <c r="HO43" s="38"/>
      <c r="HP43" s="38"/>
      <c r="HQ43" s="38"/>
      <c r="HR43" s="38"/>
      <c r="HS43" s="38"/>
      <c r="HT43" s="38"/>
      <c r="HU43" s="38"/>
      <c r="HV43" s="38"/>
      <c r="HW43" s="38"/>
      <c r="HX43" s="38"/>
      <c r="HY43" s="38"/>
      <c r="HZ43" s="38"/>
      <c r="IA43" s="38"/>
      <c r="IB43" s="38"/>
      <c r="IC43" s="38"/>
      <c r="ID43" s="38"/>
      <c r="IE43" s="38"/>
      <c r="IF43" s="38"/>
      <c r="IG43" s="38"/>
      <c r="IH43" s="38"/>
      <c r="II43" s="38"/>
    </row>
    <row r="44" spans="1:243" x14ac:dyDescent="0.2">
      <c r="A44" s="232"/>
    </row>
    <row r="51" spans="3:3" x14ac:dyDescent="0.2">
      <c r="C51" s="300"/>
    </row>
  </sheetData>
  <mergeCells count="5">
    <mergeCell ref="A3:B3"/>
    <mergeCell ref="C3:F3"/>
    <mergeCell ref="G3:J3"/>
    <mergeCell ref="A4:A6"/>
    <mergeCell ref="B4:B6"/>
  </mergeCells>
  <phoneticPr fontId="8"/>
  <pageMargins left="0.51181102362204722" right="0.51181102362204722" top="0.78740157480314965" bottom="0.51181102362204722" header="0" footer="0"/>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35"/>
  <sheetViews>
    <sheetView showGridLines="0" showOutlineSymbols="0" zoomScaleNormal="100" zoomScaleSheetLayoutView="100" workbookViewId="0">
      <selection activeCell="K18" sqref="K18"/>
    </sheetView>
  </sheetViews>
  <sheetFormatPr defaultColWidth="10.69921875" defaultRowHeight="13.2" x14ac:dyDescent="0.2"/>
  <cols>
    <col min="1" max="1" width="3.09765625" style="241" customWidth="1"/>
    <col min="2" max="2" width="7.09765625" style="239" customWidth="1"/>
    <col min="3" max="8" width="7.59765625" style="239" customWidth="1"/>
    <col min="9" max="9" width="7.09765625" style="239" customWidth="1"/>
    <col min="10" max="16" width="6.59765625" style="239" customWidth="1"/>
    <col min="17" max="16384" width="10.69921875" style="239"/>
  </cols>
  <sheetData>
    <row r="1" spans="1:17" ht="18" customHeight="1" x14ac:dyDescent="0.2">
      <c r="A1" s="301" t="s">
        <v>172</v>
      </c>
      <c r="B1" s="302"/>
    </row>
    <row r="2" spans="1:17" s="234" customFormat="1" ht="18" customHeight="1" x14ac:dyDescent="0.2">
      <c r="A2" s="233"/>
      <c r="M2" s="233"/>
      <c r="N2" s="233"/>
      <c r="O2" s="235"/>
      <c r="P2" s="236" t="s">
        <v>296</v>
      </c>
    </row>
    <row r="3" spans="1:17" s="234" customFormat="1" ht="18" customHeight="1" x14ac:dyDescent="0.15">
      <c r="A3" s="356" t="s">
        <v>173</v>
      </c>
      <c r="B3" s="357"/>
      <c r="C3" s="362" t="s">
        <v>57</v>
      </c>
      <c r="D3" s="365" t="s">
        <v>58</v>
      </c>
      <c r="E3" s="366"/>
      <c r="F3" s="366"/>
      <c r="G3" s="366"/>
      <c r="H3" s="366"/>
      <c r="I3" s="366"/>
      <c r="J3" s="366"/>
      <c r="K3" s="366"/>
      <c r="L3" s="366"/>
      <c r="M3" s="367"/>
      <c r="N3" s="368" t="s">
        <v>59</v>
      </c>
      <c r="O3" s="371" t="s">
        <v>60</v>
      </c>
      <c r="P3" s="374" t="s">
        <v>176</v>
      </c>
    </row>
    <row r="4" spans="1:17" s="50" customFormat="1" ht="18" customHeight="1" x14ac:dyDescent="0.2">
      <c r="A4" s="358"/>
      <c r="B4" s="359"/>
      <c r="C4" s="363"/>
      <c r="D4" s="377" t="s">
        <v>61</v>
      </c>
      <c r="E4" s="378"/>
      <c r="F4" s="378"/>
      <c r="G4" s="378"/>
      <c r="H4" s="378"/>
      <c r="I4" s="378"/>
      <c r="J4" s="378"/>
      <c r="K4" s="378"/>
      <c r="L4" s="379"/>
      <c r="M4" s="293" t="s">
        <v>62</v>
      </c>
      <c r="N4" s="369"/>
      <c r="O4" s="372"/>
      <c r="P4" s="375"/>
    </row>
    <row r="5" spans="1:17" s="50" customFormat="1" ht="18" customHeight="1" x14ac:dyDescent="0.2">
      <c r="A5" s="358"/>
      <c r="B5" s="359"/>
      <c r="C5" s="363"/>
      <c r="D5" s="380" t="s">
        <v>57</v>
      </c>
      <c r="E5" s="377" t="s">
        <v>63</v>
      </c>
      <c r="F5" s="378"/>
      <c r="G5" s="378"/>
      <c r="H5" s="379"/>
      <c r="I5" s="377" t="s">
        <v>64</v>
      </c>
      <c r="J5" s="378"/>
      <c r="K5" s="378"/>
      <c r="L5" s="379"/>
      <c r="M5" s="293" t="s">
        <v>65</v>
      </c>
      <c r="N5" s="369"/>
      <c r="O5" s="372"/>
      <c r="P5" s="375"/>
      <c r="Q5" s="303"/>
    </row>
    <row r="6" spans="1:17" s="50" customFormat="1" ht="18" customHeight="1" x14ac:dyDescent="0.2">
      <c r="A6" s="360"/>
      <c r="B6" s="361"/>
      <c r="C6" s="364"/>
      <c r="D6" s="364"/>
      <c r="E6" s="71" t="s">
        <v>57</v>
      </c>
      <c r="F6" s="71" t="s">
        <v>147</v>
      </c>
      <c r="G6" s="71" t="s">
        <v>148</v>
      </c>
      <c r="H6" s="71" t="s">
        <v>66</v>
      </c>
      <c r="I6" s="71" t="s">
        <v>57</v>
      </c>
      <c r="J6" s="71" t="s">
        <v>147</v>
      </c>
      <c r="K6" s="71" t="s">
        <v>148</v>
      </c>
      <c r="L6" s="237" t="s">
        <v>66</v>
      </c>
      <c r="M6" s="292" t="s">
        <v>67</v>
      </c>
      <c r="N6" s="370"/>
      <c r="O6" s="373"/>
      <c r="P6" s="376"/>
      <c r="Q6" s="303"/>
    </row>
    <row r="7" spans="1:17" s="69" customFormat="1" ht="18" customHeight="1" x14ac:dyDescent="0.2">
      <c r="A7" s="352" t="s">
        <v>297</v>
      </c>
      <c r="B7" s="353"/>
      <c r="C7" s="67">
        <v>6127</v>
      </c>
      <c r="D7" s="67">
        <v>5443</v>
      </c>
      <c r="E7" s="67">
        <v>4421</v>
      </c>
      <c r="F7" s="67">
        <v>1703</v>
      </c>
      <c r="G7" s="67">
        <v>1127</v>
      </c>
      <c r="H7" s="67">
        <v>1591</v>
      </c>
      <c r="I7" s="67">
        <v>1022</v>
      </c>
      <c r="J7" s="67">
        <v>2</v>
      </c>
      <c r="K7" s="67">
        <v>870</v>
      </c>
      <c r="L7" s="67">
        <v>150</v>
      </c>
      <c r="M7" s="67">
        <v>6</v>
      </c>
      <c r="N7" s="68">
        <v>453</v>
      </c>
      <c r="O7" s="68">
        <v>95</v>
      </c>
      <c r="P7" s="68">
        <v>130</v>
      </c>
    </row>
    <row r="8" spans="1:17" s="69" customFormat="1" ht="18" customHeight="1" x14ac:dyDescent="0.2">
      <c r="A8" s="354" t="s">
        <v>167</v>
      </c>
      <c r="B8" s="355"/>
      <c r="C8" s="67">
        <v>6063</v>
      </c>
      <c r="D8" s="67">
        <v>5379</v>
      </c>
      <c r="E8" s="67">
        <v>4357</v>
      </c>
      <c r="F8" s="67">
        <v>1642</v>
      </c>
      <c r="G8" s="67">
        <v>1124</v>
      </c>
      <c r="H8" s="67">
        <v>1591</v>
      </c>
      <c r="I8" s="67">
        <v>1022</v>
      </c>
      <c r="J8" s="67">
        <v>2</v>
      </c>
      <c r="K8" s="67">
        <v>870</v>
      </c>
      <c r="L8" s="67">
        <v>150</v>
      </c>
      <c r="M8" s="67">
        <v>6</v>
      </c>
      <c r="N8" s="68">
        <v>453</v>
      </c>
      <c r="O8" s="68">
        <v>95</v>
      </c>
      <c r="P8" s="68">
        <v>130</v>
      </c>
    </row>
    <row r="9" spans="1:17" s="69" customFormat="1" ht="18" customHeight="1" x14ac:dyDescent="0.2">
      <c r="A9" s="354" t="s">
        <v>268</v>
      </c>
      <c r="B9" s="355"/>
      <c r="C9" s="67">
        <v>6029</v>
      </c>
      <c r="D9" s="67">
        <v>5345</v>
      </c>
      <c r="E9" s="67">
        <v>4353</v>
      </c>
      <c r="F9" s="67">
        <v>1559</v>
      </c>
      <c r="G9" s="67">
        <v>1124</v>
      </c>
      <c r="H9" s="67">
        <v>1670</v>
      </c>
      <c r="I9" s="67">
        <v>992</v>
      </c>
      <c r="J9" s="67">
        <v>2</v>
      </c>
      <c r="K9" s="67">
        <v>840</v>
      </c>
      <c r="L9" s="67">
        <v>150</v>
      </c>
      <c r="M9" s="67">
        <v>6</v>
      </c>
      <c r="N9" s="68">
        <v>453</v>
      </c>
      <c r="O9" s="68">
        <v>95</v>
      </c>
      <c r="P9" s="68">
        <v>130</v>
      </c>
    </row>
    <row r="10" spans="1:17" s="69" customFormat="1" ht="18" customHeight="1" x14ac:dyDescent="0.2">
      <c r="A10" s="354" t="s">
        <v>282</v>
      </c>
      <c r="B10" s="355"/>
      <c r="C10" s="67">
        <v>6025</v>
      </c>
      <c r="D10" s="67">
        <v>5341</v>
      </c>
      <c r="E10" s="67">
        <v>4349</v>
      </c>
      <c r="F10" s="67">
        <v>1495</v>
      </c>
      <c r="G10" s="67">
        <v>1124</v>
      </c>
      <c r="H10" s="67">
        <v>1730</v>
      </c>
      <c r="I10" s="67">
        <v>992</v>
      </c>
      <c r="J10" s="67">
        <v>2</v>
      </c>
      <c r="K10" s="67">
        <v>840</v>
      </c>
      <c r="L10" s="67">
        <v>150</v>
      </c>
      <c r="M10" s="67">
        <v>6</v>
      </c>
      <c r="N10" s="67">
        <v>453</v>
      </c>
      <c r="O10" s="67">
        <v>95</v>
      </c>
      <c r="P10" s="67">
        <v>130</v>
      </c>
    </row>
    <row r="11" spans="1:17" s="69" customFormat="1" ht="18" customHeight="1" x14ac:dyDescent="0.2">
      <c r="A11" s="354" t="s">
        <v>298</v>
      </c>
      <c r="B11" s="355"/>
      <c r="C11" s="67">
        <f>C13+C14+C17+C22</f>
        <v>5669</v>
      </c>
      <c r="D11" s="67">
        <f t="shared" ref="D11:P11" si="0">D13+D14+D17+D22</f>
        <v>5072</v>
      </c>
      <c r="E11" s="67">
        <f t="shared" si="0"/>
        <v>4141</v>
      </c>
      <c r="F11" s="67">
        <f t="shared" si="0"/>
        <v>1385</v>
      </c>
      <c r="G11" s="67">
        <f t="shared" si="0"/>
        <v>956</v>
      </c>
      <c r="H11" s="67">
        <f t="shared" si="0"/>
        <v>1800</v>
      </c>
      <c r="I11" s="67">
        <f t="shared" si="0"/>
        <v>931</v>
      </c>
      <c r="J11" s="67">
        <f t="shared" si="0"/>
        <v>2</v>
      </c>
      <c r="K11" s="67">
        <f t="shared" si="0"/>
        <v>779</v>
      </c>
      <c r="L11" s="67">
        <f t="shared" si="0"/>
        <v>150</v>
      </c>
      <c r="M11" s="67">
        <f t="shared" si="0"/>
        <v>6</v>
      </c>
      <c r="N11" s="67">
        <f t="shared" si="0"/>
        <v>366</v>
      </c>
      <c r="O11" s="67">
        <f t="shared" si="0"/>
        <v>95</v>
      </c>
      <c r="P11" s="67">
        <f t="shared" si="0"/>
        <v>130</v>
      </c>
    </row>
    <row r="12" spans="1:17" s="69" customFormat="1" ht="12" customHeight="1" x14ac:dyDescent="0.2">
      <c r="A12" s="45"/>
      <c r="B12" s="45"/>
      <c r="C12" s="144"/>
      <c r="D12" s="45"/>
      <c r="E12" s="46"/>
      <c r="F12" s="46"/>
      <c r="G12" s="46"/>
      <c r="H12" s="46"/>
      <c r="I12" s="46"/>
      <c r="J12" s="46"/>
      <c r="K12" s="46"/>
      <c r="L12" s="46"/>
      <c r="M12" s="46"/>
      <c r="N12" s="145"/>
      <c r="O12" s="145"/>
      <c r="P12" s="145"/>
    </row>
    <row r="13" spans="1:17" s="69" customFormat="1" ht="27" customHeight="1" x14ac:dyDescent="0.2">
      <c r="A13" s="70" t="s">
        <v>149</v>
      </c>
      <c r="B13" s="71" t="s">
        <v>265</v>
      </c>
      <c r="C13" s="146">
        <f>D13+M13+N13+O13+P13</f>
        <v>96</v>
      </c>
      <c r="D13" s="44">
        <f>SUM(E13,I13)</f>
        <v>73</v>
      </c>
      <c r="E13" s="44">
        <f>SUM(F13:H13)</f>
        <v>61</v>
      </c>
      <c r="F13" s="44">
        <v>7</v>
      </c>
      <c r="G13" s="44">
        <v>54</v>
      </c>
      <c r="H13" s="44">
        <v>0</v>
      </c>
      <c r="I13" s="44">
        <f>SUM(J13:L13)</f>
        <v>12</v>
      </c>
      <c r="J13" s="44">
        <v>2</v>
      </c>
      <c r="K13" s="44">
        <v>10</v>
      </c>
      <c r="L13" s="44">
        <v>0</v>
      </c>
      <c r="M13" s="44">
        <v>6</v>
      </c>
      <c r="N13" s="44">
        <v>0</v>
      </c>
      <c r="O13" s="44">
        <v>17</v>
      </c>
      <c r="P13" s="44">
        <v>0</v>
      </c>
    </row>
    <row r="14" spans="1:17" s="69" customFormat="1" ht="18" customHeight="1" x14ac:dyDescent="0.2">
      <c r="A14" s="349" t="s">
        <v>69</v>
      </c>
      <c r="B14" s="72" t="s">
        <v>57</v>
      </c>
      <c r="C14" s="146">
        <f t="shared" ref="C14:C22" si="1">D14+M14+N14+O14+P14</f>
        <v>80</v>
      </c>
      <c r="D14" s="44">
        <f t="shared" ref="D14:D22" si="2">SUM(E14,I14)</f>
        <v>80</v>
      </c>
      <c r="E14" s="44">
        <f t="shared" ref="E14:E22" si="3">SUM(F14:H14)</f>
        <v>80</v>
      </c>
      <c r="F14" s="44">
        <f>SUM(F15:F16)</f>
        <v>42</v>
      </c>
      <c r="G14" s="44">
        <f>SUM(G15:G16)</f>
        <v>38</v>
      </c>
      <c r="H14" s="44">
        <f>SUM(H15:H16)</f>
        <v>0</v>
      </c>
      <c r="I14" s="44">
        <f t="shared" ref="I14:P22" si="4">SUM(J14:L14)</f>
        <v>0</v>
      </c>
      <c r="J14" s="44">
        <f t="shared" si="4"/>
        <v>0</v>
      </c>
      <c r="K14" s="44">
        <f t="shared" si="4"/>
        <v>0</v>
      </c>
      <c r="L14" s="44">
        <f t="shared" si="4"/>
        <v>0</v>
      </c>
      <c r="M14" s="44">
        <f t="shared" si="4"/>
        <v>0</v>
      </c>
      <c r="N14" s="44">
        <f t="shared" si="4"/>
        <v>0</v>
      </c>
      <c r="O14" s="44">
        <f t="shared" si="4"/>
        <v>0</v>
      </c>
      <c r="P14" s="44">
        <f t="shared" si="4"/>
        <v>0</v>
      </c>
    </row>
    <row r="15" spans="1:17" s="69" customFormat="1" ht="18" customHeight="1" x14ac:dyDescent="0.2">
      <c r="A15" s="350"/>
      <c r="B15" s="72" t="s">
        <v>68</v>
      </c>
      <c r="C15" s="146">
        <v>22</v>
      </c>
      <c r="D15" s="44">
        <v>22</v>
      </c>
      <c r="E15" s="44">
        <v>22</v>
      </c>
      <c r="F15" s="44">
        <v>12</v>
      </c>
      <c r="G15" s="44">
        <v>10</v>
      </c>
      <c r="H15" s="44">
        <v>0</v>
      </c>
      <c r="I15" s="44">
        <v>0</v>
      </c>
      <c r="J15" s="44">
        <v>0</v>
      </c>
      <c r="K15" s="44">
        <v>0</v>
      </c>
      <c r="L15" s="44">
        <v>0</v>
      </c>
      <c r="M15" s="44">
        <v>0</v>
      </c>
      <c r="N15" s="44">
        <v>0</v>
      </c>
      <c r="O15" s="44">
        <v>0</v>
      </c>
      <c r="P15" s="44">
        <v>0</v>
      </c>
    </row>
    <row r="16" spans="1:17" s="69" customFormat="1" ht="18" customHeight="1" x14ac:dyDescent="0.2">
      <c r="A16" s="351"/>
      <c r="B16" s="72" t="s">
        <v>70</v>
      </c>
      <c r="C16" s="146">
        <v>58</v>
      </c>
      <c r="D16" s="44">
        <v>58</v>
      </c>
      <c r="E16" s="44">
        <v>58</v>
      </c>
      <c r="F16" s="47">
        <v>30</v>
      </c>
      <c r="G16" s="47">
        <v>28</v>
      </c>
      <c r="H16" s="138">
        <v>0</v>
      </c>
      <c r="I16" s="44">
        <v>0</v>
      </c>
      <c r="J16" s="138">
        <v>0</v>
      </c>
      <c r="K16" s="138">
        <v>0</v>
      </c>
      <c r="L16" s="138">
        <v>0</v>
      </c>
      <c r="M16" s="138">
        <v>0</v>
      </c>
      <c r="N16" s="138">
        <v>0</v>
      </c>
      <c r="O16" s="138">
        <v>0</v>
      </c>
      <c r="P16" s="138">
        <v>0</v>
      </c>
    </row>
    <row r="17" spans="1:17" s="69" customFormat="1" ht="18" customHeight="1" x14ac:dyDescent="0.2">
      <c r="A17" s="349" t="s">
        <v>71</v>
      </c>
      <c r="B17" s="73" t="s">
        <v>57</v>
      </c>
      <c r="C17" s="146">
        <f>D17+M17+N17+O17+P17</f>
        <v>3126</v>
      </c>
      <c r="D17" s="44">
        <f t="shared" si="2"/>
        <v>2750</v>
      </c>
      <c r="E17" s="44">
        <f t="shared" si="3"/>
        <v>1885</v>
      </c>
      <c r="F17" s="44">
        <f>SUM(F18:F21)</f>
        <v>954</v>
      </c>
      <c r="G17" s="44">
        <f t="shared" ref="G17:P17" si="5">SUM(G18:G21)</f>
        <v>450</v>
      </c>
      <c r="H17" s="44">
        <f t="shared" si="5"/>
        <v>481</v>
      </c>
      <c r="I17" s="44">
        <f>SUM(J17:L17)</f>
        <v>865</v>
      </c>
      <c r="J17" s="44">
        <f>SUM(J18:J21)</f>
        <v>0</v>
      </c>
      <c r="K17" s="44">
        <f t="shared" si="5"/>
        <v>769</v>
      </c>
      <c r="L17" s="44">
        <f>SUM(L18:L21)</f>
        <v>96</v>
      </c>
      <c r="M17" s="44">
        <f t="shared" si="5"/>
        <v>0</v>
      </c>
      <c r="N17" s="44">
        <f t="shared" si="5"/>
        <v>346</v>
      </c>
      <c r="O17" s="44">
        <f t="shared" si="5"/>
        <v>13</v>
      </c>
      <c r="P17" s="44">
        <f t="shared" si="5"/>
        <v>17</v>
      </c>
    </row>
    <row r="18" spans="1:17" s="69" customFormat="1" ht="18" customHeight="1" x14ac:dyDescent="0.2">
      <c r="A18" s="350"/>
      <c r="B18" s="72" t="s">
        <v>70</v>
      </c>
      <c r="C18" s="146">
        <v>31</v>
      </c>
      <c r="D18" s="44">
        <v>14</v>
      </c>
      <c r="E18" s="44">
        <v>0</v>
      </c>
      <c r="F18" s="138">
        <v>0</v>
      </c>
      <c r="G18" s="138">
        <v>0</v>
      </c>
      <c r="H18" s="138">
        <v>0</v>
      </c>
      <c r="I18" s="44">
        <v>14</v>
      </c>
      <c r="J18" s="138">
        <v>0</v>
      </c>
      <c r="K18" s="47">
        <v>4</v>
      </c>
      <c r="L18" s="47">
        <v>10</v>
      </c>
      <c r="M18" s="138">
        <v>0</v>
      </c>
      <c r="N18" s="138">
        <v>0</v>
      </c>
      <c r="O18" s="138">
        <v>0</v>
      </c>
      <c r="P18" s="44">
        <v>17</v>
      </c>
    </row>
    <row r="19" spans="1:17" s="69" customFormat="1" ht="18" customHeight="1" x14ac:dyDescent="0.2">
      <c r="A19" s="350"/>
      <c r="B19" s="72" t="s">
        <v>72</v>
      </c>
      <c r="C19" s="146">
        <v>618</v>
      </c>
      <c r="D19" s="44">
        <v>606</v>
      </c>
      <c r="E19" s="44">
        <v>365</v>
      </c>
      <c r="F19" s="138">
        <v>18</v>
      </c>
      <c r="G19" s="138">
        <v>18</v>
      </c>
      <c r="H19" s="138">
        <v>329</v>
      </c>
      <c r="I19" s="44">
        <v>241</v>
      </c>
      <c r="J19" s="138">
        <v>0</v>
      </c>
      <c r="K19" s="47">
        <v>181</v>
      </c>
      <c r="L19" s="44">
        <v>60</v>
      </c>
      <c r="M19" s="138">
        <v>0</v>
      </c>
      <c r="N19" s="138">
        <v>0</v>
      </c>
      <c r="O19" s="47">
        <v>12</v>
      </c>
      <c r="P19" s="138">
        <v>0</v>
      </c>
    </row>
    <row r="20" spans="1:17" s="49" customFormat="1" ht="18" customHeight="1" x14ac:dyDescent="0.2">
      <c r="A20" s="350"/>
      <c r="B20" s="72" t="s">
        <v>73</v>
      </c>
      <c r="C20" s="146">
        <v>810</v>
      </c>
      <c r="D20" s="44">
        <v>634</v>
      </c>
      <c r="E20" s="44">
        <v>333</v>
      </c>
      <c r="F20" s="47">
        <v>152</v>
      </c>
      <c r="G20" s="47">
        <v>136</v>
      </c>
      <c r="H20" s="44">
        <v>45</v>
      </c>
      <c r="I20" s="44">
        <v>301</v>
      </c>
      <c r="J20" s="138">
        <v>0</v>
      </c>
      <c r="K20" s="47">
        <v>275</v>
      </c>
      <c r="L20" s="44">
        <v>26</v>
      </c>
      <c r="M20" s="138">
        <v>0</v>
      </c>
      <c r="N20" s="47">
        <v>176</v>
      </c>
      <c r="O20" s="138">
        <v>0</v>
      </c>
      <c r="P20" s="138">
        <v>0</v>
      </c>
    </row>
    <row r="21" spans="1:17" s="49" customFormat="1" ht="18" customHeight="1" x14ac:dyDescent="0.2">
      <c r="A21" s="351"/>
      <c r="B21" s="74" t="s">
        <v>74</v>
      </c>
      <c r="C21" s="146">
        <v>1667</v>
      </c>
      <c r="D21" s="44">
        <v>1496</v>
      </c>
      <c r="E21" s="44">
        <v>1187</v>
      </c>
      <c r="F21" s="47">
        <v>784</v>
      </c>
      <c r="G21" s="47">
        <v>296</v>
      </c>
      <c r="H21" s="47">
        <v>107</v>
      </c>
      <c r="I21" s="44">
        <v>309</v>
      </c>
      <c r="J21" s="138">
        <v>0</v>
      </c>
      <c r="K21" s="47">
        <v>309</v>
      </c>
      <c r="L21" s="138">
        <v>0</v>
      </c>
      <c r="M21" s="138">
        <v>0</v>
      </c>
      <c r="N21" s="47">
        <v>170</v>
      </c>
      <c r="O21" s="47">
        <v>1</v>
      </c>
      <c r="P21" s="138">
        <v>0</v>
      </c>
    </row>
    <row r="22" spans="1:17" s="49" customFormat="1" ht="18" customHeight="1" x14ac:dyDescent="0.2">
      <c r="A22" s="294"/>
      <c r="B22" s="72" t="s">
        <v>57</v>
      </c>
      <c r="C22" s="146">
        <f t="shared" si="1"/>
        <v>2367</v>
      </c>
      <c r="D22" s="44">
        <f t="shared" si="2"/>
        <v>2169</v>
      </c>
      <c r="E22" s="44">
        <f t="shared" si="3"/>
        <v>2115</v>
      </c>
      <c r="F22" s="44">
        <f>SUM(F23:F27)</f>
        <v>382</v>
      </c>
      <c r="G22" s="44">
        <f t="shared" ref="G22" si="6">SUM(G23:G27)</f>
        <v>414</v>
      </c>
      <c r="H22" s="44">
        <f>SUM(H23:H27)</f>
        <v>1319</v>
      </c>
      <c r="I22" s="44">
        <f t="shared" si="4"/>
        <v>54</v>
      </c>
      <c r="J22" s="44">
        <f>SUM(J23:J27)</f>
        <v>0</v>
      </c>
      <c r="K22" s="44">
        <f t="shared" ref="K22:P22" si="7">SUM(K23:K27)</f>
        <v>0</v>
      </c>
      <c r="L22" s="44">
        <f t="shared" si="7"/>
        <v>54</v>
      </c>
      <c r="M22" s="44">
        <f t="shared" si="7"/>
        <v>0</v>
      </c>
      <c r="N22" s="44">
        <f t="shared" si="7"/>
        <v>20</v>
      </c>
      <c r="O22" s="44">
        <f t="shared" si="7"/>
        <v>65</v>
      </c>
      <c r="P22" s="44">
        <f t="shared" si="7"/>
        <v>113</v>
      </c>
      <c r="Q22" s="44"/>
    </row>
    <row r="23" spans="1:17" s="75" customFormat="1" ht="18" customHeight="1" x14ac:dyDescent="0.2">
      <c r="A23" s="295" t="s">
        <v>135</v>
      </c>
      <c r="B23" s="72" t="s">
        <v>75</v>
      </c>
      <c r="C23" s="146">
        <v>1049</v>
      </c>
      <c r="D23" s="44">
        <v>1009</v>
      </c>
      <c r="E23" s="44">
        <v>1009</v>
      </c>
      <c r="F23" s="47">
        <v>180</v>
      </c>
      <c r="G23" s="47">
        <v>246</v>
      </c>
      <c r="H23" s="44">
        <v>583</v>
      </c>
      <c r="I23" s="44">
        <v>0</v>
      </c>
      <c r="J23" s="138">
        <v>0</v>
      </c>
      <c r="K23" s="138">
        <v>0</v>
      </c>
      <c r="L23" s="138">
        <v>0</v>
      </c>
      <c r="M23" s="138">
        <v>0</v>
      </c>
      <c r="N23" s="138">
        <v>0</v>
      </c>
      <c r="O23" s="47">
        <v>10</v>
      </c>
      <c r="P23" s="44">
        <v>30</v>
      </c>
    </row>
    <row r="24" spans="1:17" s="75" customFormat="1" ht="18" customHeight="1" x14ac:dyDescent="0.2">
      <c r="A24" s="295"/>
      <c r="B24" s="72" t="s">
        <v>76</v>
      </c>
      <c r="C24" s="146">
        <v>173</v>
      </c>
      <c r="D24" s="44">
        <v>172</v>
      </c>
      <c r="E24" s="44">
        <v>172</v>
      </c>
      <c r="F24" s="47">
        <v>42</v>
      </c>
      <c r="G24" s="138">
        <v>0</v>
      </c>
      <c r="H24" s="44">
        <v>130</v>
      </c>
      <c r="I24" s="44">
        <v>0</v>
      </c>
      <c r="J24" s="138">
        <v>0</v>
      </c>
      <c r="K24" s="138">
        <v>0</v>
      </c>
      <c r="L24" s="138">
        <v>0</v>
      </c>
      <c r="M24" s="138">
        <v>0</v>
      </c>
      <c r="N24" s="138">
        <v>0</v>
      </c>
      <c r="O24" s="47">
        <v>1</v>
      </c>
      <c r="P24" s="138">
        <v>0</v>
      </c>
    </row>
    <row r="25" spans="1:17" s="75" customFormat="1" ht="18" customHeight="1" x14ac:dyDescent="0.2">
      <c r="A25" s="295" t="s">
        <v>136</v>
      </c>
      <c r="B25" s="72" t="s">
        <v>269</v>
      </c>
      <c r="C25" s="146">
        <v>380</v>
      </c>
      <c r="D25" s="44">
        <v>297</v>
      </c>
      <c r="E25" s="44">
        <v>297</v>
      </c>
      <c r="F25" s="138">
        <v>0</v>
      </c>
      <c r="G25" s="138">
        <v>0</v>
      </c>
      <c r="H25" s="44">
        <v>297</v>
      </c>
      <c r="I25" s="44">
        <v>0</v>
      </c>
      <c r="J25" s="138">
        <v>0</v>
      </c>
      <c r="K25" s="138">
        <v>0</v>
      </c>
      <c r="L25" s="138">
        <v>0</v>
      </c>
      <c r="M25" s="138">
        <v>0</v>
      </c>
      <c r="N25" s="138">
        <v>0</v>
      </c>
      <c r="O25" s="138">
        <v>0</v>
      </c>
      <c r="P25" s="44">
        <v>83</v>
      </c>
    </row>
    <row r="26" spans="1:17" s="75" customFormat="1" ht="18" customHeight="1" x14ac:dyDescent="0.2">
      <c r="A26" s="295"/>
      <c r="B26" s="72" t="s">
        <v>270</v>
      </c>
      <c r="C26" s="146">
        <v>54</v>
      </c>
      <c r="D26" s="44">
        <v>54</v>
      </c>
      <c r="E26" s="44">
        <v>0</v>
      </c>
      <c r="F26" s="138">
        <v>0</v>
      </c>
      <c r="G26" s="138">
        <v>0</v>
      </c>
      <c r="H26" s="44">
        <v>0</v>
      </c>
      <c r="I26" s="44">
        <v>54</v>
      </c>
      <c r="J26" s="138">
        <v>0</v>
      </c>
      <c r="K26" s="138">
        <v>0</v>
      </c>
      <c r="L26" s="138">
        <v>54</v>
      </c>
      <c r="M26" s="138">
        <v>0</v>
      </c>
      <c r="N26" s="138">
        <v>0</v>
      </c>
      <c r="O26" s="138">
        <v>0</v>
      </c>
      <c r="P26" s="44">
        <v>0</v>
      </c>
    </row>
    <row r="27" spans="1:17" s="75" customFormat="1" ht="18" customHeight="1" x14ac:dyDescent="0.2">
      <c r="A27" s="76"/>
      <c r="B27" s="77" t="s">
        <v>77</v>
      </c>
      <c r="C27" s="147">
        <v>711</v>
      </c>
      <c r="D27" s="148">
        <v>637</v>
      </c>
      <c r="E27" s="148">
        <v>637</v>
      </c>
      <c r="F27" s="149">
        <v>160</v>
      </c>
      <c r="G27" s="149">
        <v>168</v>
      </c>
      <c r="H27" s="150">
        <v>309</v>
      </c>
      <c r="I27" s="148">
        <v>0</v>
      </c>
      <c r="J27" s="150">
        <v>0</v>
      </c>
      <c r="K27" s="150">
        <v>0</v>
      </c>
      <c r="L27" s="150">
        <v>0</v>
      </c>
      <c r="M27" s="150">
        <v>0</v>
      </c>
      <c r="N27" s="150">
        <v>20</v>
      </c>
      <c r="O27" s="149">
        <v>54</v>
      </c>
      <c r="P27" s="150">
        <v>0</v>
      </c>
    </row>
    <row r="28" spans="1:17" s="75" customFormat="1" x14ac:dyDescent="0.2">
      <c r="A28" s="69" t="s">
        <v>271</v>
      </c>
      <c r="B28" s="46"/>
      <c r="C28" s="44"/>
      <c r="D28" s="44"/>
      <c r="E28" s="44"/>
      <c r="F28" s="47"/>
      <c r="G28" s="47"/>
      <c r="H28" s="47"/>
      <c r="I28" s="44"/>
      <c r="J28" s="47"/>
      <c r="K28" s="47"/>
      <c r="L28" s="47"/>
      <c r="M28" s="47"/>
      <c r="N28" s="47"/>
      <c r="O28" s="47"/>
      <c r="P28" s="48" t="s">
        <v>141</v>
      </c>
    </row>
    <row r="29" spans="1:17" s="75" customFormat="1" x14ac:dyDescent="0.2">
      <c r="A29" s="69" t="s">
        <v>162</v>
      </c>
      <c r="B29" s="49"/>
      <c r="C29" s="49"/>
      <c r="D29" s="49"/>
      <c r="E29" s="49"/>
      <c r="F29" s="49"/>
      <c r="G29" s="49"/>
      <c r="H29" s="49"/>
      <c r="I29" s="49"/>
      <c r="J29" s="49"/>
      <c r="K29" s="49"/>
      <c r="L29" s="50"/>
      <c r="M29" s="46"/>
      <c r="N29" s="46"/>
      <c r="O29" s="48"/>
      <c r="P29" s="48"/>
    </row>
    <row r="30" spans="1:17" s="75" customFormat="1" x14ac:dyDescent="0.2">
      <c r="A30" s="69" t="s">
        <v>272</v>
      </c>
      <c r="B30" s="49"/>
      <c r="C30" s="49"/>
      <c r="D30" s="49"/>
      <c r="E30" s="49"/>
      <c r="F30" s="49"/>
      <c r="G30" s="49"/>
      <c r="H30" s="49"/>
      <c r="I30" s="49"/>
      <c r="J30" s="49"/>
      <c r="K30" s="49"/>
      <c r="L30" s="50"/>
      <c r="M30" s="46"/>
      <c r="N30" s="46"/>
      <c r="O30" s="48"/>
      <c r="P30" s="48"/>
    </row>
    <row r="31" spans="1:17" s="75" customFormat="1" x14ac:dyDescent="0.2">
      <c r="A31" s="238" t="s">
        <v>78</v>
      </c>
      <c r="B31" s="50"/>
      <c r="C31" s="50"/>
      <c r="D31" s="50"/>
      <c r="E31" s="50"/>
      <c r="F31" s="50"/>
      <c r="G31" s="50"/>
      <c r="H31" s="50"/>
      <c r="I31" s="50"/>
      <c r="J31" s="50"/>
      <c r="K31" s="50"/>
      <c r="L31" s="50"/>
      <c r="M31" s="50"/>
      <c r="N31" s="50"/>
      <c r="O31" s="50"/>
      <c r="P31" s="50"/>
    </row>
    <row r="32" spans="1:17" x14ac:dyDescent="0.2">
      <c r="A32" s="238" t="s">
        <v>174</v>
      </c>
    </row>
    <row r="33" spans="1:16" ht="14.4" x14ac:dyDescent="0.2">
      <c r="A33" s="69" t="s">
        <v>175</v>
      </c>
      <c r="P33" s="240"/>
    </row>
    <row r="34" spans="1:16" ht="14.4" x14ac:dyDescent="0.2">
      <c r="P34" s="240"/>
    </row>
    <row r="35" spans="1:16" ht="14.4" x14ac:dyDescent="0.2">
      <c r="P35" s="304"/>
    </row>
  </sheetData>
  <mergeCells count="17">
    <mergeCell ref="P3:P6"/>
    <mergeCell ref="D4:L4"/>
    <mergeCell ref="D5:D6"/>
    <mergeCell ref="E5:H5"/>
    <mergeCell ref="I5:L5"/>
    <mergeCell ref="A3:B6"/>
    <mergeCell ref="C3:C6"/>
    <mergeCell ref="D3:M3"/>
    <mergeCell ref="N3:N6"/>
    <mergeCell ref="O3:O6"/>
    <mergeCell ref="A17:A21"/>
    <mergeCell ref="A7:B7"/>
    <mergeCell ref="A8:B8"/>
    <mergeCell ref="A9:B9"/>
    <mergeCell ref="A10:B10"/>
    <mergeCell ref="A11:B11"/>
    <mergeCell ref="A14:A16"/>
  </mergeCells>
  <phoneticPr fontId="8"/>
  <pageMargins left="0.51181102362204722" right="0.39370078740157483" top="0.6692913385826772" bottom="0.51181102362204722" header="0" footer="0"/>
  <pageSetup paperSize="9" scale="8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showOutlineSymbols="0" zoomScaleNormal="100" zoomScaleSheetLayoutView="120" workbookViewId="0">
      <selection activeCell="K16" sqref="K16"/>
    </sheetView>
  </sheetViews>
  <sheetFormatPr defaultColWidth="10.69921875" defaultRowHeight="13.2" x14ac:dyDescent="0.2"/>
  <cols>
    <col min="1" max="1" width="13.59765625" style="242" customWidth="1"/>
    <col min="2" max="4" width="14.09765625" style="242" customWidth="1"/>
    <col min="5" max="5" width="17.59765625" style="242" customWidth="1"/>
    <col min="6" max="16384" width="10.69921875" style="242"/>
  </cols>
  <sheetData>
    <row r="1" spans="1:6" ht="15.9" customHeight="1" x14ac:dyDescent="0.2">
      <c r="A1" s="305" t="s">
        <v>124</v>
      </c>
    </row>
    <row r="2" spans="1:6" ht="15.9" customHeight="1" x14ac:dyDescent="0.2">
      <c r="D2" s="243" t="s">
        <v>140</v>
      </c>
    </row>
    <row r="3" spans="1:6" s="251" customFormat="1" ht="20.100000000000001" customHeight="1" x14ac:dyDescent="0.2">
      <c r="A3" s="244" t="s">
        <v>273</v>
      </c>
      <c r="B3" s="245" t="s">
        <v>125</v>
      </c>
      <c r="C3" s="245" t="s">
        <v>126</v>
      </c>
      <c r="D3" s="296" t="s">
        <v>127</v>
      </c>
      <c r="E3" s="324"/>
    </row>
    <row r="4" spans="1:6" s="250" customFormat="1" ht="18.899999999999999" customHeight="1" x14ac:dyDescent="0.2">
      <c r="A4" s="246" t="s">
        <v>299</v>
      </c>
      <c r="B4" s="247">
        <v>153</v>
      </c>
      <c r="C4" s="61">
        <v>54</v>
      </c>
      <c r="D4" s="61">
        <v>99</v>
      </c>
      <c r="E4" s="61"/>
    </row>
    <row r="5" spans="1:6" s="250" customFormat="1" ht="18.899999999999999" customHeight="1" x14ac:dyDescent="0.2">
      <c r="A5" s="248" t="s">
        <v>170</v>
      </c>
      <c r="B5" s="151">
        <v>72</v>
      </c>
      <c r="C5" s="61">
        <v>0</v>
      </c>
      <c r="D5" s="61">
        <v>72</v>
      </c>
      <c r="E5" s="61"/>
    </row>
    <row r="6" spans="1:6" s="251" customFormat="1" ht="18.899999999999999" customHeight="1" x14ac:dyDescent="0.2">
      <c r="A6" s="248" t="s">
        <v>300</v>
      </c>
      <c r="B6" s="151">
        <v>104</v>
      </c>
      <c r="C6" s="61">
        <v>79</v>
      </c>
      <c r="D6" s="61">
        <v>25</v>
      </c>
      <c r="E6" s="61"/>
    </row>
    <row r="7" spans="1:6" s="251" customFormat="1" ht="18.899999999999999" customHeight="1" x14ac:dyDescent="0.2">
      <c r="A7" s="248" t="s">
        <v>301</v>
      </c>
      <c r="B7" s="151">
        <v>103</v>
      </c>
      <c r="C7" s="61">
        <v>60</v>
      </c>
      <c r="D7" s="61">
        <v>43</v>
      </c>
      <c r="E7" s="61"/>
    </row>
    <row r="8" spans="1:6" s="251" customFormat="1" ht="18.899999999999999" customHeight="1" x14ac:dyDescent="0.2">
      <c r="A8" s="249" t="s">
        <v>302</v>
      </c>
      <c r="B8" s="86">
        <f>SUM(C8:D8)</f>
        <v>100</v>
      </c>
      <c r="C8" s="306">
        <v>70</v>
      </c>
      <c r="D8" s="306">
        <v>30</v>
      </c>
      <c r="E8" s="61"/>
    </row>
    <row r="9" spans="1:6" s="251" customFormat="1" ht="13.5" customHeight="1" x14ac:dyDescent="0.2">
      <c r="A9" s="250" t="s">
        <v>128</v>
      </c>
      <c r="B9" s="250"/>
      <c r="C9" s="250"/>
    </row>
    <row r="10" spans="1:6" s="251" customFormat="1" ht="13.5" customHeight="1" x14ac:dyDescent="0.2">
      <c r="A10" s="250" t="s">
        <v>160</v>
      </c>
      <c r="B10" s="250"/>
      <c r="C10" s="250"/>
    </row>
    <row r="11" spans="1:6" s="251" customFormat="1" ht="13.5" customHeight="1" x14ac:dyDescent="0.2">
      <c r="A11" s="250"/>
      <c r="B11" s="250"/>
      <c r="C11" s="242"/>
      <c r="D11" s="252" t="s">
        <v>146</v>
      </c>
    </row>
    <row r="12" spans="1:6" x14ac:dyDescent="0.2">
      <c r="A12" s="251" t="s">
        <v>274</v>
      </c>
      <c r="B12" s="251"/>
      <c r="C12" s="251"/>
      <c r="D12" s="252" t="s">
        <v>283</v>
      </c>
    </row>
    <row r="15" spans="1:6" x14ac:dyDescent="0.2">
      <c r="F15" s="242" t="s">
        <v>133</v>
      </c>
    </row>
  </sheetData>
  <phoneticPr fontId="8"/>
  <pageMargins left="0.51181102362204722" right="0.51181102362204722" top="0.51181102362204722" bottom="0.51181102362204722" header="0" footer="0"/>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6章目次</vt:lpstr>
      <vt:lpstr>6-1</vt:lpstr>
      <vt:lpstr>6-2 </vt:lpstr>
      <vt:lpstr>6-3 </vt:lpstr>
      <vt:lpstr>6-4 </vt:lpstr>
      <vt:lpstr>6-5 </vt:lpstr>
      <vt:lpstr>6-6 </vt:lpstr>
      <vt:lpstr>6-7 </vt:lpstr>
      <vt:lpstr>6-8 </vt:lpstr>
      <vt:lpstr>6-9</vt:lpstr>
      <vt:lpstr>6-10</vt:lpstr>
      <vt:lpstr>6-11</vt:lpstr>
      <vt:lpstr>6-12</vt:lpstr>
      <vt:lpstr>6-13</vt:lpstr>
      <vt:lpstr>'6-1'!Print_Area</vt:lpstr>
      <vt:lpstr>'6-10'!Print_Area</vt:lpstr>
      <vt:lpstr>'6-11'!Print_Area</vt:lpstr>
      <vt:lpstr>'6-12'!Print_Area</vt:lpstr>
      <vt:lpstr>'6-13'!Print_Area</vt:lpstr>
      <vt:lpstr>'6-2 '!Print_Area</vt:lpstr>
      <vt:lpstr>'6-3 '!Print_Area</vt:lpstr>
      <vt:lpstr>'6-4 '!Print_Area</vt:lpstr>
      <vt:lpstr>'6-5 '!Print_Area</vt:lpstr>
      <vt:lpstr>'6-6 '!Print_Area</vt:lpstr>
      <vt:lpstr>'6-7 '!Print_Area</vt:lpstr>
      <vt:lpstr>'6-8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今宿　新之助</dc:creator>
  <cp:lastModifiedBy>梅谷　栄利子</cp:lastModifiedBy>
  <cp:lastPrinted>2021-04-22T06:41:00Z</cp:lastPrinted>
  <dcterms:created xsi:type="dcterms:W3CDTF">2001-02-21T23:58:28Z</dcterms:created>
  <dcterms:modified xsi:type="dcterms:W3CDTF">2024-03-07T06:59:20Z</dcterms:modified>
</cp:coreProperties>
</file>