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340" yWindow="220" windowWidth="17510" windowHeight="6970" tabRatio="838"/>
  </bookViews>
  <sheets>
    <sheet name="9章目次" sheetId="11" r:id="rId1"/>
    <sheet name="9-1 " sheetId="19" r:id="rId2"/>
    <sheet name="9-2 " sheetId="20" r:id="rId3"/>
    <sheet name="9-3 " sheetId="21" r:id="rId4"/>
    <sheet name="9-4 " sheetId="22" r:id="rId5"/>
    <sheet name="9-5 " sheetId="23" r:id="rId6"/>
    <sheet name="9-6・7 " sheetId="24" r:id="rId7"/>
    <sheet name="9-8 " sheetId="25" r:id="rId8"/>
  </sheets>
  <externalReferences>
    <externalReference r:id="rId9"/>
    <externalReference r:id="rId10"/>
  </externalReferences>
  <definedNames>
    <definedName name="_xlnm.Print_Area" localSheetId="1">'9-1 '!$A$1:$H$30</definedName>
    <definedName name="_xlnm.Print_Area" localSheetId="2">'9-2 '!$A$1:$H$30</definedName>
    <definedName name="_xlnm.Print_Area" localSheetId="3">'9-3 '!$A$1:$G$22</definedName>
    <definedName name="_xlnm.Print_Area" localSheetId="4">'9-4 '!$A$1:$D$12</definedName>
    <definedName name="_xlnm.Print_Area" localSheetId="5">'9-5 '!$A$1:$L$148</definedName>
    <definedName name="_xlnm.Print_Area" localSheetId="6">'9-6・7 '!$A$1:$P$50</definedName>
    <definedName name="_xlnm.Print_Area" localSheetId="7">'9-8 '!$A$1:$J$43</definedName>
    <definedName name="_xlnm.Print_Area" localSheetId="0">'[1]９－５'!$A$1:$L$156</definedName>
    <definedName name="_xlnm.Print_Area">'[2]９－５'!$A$1:$L$156</definedName>
    <definedName name="Z_24D806A5_15E0_438D_B37B_12520C3142B0_.wvu.PrintArea" localSheetId="1" hidden="1">'9-1 '!$A$1:$H$30</definedName>
    <definedName name="Z_24D806A5_15E0_438D_B37B_12520C3142B0_.wvu.PrintArea" localSheetId="2" hidden="1">'9-2 '!$A$1:$H$30</definedName>
    <definedName name="Z_24D806A5_15E0_438D_B37B_12520C3142B0_.wvu.PrintArea" localSheetId="3" hidden="1">'9-3 '!$A$1:$G$21</definedName>
    <definedName name="Z_24D806A5_15E0_438D_B37B_12520C3142B0_.wvu.PrintArea" localSheetId="4" hidden="1">'9-4 '!$A$1:$D$11</definedName>
    <definedName name="Z_24D806A5_15E0_438D_B37B_12520C3142B0_.wvu.PrintArea" localSheetId="5" hidden="1">'9-5 '!$A$1:$L$148</definedName>
    <definedName name="Z_24D806A5_15E0_438D_B37B_12520C3142B0_.wvu.PrintArea" localSheetId="6" hidden="1">'9-6・7 '!$A$1:$P$49</definedName>
    <definedName name="Z_24D806A5_15E0_438D_B37B_12520C3142B0_.wvu.PrintArea" localSheetId="7" hidden="1">'9-8 '!$A$1:$J$39</definedName>
    <definedName name="Z_56DBEFD0_5A0C_4806_8FB1_0B004A1AFC1B_.wvu.PrintArea" localSheetId="1" hidden="1">'9-1 '!$A$1:$H$30</definedName>
    <definedName name="Z_56DBEFD0_5A0C_4806_8FB1_0B004A1AFC1B_.wvu.PrintArea" localSheetId="2" hidden="1">'9-2 '!$A$1:$H$30</definedName>
    <definedName name="Z_56DBEFD0_5A0C_4806_8FB1_0B004A1AFC1B_.wvu.PrintArea" localSheetId="3" hidden="1">'9-3 '!$A$1:$G$21</definedName>
    <definedName name="Z_56DBEFD0_5A0C_4806_8FB1_0B004A1AFC1B_.wvu.PrintArea" localSheetId="4" hidden="1">'9-4 '!$A$1:$D$11</definedName>
    <definedName name="Z_56DBEFD0_5A0C_4806_8FB1_0B004A1AFC1B_.wvu.PrintArea" localSheetId="5" hidden="1">'9-5 '!$A$1:$L$148</definedName>
    <definedName name="Z_56DBEFD0_5A0C_4806_8FB1_0B004A1AFC1B_.wvu.PrintArea" localSheetId="6" hidden="1">'9-6・7 '!$A$1:$P$49</definedName>
    <definedName name="Z_56DBEFD0_5A0C_4806_8FB1_0B004A1AFC1B_.wvu.PrintArea" localSheetId="7" hidden="1">'9-8 '!$A$1:$J$39</definedName>
  </definedNames>
  <calcPr calcId="162913"/>
  <customWorkbookViews>
    <customWorkbookView name="HEIMAT - 個人用ビュー" guid="{24D806A5-15E0-438D-B37B-12520C3142B0}" mergeInterval="0" personalView="1" maximized="1" xWindow="1" yWindow="1" windowWidth="1280" windowHeight="582" tabRatio="839" activeSheetId="5" showComments="commIndAndComment"/>
    <customWorkbookView name="057401 - 個人用ビュー" guid="{56DBEFD0-5A0C-4806-8FB1-0B004A1AFC1B}" mergeInterval="0" personalView="1" maximized="1" xWindow="1" yWindow="1" windowWidth="1280" windowHeight="582" tabRatio="839" activeSheetId="1"/>
  </customWorkbookViews>
</workbook>
</file>

<file path=xl/calcChain.xml><?xml version="1.0" encoding="utf-8"?>
<calcChain xmlns="http://schemas.openxmlformats.org/spreadsheetml/2006/main">
  <c r="B9" i="22" l="1"/>
  <c r="H29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H10" i="20"/>
  <c r="G10" i="20"/>
  <c r="H9" i="20"/>
  <c r="G9" i="20"/>
  <c r="H8" i="20"/>
  <c r="G8" i="20"/>
  <c r="H7" i="20"/>
  <c r="G7" i="20"/>
  <c r="H5" i="20"/>
  <c r="H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</calcChain>
</file>

<file path=xl/sharedStrings.xml><?xml version="1.0" encoding="utf-8"?>
<sst xmlns="http://schemas.openxmlformats.org/spreadsheetml/2006/main" count="1391" uniqueCount="1008">
  <si>
    <t>区     分</t>
  </si>
  <si>
    <t>総          数</t>
  </si>
  <si>
    <t>13</t>
  </si>
  <si>
    <t>16</t>
  </si>
  <si>
    <t>　</t>
  </si>
  <si>
    <t>総     量</t>
  </si>
  <si>
    <t>合 成 清 酒</t>
  </si>
  <si>
    <t>み  り  ん</t>
  </si>
  <si>
    <t>ビ  ー  ル</t>
  </si>
  <si>
    <t>そ  の  他</t>
  </si>
  <si>
    <t>９－１ 市民経済計算（経済活動別市内総生産）</t>
    <rPh sb="4" eb="6">
      <t>シミン</t>
    </rPh>
    <rPh sb="6" eb="8">
      <t>ケイザイ</t>
    </rPh>
    <rPh sb="8" eb="10">
      <t>ケイサン</t>
    </rPh>
    <rPh sb="11" eb="13">
      <t>ケイザイ</t>
    </rPh>
    <rPh sb="13" eb="15">
      <t>カツドウ</t>
    </rPh>
    <rPh sb="15" eb="16">
      <t>ベツ</t>
    </rPh>
    <rPh sb="16" eb="18">
      <t>シナイ</t>
    </rPh>
    <rPh sb="18" eb="21">
      <t>ソウセイサン</t>
    </rPh>
    <phoneticPr fontId="3"/>
  </si>
  <si>
    <t>項　　目</t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</si>
  <si>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</si>
  <si>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市内総生産（総計）</t>
    <rPh sb="0" eb="2">
      <t>シナイ</t>
    </rPh>
    <rPh sb="2" eb="5">
      <t>ソウセイサン</t>
    </rPh>
    <rPh sb="6" eb="8">
      <t>ソウケイ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</si>
  <si>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</si>
  <si>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農業</t>
  </si>
  <si>
    <t>(2)</t>
  </si>
  <si>
    <t>林業</t>
  </si>
  <si>
    <t>(3)</t>
  </si>
  <si>
    <t>水産業</t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</si>
  <si>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</si>
  <si>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(4)</t>
  </si>
  <si>
    <t>鉱業</t>
  </si>
  <si>
    <t>(5)</t>
  </si>
  <si>
    <t>製造業</t>
  </si>
  <si>
    <t>(6)</t>
  </si>
  <si>
    <t>建設業</t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</si>
  <si>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</si>
  <si>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(7)</t>
  </si>
  <si>
    <t>(8)</t>
  </si>
  <si>
    <t>卸売・小売業</t>
  </si>
  <si>
    <t>(9)</t>
  </si>
  <si>
    <t>(10)</t>
  </si>
  <si>
    <t>(11)</t>
  </si>
  <si>
    <t>(12)</t>
  </si>
  <si>
    <t>(13)</t>
  </si>
  <si>
    <t>公務</t>
    <rPh sb="0" eb="2">
      <t>コウム</t>
    </rPh>
    <phoneticPr fontId="3"/>
  </si>
  <si>
    <t>９－２ 市民経済計算（市民所得の分配）</t>
    <rPh sb="4" eb="6">
      <t>シミン</t>
    </rPh>
    <rPh sb="6" eb="8">
      <t>ケイザイ</t>
    </rPh>
    <rPh sb="8" eb="10">
      <t>ケイサン</t>
    </rPh>
    <rPh sb="11" eb="13">
      <t>シミン</t>
    </rPh>
    <rPh sb="13" eb="15">
      <t>ショトク</t>
    </rPh>
    <rPh sb="16" eb="18">
      <t>ブンパイ</t>
    </rPh>
    <phoneticPr fontId="3"/>
  </si>
  <si>
    <t>市民所得(分配)総計</t>
    <rPh sb="5" eb="7">
      <t>ブンパイ</t>
    </rPh>
    <rPh sb="8" eb="10">
      <t>ソウケイ</t>
    </rPh>
    <phoneticPr fontId="3"/>
  </si>
  <si>
    <t>雇用者報酬</t>
    <rPh sb="3" eb="5">
      <t>ホウシュウ</t>
    </rPh>
    <phoneticPr fontId="3"/>
  </si>
  <si>
    <t>賃金・俸給</t>
  </si>
  <si>
    <t>雇主の現実社会負担</t>
    <rPh sb="0" eb="1">
      <t>ヤト</t>
    </rPh>
    <rPh sb="1" eb="2">
      <t>ヌシ</t>
    </rPh>
    <rPh sb="3" eb="5">
      <t>ゲンジツ</t>
    </rPh>
    <rPh sb="5" eb="7">
      <t>シャカイ</t>
    </rPh>
    <rPh sb="7" eb="9">
      <t>フタン</t>
    </rPh>
    <phoneticPr fontId="3"/>
  </si>
  <si>
    <t>雇主の帰属社会負担</t>
    <rPh sb="3" eb="5">
      <t>キゾク</t>
    </rPh>
    <rPh sb="5" eb="7">
      <t>シャカイ</t>
    </rPh>
    <rPh sb="7" eb="9">
      <t>フタン</t>
    </rPh>
    <phoneticPr fontId="3"/>
  </si>
  <si>
    <t>財産所得</t>
  </si>
  <si>
    <t>一般政府</t>
  </si>
  <si>
    <t>家計</t>
  </si>
  <si>
    <t>賃貸料</t>
    <rPh sb="0" eb="3">
      <t>チンタイリョウ</t>
    </rPh>
    <phoneticPr fontId="3"/>
  </si>
  <si>
    <t>企業所得</t>
  </si>
  <si>
    <t>公的企業</t>
  </si>
  <si>
    <t>個人企業</t>
  </si>
  <si>
    <t>農林水産業</t>
  </si>
  <si>
    <t>その他の産業</t>
  </si>
  <si>
    <t>持ち家</t>
    <rPh sb="0" eb="1">
      <t>モ</t>
    </rPh>
    <rPh sb="2" eb="3">
      <t>イエ</t>
    </rPh>
    <phoneticPr fontId="3"/>
  </si>
  <si>
    <t>利子　</t>
    <rPh sb="0" eb="2">
      <t>リシ</t>
    </rPh>
    <phoneticPr fontId="1"/>
  </si>
  <si>
    <t>配当</t>
    <rPh sb="0" eb="2">
      <t>ハイトウ</t>
    </rPh>
    <phoneticPr fontId="1"/>
  </si>
  <si>
    <t>標準地の１平方メートル当たりの価格（円）</t>
  </si>
  <si>
    <t>標準地の周辺の土地の利用の現況</t>
  </si>
  <si>
    <t>標準地の前面道路の状況</t>
  </si>
  <si>
    <t>標準地の鉄道その他の主要な交通施設との接近状況</t>
  </si>
  <si>
    <t>標準地についての水道、 ガス供給施設及び下水道の整備状況</t>
    <rPh sb="18" eb="19">
      <t>オヨ</t>
    </rPh>
    <phoneticPr fontId="3"/>
  </si>
  <si>
    <t>1</t>
  </si>
  <si>
    <t>水道、ガス、下水道</t>
    <rPh sb="0" eb="2">
      <t>スイドウ</t>
    </rPh>
    <rPh sb="6" eb="9">
      <t>ゲスイドウ</t>
    </rPh>
    <phoneticPr fontId="3"/>
  </si>
  <si>
    <t>2中専(60･200)</t>
  </si>
  <si>
    <t>2</t>
  </si>
  <si>
    <t>1中専(60･150)</t>
  </si>
  <si>
    <t>3</t>
  </si>
  <si>
    <t>飾磨区都倉1丁目503番5</t>
  </si>
  <si>
    <t>4</t>
  </si>
  <si>
    <t>花田町小川字山中859番</t>
  </si>
  <si>
    <t>中規模一般住宅、農家住宅が混在する住宅地域</t>
  </si>
  <si>
    <t>水道、下水道</t>
    <rPh sb="0" eb="2">
      <t>スイドウ</t>
    </rPh>
    <rPh sb="3" eb="6">
      <t>ゲスイドウ</t>
    </rPh>
    <phoneticPr fontId="3"/>
  </si>
  <si>
    <t>5</t>
  </si>
  <si>
    <t>1低専(50･100)</t>
  </si>
  <si>
    <t>6</t>
  </si>
  <si>
    <t>五軒邸3丁目51番</t>
  </si>
  <si>
    <t>7</t>
  </si>
  <si>
    <t>飾西字万燈山下678番5</t>
    <rPh sb="0" eb="1">
      <t>シカマ</t>
    </rPh>
    <rPh sb="1" eb="2">
      <t>ニシ</t>
    </rPh>
    <rPh sb="2" eb="3">
      <t>アザ</t>
    </rPh>
    <rPh sb="3" eb="4">
      <t>マン</t>
    </rPh>
    <rPh sb="4" eb="5">
      <t>トウ</t>
    </rPh>
    <rPh sb="5" eb="6">
      <t>ヤマ</t>
    </rPh>
    <rPh sb="6" eb="7">
      <t>シタ</t>
    </rPh>
    <rPh sb="10" eb="11">
      <t>バン</t>
    </rPh>
    <phoneticPr fontId="3"/>
  </si>
  <si>
    <t>中規模住宅の多い区画整然とした住宅地域</t>
    <rPh sb="0" eb="3">
      <t>チュウキボ</t>
    </rPh>
    <rPh sb="3" eb="5">
      <t>ジュウタク</t>
    </rPh>
    <rPh sb="6" eb="7">
      <t>オオ</t>
    </rPh>
    <rPh sb="8" eb="10">
      <t>クカク</t>
    </rPh>
    <rPh sb="10" eb="12">
      <t>セイゼン</t>
    </rPh>
    <rPh sb="15" eb="17">
      <t>トシタジュウタク</t>
    </rPh>
    <rPh sb="17" eb="19">
      <t>チイキ</t>
    </rPh>
    <phoneticPr fontId="3"/>
  </si>
  <si>
    <t>余部 550m</t>
    <rPh sb="0" eb="2">
      <t>ヨベ</t>
    </rPh>
    <phoneticPr fontId="3"/>
  </si>
  <si>
    <t>2低専(60･150)</t>
    <rPh sb="1" eb="2">
      <t>テイ</t>
    </rPh>
    <phoneticPr fontId="3"/>
  </si>
  <si>
    <t>9</t>
  </si>
  <si>
    <t>10</t>
  </si>
  <si>
    <t>飯田2丁目307番14</t>
    <rPh sb="3" eb="5">
      <t>チョウメ</t>
    </rPh>
    <phoneticPr fontId="3"/>
  </si>
  <si>
    <t>11</t>
  </si>
  <si>
    <t>中規模の一般住宅が多い住宅地域</t>
    <rPh sb="0" eb="3">
      <t>チュウキボ</t>
    </rPh>
    <rPh sb="4" eb="6">
      <t>イッパン</t>
    </rPh>
    <rPh sb="6" eb="8">
      <t>ジュウタク</t>
    </rPh>
    <rPh sb="9" eb="10">
      <t>オオ</t>
    </rPh>
    <rPh sb="11" eb="13">
      <t>ジュウタク</t>
    </rPh>
    <rPh sb="13" eb="15">
      <t>チイキ</t>
    </rPh>
    <phoneticPr fontId="3"/>
  </si>
  <si>
    <t>播磨高岡 2km</t>
    <rPh sb="0" eb="2">
      <t>ハリマ</t>
    </rPh>
    <rPh sb="2" eb="4">
      <t>タカオカ</t>
    </rPh>
    <phoneticPr fontId="3"/>
  </si>
  <si>
    <t>14</t>
  </si>
  <si>
    <t>広畑区北野町2丁目9番</t>
  </si>
  <si>
    <t>中規模一般住宅が多い街路の整備された住宅地域</t>
  </si>
  <si>
    <t>15</t>
  </si>
  <si>
    <t>一般住宅が建ち並ぶ区画整然とした住宅地域</t>
  </si>
  <si>
    <t>中規模一般住宅が建ち並ぶ住宅地域</t>
  </si>
  <si>
    <t>17</t>
  </si>
  <si>
    <t>広畑区小坂字細長161番11</t>
  </si>
  <si>
    <t>1中専(60･200)</t>
  </si>
  <si>
    <t>18</t>
  </si>
  <si>
    <t>19</t>
  </si>
  <si>
    <t>2中専(60･150)</t>
  </si>
  <si>
    <t>20</t>
  </si>
  <si>
    <t>小規模一般住宅が多い分譲住宅地域</t>
    <rPh sb="10" eb="12">
      <t>ブンジョウ</t>
    </rPh>
    <phoneticPr fontId="3"/>
  </si>
  <si>
    <t>21</t>
  </si>
  <si>
    <t>2低専(60･150)</t>
  </si>
  <si>
    <t>22</t>
  </si>
  <si>
    <t>余部区上川原字久保173番1</t>
  </si>
  <si>
    <t>23</t>
  </si>
  <si>
    <t>勝原区下太田字小川227番3</t>
  </si>
  <si>
    <t>25</t>
  </si>
  <si>
    <t>広畑区蒲田3丁目70番</t>
  </si>
  <si>
    <t>一般住宅と農地が混在する区画整理済の住宅地域</t>
    <rPh sb="5" eb="7">
      <t>ノウチ</t>
    </rPh>
    <rPh sb="8" eb="10">
      <t>コンザイ</t>
    </rPh>
    <rPh sb="14" eb="16">
      <t>セイリ</t>
    </rPh>
    <rPh sb="16" eb="17">
      <t>スミ</t>
    </rPh>
    <phoneticPr fontId="3"/>
  </si>
  <si>
    <t>26</t>
  </si>
  <si>
    <t>27</t>
  </si>
  <si>
    <t>中規模一般住宅が多い既成住宅地域</t>
    <rPh sb="0" eb="3">
      <t>チュウキボ</t>
    </rPh>
    <phoneticPr fontId="3"/>
  </si>
  <si>
    <t>28</t>
  </si>
  <si>
    <t>29</t>
  </si>
  <si>
    <t>30</t>
  </si>
  <si>
    <t>農家住宅のほかに一般住宅も混在する住宅地域</t>
  </si>
  <si>
    <t>31</t>
  </si>
  <si>
    <t>32</t>
  </si>
  <si>
    <t>33</t>
  </si>
  <si>
    <t>網干区興浜字亀甲440番7外</t>
  </si>
  <si>
    <t>34</t>
  </si>
  <si>
    <t>北夢前台1丁目35番</t>
  </si>
  <si>
    <t>中規模一般住宅が多い区画整然とした住宅地域</t>
  </si>
  <si>
    <t>35</t>
  </si>
  <si>
    <t>中規模一般住宅等が建ち並ぶ住宅地域</t>
  </si>
  <si>
    <t>36</t>
  </si>
  <si>
    <t>中規模一般住宅が多い閑静な住宅地域</t>
  </si>
  <si>
    <t>37</t>
  </si>
  <si>
    <t>一般住宅の中に店舗等が見られる住宅地域</t>
  </si>
  <si>
    <t>38</t>
  </si>
  <si>
    <t>姫路 2.4km</t>
  </si>
  <si>
    <t>39</t>
  </si>
  <si>
    <t>40</t>
  </si>
  <si>
    <t>41</t>
  </si>
  <si>
    <t>42</t>
  </si>
  <si>
    <t>中小規模の一般住宅が建ち並ぶ住宅地域</t>
    <rPh sb="0" eb="1">
      <t>ナカ</t>
    </rPh>
    <rPh sb="1" eb="2">
      <t>ショウ</t>
    </rPh>
    <rPh sb="2" eb="4">
      <t>キボ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</si>
  <si>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43</t>
  </si>
  <si>
    <t>野里字長塚463番12</t>
  </si>
  <si>
    <t>中小規模の一般住宅が多い既成住宅地域</t>
    <rPh sb="0" eb="1">
      <t>ナカ</t>
    </rPh>
    <rPh sb="1" eb="2">
      <t>ショウ</t>
    </rPh>
    <rPh sb="2" eb="4">
      <t>キボ</t>
    </rPh>
    <rPh sb="5" eb="7">
      <t>イッパン</t>
    </rPh>
    <rPh sb="7" eb="9">
      <t>ジュウタク</t>
    </rPh>
    <rPh sb="10" eb="11">
      <t>オオ</t>
    </rPh>
    <rPh sb="12" eb="14">
      <t>キセイ</t>
    </rPh>
    <rPh sb="14" eb="16">
      <t>ジュウタク</t>
    </rPh>
    <rPh sb="16" eb="18">
      <t>チイキ</t>
    </rPh>
    <phoneticPr fontId="3"/>
  </si>
  <si>
    <t>44</t>
  </si>
  <si>
    <t>仁豊野字宮ノ下南町175番10</t>
  </si>
  <si>
    <t>45</t>
  </si>
  <si>
    <t>砥堀字東垣内937番1</t>
  </si>
  <si>
    <t>46</t>
  </si>
  <si>
    <t>48</t>
  </si>
  <si>
    <t>御国野町御着字北代1068番35</t>
  </si>
  <si>
    <t>49</t>
  </si>
  <si>
    <t>花田町勅旨字宮ノ前135番50</t>
  </si>
  <si>
    <t>一般住宅の建ち並ぶ区画整然とした住宅地域</t>
  </si>
  <si>
    <t>御着 2.7km</t>
  </si>
  <si>
    <t>51</t>
  </si>
  <si>
    <t>四郷町中鈴字下柏81番1外</t>
  </si>
  <si>
    <t>御着 1.4km</t>
  </si>
  <si>
    <t>52</t>
  </si>
  <si>
    <t>大塩町字大歳80番5</t>
  </si>
  <si>
    <t>53</t>
  </si>
  <si>
    <t>的形町的形字松五良浜1686番20</t>
  </si>
  <si>
    <t>中規模一般住宅が建ち並ぶ駅に近い住宅地域</t>
  </si>
  <si>
    <t>54</t>
  </si>
  <si>
    <t>中規模住宅に店舗も混在する既成住宅地域</t>
  </si>
  <si>
    <t>55</t>
  </si>
  <si>
    <t>56</t>
  </si>
  <si>
    <t>中地字早瀬526番4</t>
  </si>
  <si>
    <t>57</t>
  </si>
  <si>
    <t>58</t>
  </si>
  <si>
    <t>59</t>
  </si>
  <si>
    <t>60</t>
  </si>
  <si>
    <t>広畑区長町2丁目48番</t>
  </si>
  <si>
    <t>61</t>
  </si>
  <si>
    <t>白浜町宇佐崎中1丁目64番</t>
  </si>
  <si>
    <t>中規模住宅の多い区画整然とした住宅地域</t>
  </si>
  <si>
    <t>62</t>
  </si>
  <si>
    <t>63</t>
  </si>
  <si>
    <t>幸町97番1</t>
  </si>
  <si>
    <t>住宅、倉庫、マンション等が混在する住宅地域</t>
  </si>
  <si>
    <t>64</t>
  </si>
  <si>
    <t>65</t>
  </si>
  <si>
    <t>日出町1丁目17番5</t>
    <rPh sb="0" eb="2">
      <t>ヒノデ</t>
    </rPh>
    <rPh sb="2" eb="3">
      <t>チョウ</t>
    </rPh>
    <rPh sb="4" eb="6">
      <t>チョウメ</t>
    </rPh>
    <rPh sb="8" eb="9">
      <t>バン</t>
    </rPh>
    <phoneticPr fontId="3"/>
  </si>
  <si>
    <t>66</t>
  </si>
  <si>
    <t>保城字上野田593番11</t>
  </si>
  <si>
    <t>67</t>
  </si>
  <si>
    <t>68</t>
  </si>
  <si>
    <t>飾磨区三和町23番10</t>
  </si>
  <si>
    <t>69</t>
  </si>
  <si>
    <t>御国野町国分寺字水田2番7</t>
  </si>
  <si>
    <t>御着 1.3km</t>
  </si>
  <si>
    <t>70</t>
  </si>
  <si>
    <t>別所町佐土字竹ノ下881番外</t>
  </si>
  <si>
    <t>一般住宅、農家住宅が建ち並ぶ既成住宅地域</t>
  </si>
  <si>
    <t>御着 800m</t>
  </si>
  <si>
    <t>71</t>
  </si>
  <si>
    <t>大津区勘兵衛町2丁目235番13</t>
  </si>
  <si>
    <t>住宅、小規模工場、農地等が混在する住宅地域</t>
  </si>
  <si>
    <t>72</t>
  </si>
  <si>
    <t>亀山 1.4km</t>
    <rPh sb="0" eb="2">
      <t>カメヤマ</t>
    </rPh>
    <phoneticPr fontId="3"/>
  </si>
  <si>
    <t>5-1</t>
  </si>
  <si>
    <t>呉服町32番</t>
  </si>
  <si>
    <t>5-2</t>
  </si>
  <si>
    <t>忍町88番外</t>
  </si>
  <si>
    <t>5-3</t>
  </si>
  <si>
    <t>5-4</t>
  </si>
  <si>
    <t>西二階町22番</t>
  </si>
  <si>
    <t>5-5</t>
  </si>
  <si>
    <t>5-6</t>
  </si>
  <si>
    <t>姫路 1.2km</t>
  </si>
  <si>
    <t>5-7</t>
  </si>
  <si>
    <t>東延末1丁目4番</t>
  </si>
  <si>
    <t>5-8</t>
  </si>
  <si>
    <t>栗山町149番</t>
  </si>
  <si>
    <t>店舗、事務所ビル、住宅等が混在する商業地域</t>
    <rPh sb="0" eb="2">
      <t>テンポ</t>
    </rPh>
    <rPh sb="3" eb="6">
      <t>ジムショ</t>
    </rPh>
    <rPh sb="9" eb="11">
      <t>ジュウタク</t>
    </rPh>
    <rPh sb="11" eb="12">
      <t>トウ</t>
    </rPh>
    <rPh sb="13" eb="15">
      <t>コンザイ</t>
    </rPh>
    <rPh sb="17" eb="19">
      <t>ショウギョウ</t>
    </rPh>
    <rPh sb="19" eb="21">
      <t>チイキ</t>
    </rPh>
    <phoneticPr fontId="3"/>
  </si>
  <si>
    <t>5-9</t>
  </si>
  <si>
    <t>5-10</t>
  </si>
  <si>
    <t>伊伝居字馬場崎39番17</t>
  </si>
  <si>
    <t>小規模店舗、一般住宅等が建ち並ぶ近隣商業地域</t>
  </si>
  <si>
    <t>近商(80・400)準防</t>
    <rPh sb="0" eb="1">
      <t>キン</t>
    </rPh>
    <phoneticPr fontId="3"/>
  </si>
  <si>
    <t>5-11</t>
  </si>
  <si>
    <t>網干区新在家字三ッ石1406番7</t>
  </si>
  <si>
    <t>小売店舗のほかに金融機関等が見られる商業地域</t>
  </si>
  <si>
    <t>5-12</t>
  </si>
  <si>
    <t>花田町小川字東戸手49番1外</t>
    <rPh sb="6" eb="7">
      <t>ヒガシ</t>
    </rPh>
    <rPh sb="7" eb="8">
      <t>ト</t>
    </rPh>
    <rPh sb="8" eb="9">
      <t>テ</t>
    </rPh>
    <rPh sb="11" eb="12">
      <t>バン</t>
    </rPh>
    <rPh sb="13" eb="14">
      <t>ソト</t>
    </rPh>
    <phoneticPr fontId="3"/>
  </si>
  <si>
    <t>大型店舗、飲食店等が見られる路線商業地域</t>
    <rPh sb="0" eb="2">
      <t>オオガタ</t>
    </rPh>
    <rPh sb="2" eb="4">
      <t>テンポ</t>
    </rPh>
    <rPh sb="5" eb="7">
      <t>インショク</t>
    </rPh>
    <rPh sb="7" eb="8">
      <t>テン</t>
    </rPh>
    <rPh sb="8" eb="9">
      <t>トウ</t>
    </rPh>
    <rPh sb="10" eb="11">
      <t>ミ</t>
    </rPh>
    <rPh sb="14" eb="16">
      <t>ロセン</t>
    </rPh>
    <rPh sb="16" eb="18">
      <t>ショウギョウ</t>
    </rPh>
    <rPh sb="18" eb="20">
      <t>チイキ</t>
    </rPh>
    <phoneticPr fontId="3"/>
  </si>
  <si>
    <t>2住居(60・200)</t>
    <rPh sb="1" eb="3">
      <t>ジュウキョ</t>
    </rPh>
    <phoneticPr fontId="3"/>
  </si>
  <si>
    <t>5-13</t>
  </si>
  <si>
    <t>5-14</t>
  </si>
  <si>
    <t>5-15</t>
  </si>
  <si>
    <t>中高層の店舗ビル等が建ち並ぶ駅前の商業地域</t>
  </si>
  <si>
    <t>5-16</t>
  </si>
  <si>
    <t>5-17</t>
  </si>
  <si>
    <t>飾磨区英賀保駅前町64番3</t>
  </si>
  <si>
    <t>店舗、医院と一般住宅等が混在する商業地域</t>
  </si>
  <si>
    <t>5-18</t>
  </si>
  <si>
    <t>広畑区東新町1丁目34番</t>
  </si>
  <si>
    <t>5-19</t>
  </si>
  <si>
    <t>5-20</t>
  </si>
  <si>
    <t>店舗、事務所等が建ち並ぶ路線商業地域</t>
    <rPh sb="0" eb="2">
      <t>テンポ</t>
    </rPh>
    <rPh sb="3" eb="5">
      <t>ジム</t>
    </rPh>
    <rPh sb="5" eb="6">
      <t>ショ</t>
    </rPh>
    <rPh sb="6" eb="7">
      <t>トウ</t>
    </rPh>
    <rPh sb="8" eb="9">
      <t>タ</t>
    </rPh>
    <rPh sb="10" eb="11">
      <t>ナラ</t>
    </rPh>
    <rPh sb="12" eb="14">
      <t>ロセン</t>
    </rPh>
    <rPh sb="14" eb="16">
      <t>ショウギョウ</t>
    </rPh>
    <rPh sb="16" eb="18">
      <t>チイキ</t>
    </rPh>
    <phoneticPr fontId="3"/>
  </si>
  <si>
    <t>1住居(60・200)</t>
    <rPh sb="1" eb="3">
      <t>ジュウキョ</t>
    </rPh>
    <phoneticPr fontId="3"/>
  </si>
  <si>
    <t>5-21</t>
  </si>
  <si>
    <t>5-22</t>
  </si>
  <si>
    <t>5-23</t>
  </si>
  <si>
    <t xml:space="preserve">水道、ガス、下水道 </t>
    <rPh sb="0" eb="2">
      <t>スイドウ</t>
    </rPh>
    <rPh sb="6" eb="9">
      <t>ゲスイドウ</t>
    </rPh>
    <phoneticPr fontId="3"/>
  </si>
  <si>
    <t>5-24</t>
  </si>
  <si>
    <t>花影町2丁目5番1</t>
  </si>
  <si>
    <t>中低層の店舗、事務所等が建ち並ぶ商業地域</t>
  </si>
  <si>
    <t>5-25</t>
  </si>
  <si>
    <t>小規模営業所と住宅等が混在する路線商業地域</t>
    <rPh sb="0" eb="3">
      <t>ショウキボ</t>
    </rPh>
    <rPh sb="3" eb="6">
      <t>エイギョウショ</t>
    </rPh>
    <rPh sb="7" eb="9">
      <t>ジュウタク</t>
    </rPh>
    <rPh sb="9" eb="10">
      <t>トウ</t>
    </rPh>
    <rPh sb="11" eb="13">
      <t>コンザイ</t>
    </rPh>
    <rPh sb="15" eb="17">
      <t>ロセン</t>
    </rPh>
    <rPh sb="17" eb="19">
      <t>ショウギョウ</t>
    </rPh>
    <rPh sb="19" eb="21">
      <t>チイキ</t>
    </rPh>
    <phoneticPr fontId="3"/>
  </si>
  <si>
    <t>5-26</t>
  </si>
  <si>
    <t>豊沢町129番</t>
  </si>
  <si>
    <t>姫路 300m</t>
  </si>
  <si>
    <t>姫路 1.8km</t>
  </si>
  <si>
    <t>9-1</t>
  </si>
  <si>
    <t>大規模工場、倉庫の多い臨海型の工業地域</t>
  </si>
  <si>
    <t>9-2</t>
  </si>
  <si>
    <t>9-3</t>
  </si>
  <si>
    <t>9-4</t>
  </si>
  <si>
    <t>9-5</t>
  </si>
  <si>
    <t>飾磨区構字西飯田新田1121番1外</t>
  </si>
  <si>
    <t>9-6</t>
  </si>
  <si>
    <t>農地、農家住宅、作業所等が混在する住宅地域</t>
    <rPh sb="0" eb="2">
      <t>ノウチ</t>
    </rPh>
    <rPh sb="3" eb="5">
      <t>ノウカ</t>
    </rPh>
    <rPh sb="5" eb="7">
      <t>ジュウタク</t>
    </rPh>
    <rPh sb="8" eb="11">
      <t>サギョウショ</t>
    </rPh>
    <rPh sb="11" eb="12">
      <t>トウ</t>
    </rPh>
    <phoneticPr fontId="3"/>
  </si>
  <si>
    <t>東觜崎 4.6km</t>
    <rPh sb="0" eb="1">
      <t>ヒガシ</t>
    </rPh>
    <rPh sb="1" eb="2">
      <t>部ツノ</t>
    </rPh>
    <rPh sb="2" eb="3">
      <t>サキ</t>
    </rPh>
    <phoneticPr fontId="3"/>
  </si>
  <si>
    <t>農家住宅、一般住宅等が混在する既成住宅地域</t>
  </si>
  <si>
    <t>９－６  中央卸売市場取扱金額</t>
    <rPh sb="11" eb="13">
      <t>トリアツカイ</t>
    </rPh>
    <rPh sb="13" eb="15">
      <t>キンガク</t>
    </rPh>
    <phoneticPr fontId="3"/>
  </si>
  <si>
    <t>（単位：千円)</t>
    <rPh sb="4" eb="5">
      <t>セン</t>
    </rPh>
    <rPh sb="5" eb="6">
      <t>エン</t>
    </rPh>
    <phoneticPr fontId="3"/>
  </si>
  <si>
    <t>総     数</t>
  </si>
  <si>
    <t>青               果</t>
  </si>
  <si>
    <t>冷   凍   水   産   物</t>
  </si>
  <si>
    <t>加   工   水   産   物</t>
  </si>
  <si>
    <t>総    数</t>
  </si>
  <si>
    <t>野   菜</t>
  </si>
  <si>
    <t>果   実</t>
  </si>
  <si>
    <t>鮮   魚</t>
  </si>
  <si>
    <t>貝   類</t>
  </si>
  <si>
    <t>淡 水 魚</t>
  </si>
  <si>
    <t>冷 凍 魚</t>
  </si>
  <si>
    <t>鯨    肉</t>
  </si>
  <si>
    <t>藻   類</t>
  </si>
  <si>
    <t>平　成</t>
  </si>
  <si>
    <t>　　兼業を含む。</t>
  </si>
  <si>
    <t>９－７  中央卸売市場取扱数量</t>
    <rPh sb="5" eb="7">
      <t>チュウオウ</t>
    </rPh>
    <rPh sb="7" eb="9">
      <t>オロシウリ</t>
    </rPh>
    <rPh sb="9" eb="11">
      <t>イチバ</t>
    </rPh>
    <rPh sb="11" eb="13">
      <t>トリアツカイ</t>
    </rPh>
    <rPh sb="13" eb="15">
      <t>スウリョウ</t>
    </rPh>
    <phoneticPr fontId="3"/>
  </si>
  <si>
    <t>（単位：kg)</t>
    <phoneticPr fontId="3"/>
  </si>
  <si>
    <t>塩干・加工物</t>
    <phoneticPr fontId="3"/>
  </si>
  <si>
    <t>区   分</t>
  </si>
  <si>
    <t>食 パ ン</t>
  </si>
  <si>
    <t>ま ぐ ろ</t>
  </si>
  <si>
    <t>い   か</t>
  </si>
  <si>
    <t>煮 干 し</t>
  </si>
  <si>
    <t>牛   肉</t>
  </si>
  <si>
    <t>豚   肉</t>
  </si>
  <si>
    <t>牛   乳</t>
  </si>
  <si>
    <t>鶏   卵</t>
  </si>
  <si>
    <t>（普通品）</t>
  </si>
  <si>
    <t>１kg</t>
  </si>
  <si>
    <t>100g</t>
  </si>
  <si>
    <t>１本</t>
  </si>
  <si>
    <t>キャベツ</t>
  </si>
  <si>
    <t>だいこん</t>
  </si>
  <si>
    <t>豆   腐</t>
  </si>
  <si>
    <t>り ん ご</t>
  </si>
  <si>
    <t>み か ん</t>
  </si>
  <si>
    <t>しょう油</t>
  </si>
  <si>
    <t>み   そ</t>
  </si>
  <si>
    <t>砂   糖</t>
  </si>
  <si>
    <t>食用油</t>
    <rPh sb="0" eb="2">
      <t>ショクヨウ</t>
    </rPh>
    <rPh sb="2" eb="3">
      <t>アブラ</t>
    </rPh>
    <phoneticPr fontId="3"/>
  </si>
  <si>
    <t>緑   茶</t>
  </si>
  <si>
    <t>清   酒</t>
  </si>
  <si>
    <t>１袋</t>
  </si>
  <si>
    <t>灯   油</t>
  </si>
  <si>
    <t>洗濯用洗剤</t>
  </si>
  <si>
    <t>歯 磨 き</t>
  </si>
  <si>
    <t>新   聞</t>
  </si>
  <si>
    <t>18㍑</t>
  </si>
  <si>
    <t>１個</t>
  </si>
  <si>
    <t>１か月</t>
  </si>
  <si>
    <t xml:space="preserve"> ５kg</t>
    <phoneticPr fontId="3"/>
  </si>
  <si>
    <t>ビール</t>
    <phoneticPr fontId="3"/>
  </si>
  <si>
    <t>１本</t>
    <phoneticPr fontId="3"/>
  </si>
  <si>
    <t>１パック</t>
    <phoneticPr fontId="3"/>
  </si>
  <si>
    <t>１㍑</t>
    <phoneticPr fontId="3"/>
  </si>
  <si>
    <r>
      <t>就業者一人あたり総生産</t>
    </r>
    <r>
      <rPr>
        <sz val="9"/>
        <rFont val="ＭＳ 明朝"/>
        <family val="1"/>
        <charset val="128"/>
      </rPr>
      <t xml:space="preserve">
  　　　　（単位：千円）</t>
    </r>
    <rPh sb="0" eb="3">
      <t>シュウギョウシャ</t>
    </rPh>
    <rPh sb="3" eb="5">
      <t>ヒトリ</t>
    </rPh>
    <rPh sb="8" eb="11">
      <t>ソウセイサン</t>
    </rPh>
    <rPh sb="19" eb="21">
      <t>タンイ</t>
    </rPh>
    <rPh sb="22" eb="24">
      <t>センエン</t>
    </rPh>
    <phoneticPr fontId="3"/>
  </si>
  <si>
    <t>資料：兵庫県「市町民経済計算」</t>
    <rPh sb="3" eb="6">
      <t>ヒョウゴケン</t>
    </rPh>
    <rPh sb="7" eb="8">
      <t>シ</t>
    </rPh>
    <rPh sb="8" eb="10">
      <t>チョウミン</t>
    </rPh>
    <rPh sb="10" eb="12">
      <t>ケイザイ</t>
    </rPh>
    <rPh sb="12" eb="14">
      <t>ケイサン</t>
    </rPh>
    <phoneticPr fontId="3"/>
  </si>
  <si>
    <t>（単位：百万円）</t>
    <rPh sb="4" eb="5">
      <t>ヒャク</t>
    </rPh>
    <rPh sb="5" eb="6">
      <t>マン</t>
    </rPh>
    <phoneticPr fontId="3"/>
  </si>
  <si>
    <t>農家住宅に農地と一般住宅が介在する住宅地域</t>
    <rPh sb="8" eb="10">
      <t>イッパン</t>
    </rPh>
    <rPh sb="10" eb="12">
      <t>ジュウタク</t>
    </rPh>
    <rPh sb="13" eb="15">
      <t>カイザイ</t>
    </rPh>
    <rPh sb="17" eb="19">
      <t>ジュウタク</t>
    </rPh>
    <rPh sb="19" eb="21">
      <t>チイキ</t>
    </rPh>
    <phoneticPr fontId="3"/>
  </si>
  <si>
    <t>中規模一般住宅が建ち並ぶ郊外の住宅地域</t>
    <rPh sb="0" eb="3">
      <t>チュウキボ</t>
    </rPh>
    <rPh sb="3" eb="5">
      <t>イッパン</t>
    </rPh>
    <rPh sb="8" eb="9">
      <t>タ</t>
    </rPh>
    <rPh sb="10" eb="11">
      <t>ナラ</t>
    </rPh>
    <rPh sb="12" eb="14">
      <t>コウガイ</t>
    </rPh>
    <rPh sb="15" eb="17">
      <t>ジュウタク</t>
    </rPh>
    <rPh sb="17" eb="19">
      <t>チイキ</t>
    </rPh>
    <phoneticPr fontId="3"/>
  </si>
  <si>
    <t>一般住宅のほか農地が見られる住宅地域</t>
    <rPh sb="7" eb="9">
      <t>ノウチ</t>
    </rPh>
    <rPh sb="10" eb="11">
      <t>ミ</t>
    </rPh>
    <rPh sb="14" eb="16">
      <t>ジュウタク</t>
    </rPh>
    <rPh sb="16" eb="18">
      <t>チイキ</t>
    </rPh>
    <phoneticPr fontId="3"/>
  </si>
  <si>
    <t>中規模一般住宅等が見られる住宅地域</t>
    <rPh sb="0" eb="3">
      <t>チュウキボ</t>
    </rPh>
    <rPh sb="3" eb="5">
      <t>イッパン</t>
    </rPh>
    <rPh sb="5" eb="7">
      <t>ジュウタク</t>
    </rPh>
    <rPh sb="7" eb="8">
      <t>トウ</t>
    </rPh>
    <rPh sb="9" eb="10">
      <t>ミ</t>
    </rPh>
    <rPh sb="13" eb="15">
      <t>ジュウタク</t>
    </rPh>
    <rPh sb="15" eb="17">
      <t>チイキ</t>
    </rPh>
    <phoneticPr fontId="3"/>
  </si>
  <si>
    <t>店舗、店舗兼共同住宅等が見られる商業地域</t>
    <rPh sb="0" eb="2">
      <t>テンポ</t>
    </rPh>
    <rPh sb="3" eb="5">
      <t>テンポ</t>
    </rPh>
    <rPh sb="5" eb="6">
      <t>ケン</t>
    </rPh>
    <rPh sb="6" eb="8">
      <t>キョウドウ</t>
    </rPh>
    <rPh sb="8" eb="10">
      <t>ジュウタク</t>
    </rPh>
    <rPh sb="10" eb="11">
      <t>トウ</t>
    </rPh>
    <rPh sb="12" eb="13">
      <t>ミ</t>
    </rPh>
    <rPh sb="16" eb="18">
      <t>ショウギョウ</t>
    </rPh>
    <rPh sb="18" eb="20">
      <t>チイキ</t>
    </rPh>
    <phoneticPr fontId="3"/>
  </si>
  <si>
    <t>資料：主税課</t>
  </si>
  <si>
    <t>中規模一般住宅、事務所等が混在する住宅地域</t>
    <rPh sb="0" eb="3">
      <t>チュウキボ</t>
    </rPh>
    <rPh sb="3" eb="5">
      <t>イッパン</t>
    </rPh>
    <rPh sb="5" eb="7">
      <t>ジュウタク</t>
    </rPh>
    <rPh sb="8" eb="10">
      <t>ジム</t>
    </rPh>
    <rPh sb="10" eb="11">
      <t>ショ</t>
    </rPh>
    <rPh sb="11" eb="12">
      <t>トウ</t>
    </rPh>
    <rPh sb="13" eb="15">
      <t>コンザイ</t>
    </rPh>
    <rPh sb="17" eb="19">
      <t>ジュウタク</t>
    </rPh>
    <rPh sb="19" eb="21">
      <t>チイキ</t>
    </rPh>
    <phoneticPr fontId="3"/>
  </si>
  <si>
    <t>店舗、事務所、倉庫等が混在する路線商業地域</t>
    <rPh sb="0" eb="2">
      <t>テンポ</t>
    </rPh>
    <rPh sb="3" eb="5">
      <t>ジム</t>
    </rPh>
    <rPh sb="5" eb="6">
      <t>ショ</t>
    </rPh>
    <rPh sb="7" eb="9">
      <t>ソウコ</t>
    </rPh>
    <rPh sb="9" eb="10">
      <t>トウ</t>
    </rPh>
    <rPh sb="11" eb="13">
      <t>コンザイ</t>
    </rPh>
    <rPh sb="15" eb="17">
      <t>ロセン</t>
    </rPh>
    <rPh sb="17" eb="19">
      <t>ショウギョウ</t>
    </rPh>
    <rPh sb="19" eb="21">
      <t>チイキ</t>
    </rPh>
    <phoneticPr fontId="3"/>
  </si>
  <si>
    <t>書写台3丁目93番</t>
    <rPh sb="2" eb="3">
      <t>ダイ</t>
    </rPh>
    <rPh sb="4" eb="6">
      <t>チョウメ</t>
    </rPh>
    <rPh sb="8" eb="9">
      <t>バン</t>
    </rPh>
    <phoneticPr fontId="3"/>
  </si>
  <si>
    <t>上手野字南畑223番1</t>
    <rPh sb="1" eb="2">
      <t>テ</t>
    </rPh>
    <rPh sb="2" eb="3">
      <t>ノ</t>
    </rPh>
    <rPh sb="3" eb="4">
      <t>アザ</t>
    </rPh>
    <rPh sb="4" eb="5">
      <t>ミナミ</t>
    </rPh>
    <rPh sb="5" eb="6">
      <t>ハタ</t>
    </rPh>
    <rPh sb="9" eb="10">
      <t>バン</t>
    </rPh>
    <phoneticPr fontId="3"/>
  </si>
  <si>
    <t>林田町新町字古道1121番外</t>
    <rPh sb="3" eb="5">
      <t>シンマチ</t>
    </rPh>
    <rPh sb="5" eb="6">
      <t>アザ</t>
    </rPh>
    <rPh sb="6" eb="7">
      <t>フル</t>
    </rPh>
    <rPh sb="7" eb="8">
      <t>ミチ</t>
    </rPh>
    <rPh sb="12" eb="13">
      <t>バン</t>
    </rPh>
    <rPh sb="13" eb="14">
      <t>ソト</t>
    </rPh>
    <phoneticPr fontId="3"/>
  </si>
  <si>
    <t>大中規模一般住宅、店舗が混在する既成住宅地域</t>
    <rPh sb="0" eb="2">
      <t>ダイチュウ</t>
    </rPh>
    <rPh sb="2" eb="4">
      <t>キボ</t>
    </rPh>
    <rPh sb="4" eb="6">
      <t>イッパン</t>
    </rPh>
    <rPh sb="6" eb="8">
      <t>ジュウタク</t>
    </rPh>
    <rPh sb="9" eb="11">
      <t>テンポ</t>
    </rPh>
    <rPh sb="12" eb="14">
      <t>コンザイ</t>
    </rPh>
    <rPh sb="16" eb="18">
      <t>キセイ</t>
    </rPh>
    <rPh sb="18" eb="20">
      <t>ジュウタク</t>
    </rPh>
    <rPh sb="20" eb="22">
      <t>チイキ</t>
    </rPh>
    <phoneticPr fontId="3"/>
  </si>
  <si>
    <t>中規模住宅が建ち並ぶ区画整然とした住宅地域</t>
    <rPh sb="0" eb="1">
      <t>チュウ</t>
    </rPh>
    <rPh sb="1" eb="3">
      <t>キボ</t>
    </rPh>
    <rPh sb="3" eb="5">
      <t>ジュウタク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3"/>
  </si>
  <si>
    <t>飾磨区清水2丁目98番</t>
    <rPh sb="0" eb="2">
      <t>シカマ</t>
    </rPh>
    <rPh sb="2" eb="3">
      <t>ク</t>
    </rPh>
    <rPh sb="3" eb="5">
      <t>シミズ</t>
    </rPh>
    <rPh sb="6" eb="8">
      <t>チョウメ</t>
    </rPh>
    <rPh sb="10" eb="11">
      <t>バン</t>
    </rPh>
    <phoneticPr fontId="3"/>
  </si>
  <si>
    <t>中小規模の一般住宅が建ち並ぶ既成住宅地域</t>
    <rPh sb="0" eb="2">
      <t>チュウショウ</t>
    </rPh>
    <rPh sb="2" eb="4">
      <t>キボ</t>
    </rPh>
    <rPh sb="5" eb="7">
      <t>イッパン</t>
    </rPh>
    <rPh sb="7" eb="9">
      <t>ジュウタク</t>
    </rPh>
    <rPh sb="10" eb="13">
      <t>タチナラ</t>
    </rPh>
    <rPh sb="14" eb="16">
      <t>キセイ</t>
    </rPh>
    <rPh sb="16" eb="18">
      <t>ジュウタク</t>
    </rPh>
    <rPh sb="18" eb="20">
      <t>チイキ</t>
    </rPh>
    <phoneticPr fontId="3"/>
  </si>
  <si>
    <t>1住居(60･200)</t>
    <rPh sb="1" eb="3">
      <t>ジュウキョ</t>
    </rPh>
    <phoneticPr fontId="3"/>
  </si>
  <si>
    <t>2中専(60･150)</t>
    <rPh sb="1" eb="2">
      <t>チュウ</t>
    </rPh>
    <phoneticPr fontId="3"/>
  </si>
  <si>
    <t>準住居(60・200)</t>
    <rPh sb="0" eb="1">
      <t>ジュン</t>
    </rPh>
    <rPh sb="1" eb="3">
      <t>ジュウキョ</t>
    </rPh>
    <phoneticPr fontId="3"/>
  </si>
  <si>
    <t>対家計民間非営利団体　</t>
    <phoneticPr fontId="3"/>
  </si>
  <si>
    <t>民間法人企業</t>
    <phoneticPr fontId="3"/>
  </si>
  <si>
    <t>１月</t>
  </si>
  <si>
    <t>２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</si>
  <si>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</si>
  <si>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</si>
  <si>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</si>
  <si>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</si>
  <si>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</si>
  <si>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</si>
  <si>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</si>
  <si>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</si>
  <si>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</si>
  <si>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</si>
  <si>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注) 旧３級品は､しんせい､わかば、エコー、バイオレット、ゴールデンバット及びウルマ</t>
  </si>
  <si>
    <t>（上白・袋入り・１kg入り）</t>
    <rPh sb="4" eb="5">
      <t>フクロ</t>
    </rPh>
    <rPh sb="5" eb="6">
      <t>イ</t>
    </rPh>
    <phoneticPr fontId="3"/>
  </si>
  <si>
    <t>（淡色・350ml・6缶入り）</t>
    <rPh sb="1" eb="3">
      <t>タンショク</t>
    </rPh>
    <rPh sb="11" eb="12">
      <t>カン</t>
    </rPh>
    <rPh sb="12" eb="13">
      <t>イ</t>
    </rPh>
    <phoneticPr fontId="3"/>
  </si>
  <si>
    <t>(1)</t>
    <phoneticPr fontId="3"/>
  </si>
  <si>
    <t>金融･保険業</t>
    <phoneticPr fontId="3"/>
  </si>
  <si>
    <t>１個</t>
    <rPh sb="1" eb="2">
      <t>コ</t>
    </rPh>
    <phoneticPr fontId="15"/>
  </si>
  <si>
    <t>網干区北新在家150番</t>
    <rPh sb="0" eb="2">
      <t>アボシ</t>
    </rPh>
    <rPh sb="2" eb="3">
      <t>ク</t>
    </rPh>
    <phoneticPr fontId="3"/>
  </si>
  <si>
    <t>網干区高田字前田729番</t>
    <rPh sb="0" eb="2">
      <t>アボシ</t>
    </rPh>
    <rPh sb="3" eb="5">
      <t>タカタ</t>
    </rPh>
    <rPh sb="6" eb="8">
      <t>マエダ</t>
    </rPh>
    <phoneticPr fontId="3"/>
  </si>
  <si>
    <t>飾磨区上野田6丁目44番</t>
    <rPh sb="0" eb="2">
      <t>シカマ</t>
    </rPh>
    <rPh sb="2" eb="3">
      <t>ク</t>
    </rPh>
    <rPh sb="3" eb="6">
      <t>カミノダ</t>
    </rPh>
    <rPh sb="7" eb="9">
      <t>チョウメ</t>
    </rPh>
    <rPh sb="11" eb="12">
      <t>バン</t>
    </rPh>
    <phoneticPr fontId="3"/>
  </si>
  <si>
    <t>（白灯油・詰め替え売り・店頭売り）</t>
    <rPh sb="7" eb="8">
      <t>カ</t>
    </rPh>
    <rPh sb="9" eb="10">
      <t>ウ</t>
    </rPh>
    <rPh sb="12" eb="14">
      <t>テントウ</t>
    </rPh>
    <rPh sb="14" eb="15">
      <t>ウ</t>
    </rPh>
    <phoneticPr fontId="3"/>
  </si>
  <si>
    <t>網干区田井字豆田18番4外</t>
    <rPh sb="0" eb="2">
      <t>アボシ</t>
    </rPh>
    <rPh sb="2" eb="3">
      <t>ク</t>
    </rPh>
    <rPh sb="3" eb="4">
      <t>タ</t>
    </rPh>
    <rPh sb="4" eb="5">
      <t>イ</t>
    </rPh>
    <rPh sb="5" eb="6">
      <t>アザ</t>
    </rPh>
    <rPh sb="6" eb="7">
      <t>マメ</t>
    </rPh>
    <rPh sb="7" eb="8">
      <t>タ</t>
    </rPh>
    <rPh sb="10" eb="11">
      <t>バン</t>
    </rPh>
    <rPh sb="12" eb="13">
      <t>ソト</t>
    </rPh>
    <phoneticPr fontId="3"/>
  </si>
  <si>
    <t>標準地に係る都市計画法その他法令の制限で主要なもの（数字は建ぺい率と容積率）</t>
    <rPh sb="26" eb="28">
      <t>スウジ</t>
    </rPh>
    <rPh sb="29" eb="30">
      <t>ケン</t>
    </rPh>
    <rPh sb="32" eb="33">
      <t>リツ</t>
    </rPh>
    <rPh sb="34" eb="36">
      <t>ヨウセキ</t>
    </rPh>
    <rPh sb="36" eb="37">
      <t>リツ</t>
    </rPh>
    <phoneticPr fontId="3"/>
  </si>
  <si>
    <t>構成比(％)</t>
    <rPh sb="0" eb="2">
      <t>コウセイ</t>
    </rPh>
    <rPh sb="2" eb="3">
      <t>ヒ</t>
    </rPh>
    <phoneticPr fontId="3"/>
  </si>
  <si>
    <t>四郷町見野字岸ノ上511番3外</t>
    <rPh sb="0" eb="3">
      <t>シゴウチョウ</t>
    </rPh>
    <rPh sb="3" eb="5">
      <t>ミノ</t>
    </rPh>
    <rPh sb="5" eb="6">
      <t>アザ</t>
    </rPh>
    <rPh sb="6" eb="7">
      <t>キシ</t>
    </rPh>
    <rPh sb="8" eb="9">
      <t>ウエ</t>
    </rPh>
    <rPh sb="12" eb="13">
      <t>バン</t>
    </rPh>
    <rPh sb="14" eb="15">
      <t>ソト</t>
    </rPh>
    <phoneticPr fontId="3"/>
  </si>
  <si>
    <t>12</t>
  </si>
  <si>
    <t>岡田字七反長392番</t>
    <rPh sb="0" eb="2">
      <t>オカダ</t>
    </rPh>
    <rPh sb="2" eb="3">
      <t>ジ</t>
    </rPh>
    <rPh sb="3" eb="4">
      <t>ナナ</t>
    </rPh>
    <rPh sb="4" eb="5">
      <t>ハン</t>
    </rPh>
    <rPh sb="5" eb="6">
      <t>チョウ</t>
    </rPh>
    <rPh sb="9" eb="10">
      <t>バン</t>
    </rPh>
    <phoneticPr fontId="3"/>
  </si>
  <si>
    <t>中規模一般住宅が多い既成住宅地域</t>
    <rPh sb="0" eb="3">
      <t>チュウキボ</t>
    </rPh>
    <rPh sb="3" eb="5">
      <t>イッパン</t>
    </rPh>
    <rPh sb="5" eb="7">
      <t>ジュウタク</t>
    </rPh>
    <rPh sb="8" eb="9">
      <t>オオ</t>
    </rPh>
    <rPh sb="10" eb="12">
      <t>キセイ</t>
    </rPh>
    <rPh sb="12" eb="14">
      <t>ジュウタク</t>
    </rPh>
    <rPh sb="14" eb="16">
      <t>チイキ</t>
    </rPh>
    <phoneticPr fontId="3"/>
  </si>
  <si>
    <t>水道、下水道</t>
    <rPh sb="0" eb="2">
      <t>スイドウ</t>
    </rPh>
    <rPh sb="3" eb="5">
      <t>ゲスイ</t>
    </rPh>
    <rPh sb="5" eb="6">
      <t>ドウ</t>
    </rPh>
    <phoneticPr fontId="3"/>
  </si>
  <si>
    <t>住宅等が建ちつつある区画整然とした住宅地域</t>
    <rPh sb="0" eb="2">
      <t>ジュウタク</t>
    </rPh>
    <rPh sb="2" eb="3">
      <t>トウ</t>
    </rPh>
    <rPh sb="4" eb="5">
      <t>タ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3"/>
  </si>
  <si>
    <t>中規模一般住宅が建ち並ぶ住宅地域</t>
    <rPh sb="8" eb="9">
      <t>タ</t>
    </rPh>
    <rPh sb="10" eb="11">
      <t>ナラ</t>
    </rPh>
    <rPh sb="12" eb="16">
      <t>ジュウタクチイキ</t>
    </rPh>
    <phoneticPr fontId="3"/>
  </si>
  <si>
    <t>英賀保 1.3km</t>
    <rPh sb="0" eb="3">
      <t>アガホ</t>
    </rPh>
    <phoneticPr fontId="3"/>
  </si>
  <si>
    <t>商業(80・600)防火</t>
    <rPh sb="10" eb="12">
      <t>ボウカ</t>
    </rPh>
    <phoneticPr fontId="3"/>
  </si>
  <si>
    <t>中規模の営業所、店舗等が建ち並ぶ路線商業地域</t>
    <rPh sb="0" eb="3">
      <t>チュウキボ</t>
    </rPh>
    <rPh sb="4" eb="7">
      <t>エイギョウショ</t>
    </rPh>
    <rPh sb="8" eb="11">
      <t>テンポトウ</t>
    </rPh>
    <rPh sb="12" eb="13">
      <t>タ</t>
    </rPh>
    <rPh sb="14" eb="15">
      <t>ナラ</t>
    </rPh>
    <rPh sb="16" eb="18">
      <t>ロセン</t>
    </rPh>
    <rPh sb="18" eb="21">
      <t>ショウギョウチ</t>
    </rPh>
    <rPh sb="21" eb="22">
      <t>イキ</t>
    </rPh>
    <phoneticPr fontId="3"/>
  </si>
  <si>
    <t>一般住宅、アパート、工場等の混在する住宅地域</t>
    <rPh sb="0" eb="2">
      <t>イッパン</t>
    </rPh>
    <rPh sb="2" eb="4">
      <t>ジュウタク</t>
    </rPh>
    <rPh sb="10" eb="12">
      <t>コウジョウ</t>
    </rPh>
    <rPh sb="12" eb="13">
      <t>トウ</t>
    </rPh>
    <rPh sb="14" eb="16">
      <t>コンザイ</t>
    </rPh>
    <rPh sb="18" eb="20">
      <t>ジュウタク</t>
    </rPh>
    <rPh sb="20" eb="22">
      <t>チイキ</t>
    </rPh>
    <phoneticPr fontId="3"/>
  </si>
  <si>
    <t>店舗、事務所等が建ち並ぶ路線商業地域</t>
    <rPh sb="0" eb="2">
      <t>テンポ</t>
    </rPh>
    <rPh sb="3" eb="6">
      <t>ジムショ</t>
    </rPh>
    <rPh sb="6" eb="7">
      <t>トウ</t>
    </rPh>
    <rPh sb="8" eb="9">
      <t>タ</t>
    </rPh>
    <rPh sb="10" eb="11">
      <t>ナラ</t>
    </rPh>
    <rPh sb="12" eb="14">
      <t>ロセン</t>
    </rPh>
    <rPh sb="14" eb="16">
      <t>ショウギョウ</t>
    </rPh>
    <rPh sb="16" eb="18">
      <t>チイキ</t>
    </rPh>
    <phoneticPr fontId="3"/>
  </si>
  <si>
    <t>中小規模工場が建ち並ぶ区画整然とした工業地域</t>
    <rPh sb="7" eb="8">
      <t>タ</t>
    </rPh>
    <rPh sb="9" eb="10">
      <t>ナラ</t>
    </rPh>
    <rPh sb="11" eb="15">
      <t>クカクセイゼン</t>
    </rPh>
    <phoneticPr fontId="3"/>
  </si>
  <si>
    <t>広畑 600m</t>
    <rPh sb="0" eb="2">
      <t>ヒロハタ</t>
    </rPh>
    <phoneticPr fontId="3"/>
  </si>
  <si>
    <t>農家住宅、一般住宅等が混在する既成住宅地域</t>
    <rPh sb="0" eb="2">
      <t>ノウカ</t>
    </rPh>
    <rPh sb="2" eb="4">
      <t>ジュウタク</t>
    </rPh>
    <rPh sb="5" eb="9">
      <t>イッパンジュウタク</t>
    </rPh>
    <rPh sb="15" eb="17">
      <t>キセイ</t>
    </rPh>
    <rPh sb="17" eb="21">
      <t>ジュウタクチイキ</t>
    </rPh>
    <phoneticPr fontId="3"/>
  </si>
  <si>
    <t>坊主町66番3</t>
    <rPh sb="0" eb="3">
      <t>ボウズマチ</t>
    </rPh>
    <rPh sb="5" eb="6">
      <t>バン</t>
    </rPh>
    <phoneticPr fontId="3"/>
  </si>
  <si>
    <t>別所町別所4丁目96番</t>
    <rPh sb="0" eb="2">
      <t>ベッショ</t>
    </rPh>
    <rPh sb="2" eb="3">
      <t>チョウ</t>
    </rPh>
    <rPh sb="3" eb="5">
      <t>ベッショ</t>
    </rPh>
    <rPh sb="10" eb="11">
      <t>バン</t>
    </rPh>
    <phoneticPr fontId="3"/>
  </si>
  <si>
    <t>飾磨区英賀東町2丁目49番2</t>
    <rPh sb="0" eb="3">
      <t>シカマク</t>
    </rPh>
    <rPh sb="3" eb="5">
      <t>アガ</t>
    </rPh>
    <rPh sb="5" eb="7">
      <t>ヒガシマチ</t>
    </rPh>
    <rPh sb="8" eb="10">
      <t>チョウメ</t>
    </rPh>
    <rPh sb="12" eb="13">
      <t>バン</t>
    </rPh>
    <phoneticPr fontId="3"/>
  </si>
  <si>
    <t>保城字上野田663番4</t>
    <rPh sb="0" eb="2">
      <t>ホシロ</t>
    </rPh>
    <rPh sb="2" eb="3">
      <t>アザ</t>
    </rPh>
    <rPh sb="3" eb="6">
      <t>ウエノダ</t>
    </rPh>
    <rPh sb="9" eb="10">
      <t>バン</t>
    </rPh>
    <phoneticPr fontId="3"/>
  </si>
  <si>
    <t>広畑区大町2丁目22番2</t>
    <rPh sb="0" eb="3">
      <t>ヒロハタク</t>
    </rPh>
    <rPh sb="3" eb="5">
      <t>オオマチ</t>
    </rPh>
    <rPh sb="6" eb="8">
      <t>チョウメ</t>
    </rPh>
    <rPh sb="10" eb="11">
      <t>バン</t>
    </rPh>
    <phoneticPr fontId="3"/>
  </si>
  <si>
    <t>一般住宅が建ち並ぶ区画整然とした住宅地域</t>
    <rPh sb="0" eb="2">
      <t>イッパン</t>
    </rPh>
    <rPh sb="2" eb="4">
      <t>ジュウタク</t>
    </rPh>
    <rPh sb="5" eb="6">
      <t>タ</t>
    </rPh>
    <rPh sb="7" eb="8">
      <t>ナラ</t>
    </rPh>
    <rPh sb="9" eb="11">
      <t>クカク</t>
    </rPh>
    <rPh sb="11" eb="13">
      <t>セイゼン</t>
    </rPh>
    <rPh sb="16" eb="18">
      <t>ジュウタク</t>
    </rPh>
    <rPh sb="18" eb="20">
      <t>チイキ</t>
    </rPh>
    <phoneticPr fontId="3"/>
  </si>
  <si>
    <t>じゃがいも</t>
    <phoneticPr fontId="15"/>
  </si>
  <si>
    <t>香寺町犬飼字堂ノ前442番2</t>
    <rPh sb="0" eb="3">
      <t>コウデラチョウ</t>
    </rPh>
    <rPh sb="3" eb="5">
      <t>イヌカイ</t>
    </rPh>
    <rPh sb="5" eb="6">
      <t>アザ</t>
    </rPh>
    <rPh sb="6" eb="7">
      <t>ドウ</t>
    </rPh>
    <rPh sb="8" eb="9">
      <t>マエ</t>
    </rPh>
    <rPh sb="12" eb="13">
      <t>バン</t>
    </rPh>
    <phoneticPr fontId="3"/>
  </si>
  <si>
    <t>情報通信業</t>
    <rPh sb="0" eb="5">
      <t>ジョウホウツウシンギョウ</t>
    </rPh>
    <phoneticPr fontId="3"/>
  </si>
  <si>
    <t>(14)</t>
  </si>
  <si>
    <t>産業計</t>
    <rPh sb="0" eb="3">
      <t>サンギョウケイ</t>
    </rPh>
    <phoneticPr fontId="3"/>
  </si>
  <si>
    <t>輸入品税等</t>
    <rPh sb="0" eb="4">
      <t>ユニュウヒンゼイ</t>
    </rPh>
    <rPh sb="4" eb="5">
      <t>トウ</t>
    </rPh>
    <phoneticPr fontId="3"/>
  </si>
  <si>
    <t>御着 2.1km</t>
    <rPh sb="0" eb="2">
      <t>ゴチャク</t>
    </rPh>
    <phoneticPr fontId="3"/>
  </si>
  <si>
    <t>夢前川 700ｍ</t>
    <rPh sb="0" eb="3">
      <t>ユメサキガワ</t>
    </rPh>
    <phoneticPr fontId="3"/>
  </si>
  <si>
    <t>小麦粉</t>
    <rPh sb="0" eb="3">
      <t>コムギコ</t>
    </rPh>
    <phoneticPr fontId="15"/>
  </si>
  <si>
    <t>(薄力粉,袋入り「日清フラワー　チャック付」）</t>
    <rPh sb="1" eb="4">
      <t>ハクリキコ</t>
    </rPh>
    <rPh sb="5" eb="7">
      <t>フクロイリ</t>
    </rPh>
    <rPh sb="9" eb="11">
      <t>ニッシン</t>
    </rPh>
    <rPh sb="20" eb="21">
      <t>ツ</t>
    </rPh>
    <phoneticPr fontId="3"/>
  </si>
  <si>
    <t>鶏　肉</t>
    <rPh sb="0" eb="1">
      <t>ニワトリ</t>
    </rPh>
    <rPh sb="2" eb="3">
      <t>ニク</t>
    </rPh>
    <phoneticPr fontId="15"/>
  </si>
  <si>
    <t>（ブロイラー・もも肉）</t>
    <rPh sb="9" eb="10">
      <t>ニク</t>
    </rPh>
    <phoneticPr fontId="15"/>
  </si>
  <si>
    <t>中小規模の一般住宅が建ち並ぶ住宅地域</t>
    <rPh sb="1" eb="2">
      <t>ショウ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</si>
  <si>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中規模住宅が建ち並ぶ環境の良い住宅地域</t>
    <rPh sb="0" eb="1">
      <t>チュウ</t>
    </rPh>
    <rPh sb="1" eb="3">
      <t>キボ</t>
    </rPh>
    <rPh sb="3" eb="5">
      <t>ジュウタク</t>
    </rPh>
    <rPh sb="6" eb="7">
      <t>タ</t>
    </rPh>
    <rPh sb="8" eb="9">
      <t>ナラ</t>
    </rPh>
    <rPh sb="10" eb="12">
      <t>カンキョウ</t>
    </rPh>
    <rPh sb="13" eb="14">
      <t>ヨ</t>
    </rPh>
    <rPh sb="15" eb="17">
      <t>ジュウタク</t>
    </rPh>
    <rPh sb="17" eb="19">
      <t>チイキ</t>
    </rPh>
    <phoneticPr fontId="3"/>
  </si>
  <si>
    <t>2中専(60・200)</t>
    <rPh sb="1" eb="2">
      <t>チュウ</t>
    </rPh>
    <rPh sb="2" eb="3">
      <t>セン</t>
    </rPh>
    <phoneticPr fontId="3"/>
  </si>
  <si>
    <t>飾東町豊国字南居垣内350番１</t>
    <rPh sb="0" eb="3">
      <t>シキトウチョウ</t>
    </rPh>
    <rPh sb="3" eb="5">
      <t>トヨクニ</t>
    </rPh>
    <rPh sb="5" eb="6">
      <t>ジ</t>
    </rPh>
    <rPh sb="6" eb="8">
      <t>ミナミスエ</t>
    </rPh>
    <rPh sb="8" eb="10">
      <t>カイチ</t>
    </rPh>
    <rPh sb="13" eb="14">
      <t>バン</t>
    </rPh>
    <phoneticPr fontId="3"/>
  </si>
  <si>
    <t>青山3丁目884番11</t>
    <rPh sb="0" eb="2">
      <t>アオヤマ</t>
    </rPh>
    <rPh sb="3" eb="5">
      <t>チョウメ</t>
    </rPh>
    <rPh sb="8" eb="9">
      <t>バン</t>
    </rPh>
    <phoneticPr fontId="3"/>
  </si>
  <si>
    <t>東今宿6丁目2175番外</t>
    <rPh sb="11" eb="12">
      <t>ソト</t>
    </rPh>
    <phoneticPr fontId="3"/>
  </si>
  <si>
    <t>香寺町相坂字柏尾357番4</t>
    <rPh sb="0" eb="3">
      <t>コウデラチョウ</t>
    </rPh>
    <rPh sb="3" eb="5">
      <t>アイサカ</t>
    </rPh>
    <rPh sb="5" eb="6">
      <t>ジ</t>
    </rPh>
    <rPh sb="6" eb="8">
      <t>カシワオ</t>
    </rPh>
    <rPh sb="11" eb="12">
      <t>バン</t>
    </rPh>
    <phoneticPr fontId="3"/>
  </si>
  <si>
    <t>宮西町2丁目16番1</t>
    <rPh sb="0" eb="2">
      <t>ミヤニシ</t>
    </rPh>
    <rPh sb="2" eb="3">
      <t>チョウ</t>
    </rPh>
    <rPh sb="4" eb="6">
      <t>チョウメ</t>
    </rPh>
    <rPh sb="8" eb="9">
      <t>バン</t>
    </rPh>
    <phoneticPr fontId="3"/>
  </si>
  <si>
    <t>飾磨区阿成渡場1083番7</t>
    <rPh sb="0" eb="3">
      <t>シカマク</t>
    </rPh>
    <rPh sb="3" eb="5">
      <t>アナセ</t>
    </rPh>
    <rPh sb="11" eb="12">
      <t>バン</t>
    </rPh>
    <phoneticPr fontId="3"/>
  </si>
  <si>
    <t>飾磨区構字東津田新田1049番32外</t>
    <rPh sb="0" eb="3">
      <t>シカマク</t>
    </rPh>
    <rPh sb="3" eb="6">
      <t>カマエジヒガシ</t>
    </rPh>
    <rPh sb="6" eb="10">
      <t>ツダシンタ</t>
    </rPh>
    <rPh sb="14" eb="15">
      <t>バン</t>
    </rPh>
    <rPh sb="17" eb="18">
      <t>ソト</t>
    </rPh>
    <phoneticPr fontId="3"/>
  </si>
  <si>
    <t>飾磨区中島字新町3091番4</t>
    <rPh sb="0" eb="3">
      <t>シカマク</t>
    </rPh>
    <rPh sb="3" eb="5">
      <t>ナカシマ</t>
    </rPh>
    <rPh sb="5" eb="6">
      <t>ジ</t>
    </rPh>
    <rPh sb="6" eb="8">
      <t>シンマチ</t>
    </rPh>
    <rPh sb="12" eb="13">
      <t>バン</t>
    </rPh>
    <phoneticPr fontId="3"/>
  </si>
  <si>
    <t>楠町99番8</t>
    <rPh sb="0" eb="1">
      <t>クスノキ</t>
    </rPh>
    <rPh sb="1" eb="2">
      <t>チョウ</t>
    </rPh>
    <rPh sb="4" eb="5">
      <t>バン</t>
    </rPh>
    <phoneticPr fontId="3"/>
  </si>
  <si>
    <t>延末1丁目100番</t>
    <rPh sb="0" eb="2">
      <t>ノブスエ</t>
    </rPh>
    <rPh sb="3" eb="5">
      <t>チョウメ</t>
    </rPh>
    <rPh sb="8" eb="9">
      <t>バン</t>
    </rPh>
    <phoneticPr fontId="3"/>
  </si>
  <si>
    <t>73</t>
  </si>
  <si>
    <t>74</t>
  </si>
  <si>
    <t>75</t>
  </si>
  <si>
    <t>76</t>
  </si>
  <si>
    <t>77</t>
  </si>
  <si>
    <t>78</t>
  </si>
  <si>
    <t>辻井１丁目797番1</t>
    <rPh sb="0" eb="2">
      <t>ツジイ</t>
    </rPh>
    <rPh sb="3" eb="5">
      <t>チョウメ</t>
    </rPh>
    <rPh sb="8" eb="9">
      <t>バン</t>
    </rPh>
    <phoneticPr fontId="3"/>
  </si>
  <si>
    <t>東今宿5丁目1231番1</t>
    <rPh sb="0" eb="1">
      <t>ヒガシ</t>
    </rPh>
    <phoneticPr fontId="3"/>
  </si>
  <si>
    <t>5-27</t>
  </si>
  <si>
    <t>5-28</t>
  </si>
  <si>
    <t>広畑区長町2丁目141番外</t>
    <rPh sb="0" eb="3">
      <t>ヒロハタク</t>
    </rPh>
    <rPh sb="3" eb="5">
      <t>ナガマチ</t>
    </rPh>
    <rPh sb="6" eb="8">
      <t>チョウメ</t>
    </rPh>
    <rPh sb="11" eb="12">
      <t>バン</t>
    </rPh>
    <rPh sb="12" eb="13">
      <t>ソト</t>
    </rPh>
    <phoneticPr fontId="3"/>
  </si>
  <si>
    <t>飾磨区細江字浜万歳1288番</t>
    <rPh sb="8" eb="9">
      <t>サイ</t>
    </rPh>
    <phoneticPr fontId="3"/>
  </si>
  <si>
    <t>水道、下水道</t>
  </si>
  <si>
    <t>御着 3.5km</t>
    <rPh sb="0" eb="2">
      <t>ゴチャク</t>
    </rPh>
    <phoneticPr fontId="3"/>
  </si>
  <si>
    <t>中小規模一般住宅が多い既成住宅地域</t>
    <rPh sb="0" eb="1">
      <t>チュウ</t>
    </rPh>
    <rPh sb="1" eb="2">
      <t>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3">
      <t>キセイ</t>
    </rPh>
    <rPh sb="13" eb="15">
      <t>ジュウタク</t>
    </rPh>
    <rPh sb="15" eb="17">
      <t>チイキ</t>
    </rPh>
    <phoneticPr fontId="3"/>
  </si>
  <si>
    <t>調区(60・200)</t>
  </si>
  <si>
    <t>中規模の農家住宅が散在する県道沿いの住宅地域</t>
    <rPh sb="0" eb="3">
      <t>チュウキボ</t>
    </rPh>
    <rPh sb="9" eb="11">
      <t>サンザイ</t>
    </rPh>
    <rPh sb="13" eb="16">
      <t>ケンドウゾ</t>
    </rPh>
    <rPh sb="18" eb="22">
      <t>ジュウタクチイキ</t>
    </rPh>
    <phoneticPr fontId="3"/>
  </si>
  <si>
    <t>香呂 950m</t>
    <rPh sb="0" eb="1">
      <t>コウ</t>
    </rPh>
    <phoneticPr fontId="3"/>
  </si>
  <si>
    <t>姫路 1km</t>
    <rPh sb="0" eb="2">
      <t>ヒメジ</t>
    </rPh>
    <phoneticPr fontId="3"/>
  </si>
  <si>
    <t>（普通酒・紙容器入り・2,000ml入り・アルコール分13度以上16度未満）</t>
    <rPh sb="1" eb="3">
      <t>フツウ</t>
    </rPh>
    <rPh sb="3" eb="4">
      <t>シュ</t>
    </rPh>
    <rPh sb="5" eb="6">
      <t>カミ</t>
    </rPh>
    <rPh sb="6" eb="8">
      <t>ヨウキ</t>
    </rPh>
    <rPh sb="8" eb="9">
      <t>イ</t>
    </rPh>
    <rPh sb="18" eb="19">
      <t>イ</t>
    </rPh>
    <rPh sb="26" eb="27">
      <t>ブン</t>
    </rPh>
    <rPh sb="29" eb="32">
      <t>ドイジョウ</t>
    </rPh>
    <rPh sb="34" eb="35">
      <t>ド</t>
    </rPh>
    <rPh sb="35" eb="37">
      <t>ミマン</t>
    </rPh>
    <phoneticPr fontId="3"/>
  </si>
  <si>
    <t>発  泡  酒</t>
    <rPh sb="0" eb="1">
      <t>ハツ</t>
    </rPh>
    <rPh sb="3" eb="4">
      <t>アワ</t>
    </rPh>
    <phoneticPr fontId="3"/>
  </si>
  <si>
    <t>果  実  酒</t>
    <rPh sb="0" eb="1">
      <t>ハテ</t>
    </rPh>
    <rPh sb="3" eb="4">
      <t>ジツ</t>
    </rPh>
    <phoneticPr fontId="3"/>
  </si>
  <si>
    <t>甘味果実酒</t>
    <rPh sb="0" eb="2">
      <t>カンミ</t>
    </rPh>
    <rPh sb="2" eb="5">
      <t>カジツシュ</t>
    </rPh>
    <phoneticPr fontId="3"/>
  </si>
  <si>
    <t>原料用ｱﾙｺｰﾙ</t>
    <rPh sb="0" eb="3">
      <t>ゲンリョウヨウ</t>
    </rPh>
    <phoneticPr fontId="3"/>
  </si>
  <si>
    <t>リキュール</t>
    <phoneticPr fontId="3"/>
  </si>
  <si>
    <t>ウイスキー</t>
    <phoneticPr fontId="3"/>
  </si>
  <si>
    <t>ブランデー</t>
    <phoneticPr fontId="3"/>
  </si>
  <si>
    <t>スピリッツ</t>
    <phoneticPr fontId="3"/>
  </si>
  <si>
    <r>
      <t>　防　火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防火地域</t>
    </r>
    <phoneticPr fontId="3"/>
  </si>
  <si>
    <r>
      <t>　工　専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工業専用地域</t>
    </r>
    <phoneticPr fontId="3"/>
  </si>
  <si>
    <r>
      <t>　商　業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商業地域</t>
    </r>
    <phoneticPr fontId="3"/>
  </si>
  <si>
    <t>工業(60・200)</t>
    <phoneticPr fontId="3"/>
  </si>
  <si>
    <t>白浜の宮 1.3km</t>
    <phoneticPr fontId="3"/>
  </si>
  <si>
    <t>中規模工場、倉庫等が建ち並ぶ工業団地</t>
    <phoneticPr fontId="3"/>
  </si>
  <si>
    <t>準工(60・200)</t>
    <phoneticPr fontId="3"/>
  </si>
  <si>
    <t>亀山 300m</t>
    <phoneticPr fontId="3"/>
  </si>
  <si>
    <t>商業(80・400)準防</t>
    <phoneticPr fontId="3"/>
  </si>
  <si>
    <t>姫路 3.3km</t>
    <phoneticPr fontId="3"/>
  </si>
  <si>
    <t>商業(80・400)</t>
    <phoneticPr fontId="3"/>
  </si>
  <si>
    <t>広畑 400m</t>
    <phoneticPr fontId="3"/>
  </si>
  <si>
    <t>英賀保 150m</t>
    <phoneticPr fontId="3"/>
  </si>
  <si>
    <t>白浜の宮 60m</t>
    <phoneticPr fontId="3"/>
  </si>
  <si>
    <t>御着 3.2km</t>
    <phoneticPr fontId="3"/>
  </si>
  <si>
    <t>標準地番   号</t>
    <phoneticPr fontId="3"/>
  </si>
  <si>
    <t>（各年１月１日現在）</t>
    <phoneticPr fontId="3"/>
  </si>
  <si>
    <t>９－５  地価公示価格（つづき）</t>
    <phoneticPr fontId="3"/>
  </si>
  <si>
    <t>姫路 700m</t>
    <phoneticPr fontId="3"/>
  </si>
  <si>
    <t>妻鹿 500m</t>
    <phoneticPr fontId="3"/>
  </si>
  <si>
    <t>2中専(60･200)</t>
    <phoneticPr fontId="3"/>
  </si>
  <si>
    <t>1住居(60・200)</t>
    <phoneticPr fontId="3"/>
  </si>
  <si>
    <t>飾磨 900m</t>
    <phoneticPr fontId="3"/>
  </si>
  <si>
    <t>1住居(60・200)準防</t>
    <phoneticPr fontId="3"/>
  </si>
  <si>
    <t>調区(60・200)</t>
    <phoneticPr fontId="3"/>
  </si>
  <si>
    <t>仁豊野 1.6km</t>
    <phoneticPr fontId="3"/>
  </si>
  <si>
    <t>豊富町豊富字古苗代3120番１外</t>
    <phoneticPr fontId="3"/>
  </si>
  <si>
    <t>2住居(60・200)</t>
    <phoneticPr fontId="3"/>
  </si>
  <si>
    <t>夢前川 550m</t>
    <phoneticPr fontId="3"/>
  </si>
  <si>
    <t>小規模一般住宅、共同住宅も見られる住宅地域</t>
    <phoneticPr fontId="3"/>
  </si>
  <si>
    <t>大寿台1丁目510番119</t>
    <phoneticPr fontId="3"/>
  </si>
  <si>
    <t>1中専(60･200)</t>
    <phoneticPr fontId="3"/>
  </si>
  <si>
    <t>八家 1.1km</t>
    <phoneticPr fontId="3"/>
  </si>
  <si>
    <t>的形 250m</t>
    <phoneticPr fontId="3"/>
  </si>
  <si>
    <t>大塩 600m</t>
    <phoneticPr fontId="3"/>
  </si>
  <si>
    <t>白国1丁目154番4</t>
    <phoneticPr fontId="3"/>
  </si>
  <si>
    <t>新在家中の町335番6</t>
    <phoneticPr fontId="3"/>
  </si>
  <si>
    <t>田寺東3丁目848番2</t>
    <phoneticPr fontId="3"/>
  </si>
  <si>
    <t>西今宿6丁目265番17</t>
    <phoneticPr fontId="3"/>
  </si>
  <si>
    <t>広畑区才字宮ノ下277番7</t>
    <phoneticPr fontId="3"/>
  </si>
  <si>
    <t>姫路 2.8km</t>
    <phoneticPr fontId="3"/>
  </si>
  <si>
    <t>中規模一般住宅の多い区画整然とした住宅地域</t>
    <phoneticPr fontId="3"/>
  </si>
  <si>
    <t>大規模住宅が多い閑静な住宅地域</t>
    <phoneticPr fontId="3"/>
  </si>
  <si>
    <t>亀山 400m</t>
    <phoneticPr fontId="3"/>
  </si>
  <si>
    <t>西脇字構ノ内437番</t>
    <rPh sb="0" eb="2">
      <t>ニシワキ</t>
    </rPh>
    <rPh sb="2" eb="3">
      <t>ジ</t>
    </rPh>
    <rPh sb="3" eb="4">
      <t>カマ</t>
    </rPh>
    <rPh sb="5" eb="6">
      <t>ウチ</t>
    </rPh>
    <rPh sb="9" eb="10">
      <t>バン</t>
    </rPh>
    <phoneticPr fontId="3"/>
  </si>
  <si>
    <t>白浜町寺家1丁目194番</t>
    <phoneticPr fontId="3"/>
  </si>
  <si>
    <t>標準地の鉄道その他の主要な交通施設との接近状況</t>
    <phoneticPr fontId="3"/>
  </si>
  <si>
    <t>９－５  地価公示価格</t>
    <phoneticPr fontId="3"/>
  </si>
  <si>
    <t>冷   凍   水   産   物</t>
    <phoneticPr fontId="3"/>
  </si>
  <si>
    <t>９－８  主要品目の平均小売価格</t>
    <rPh sb="10" eb="12">
      <t>ヘイキン</t>
    </rPh>
    <phoneticPr fontId="3"/>
  </si>
  <si>
    <t>飾磨区矢倉町1丁目92番</t>
    <rPh sb="11" eb="12">
      <t>バン</t>
    </rPh>
    <phoneticPr fontId="15"/>
  </si>
  <si>
    <t>（単位：本）</t>
    <phoneticPr fontId="3"/>
  </si>
  <si>
    <t>旧　３　級　品</t>
    <phoneticPr fontId="3"/>
  </si>
  <si>
    <r>
      <t>一人あたり市民所得</t>
    </r>
    <r>
      <rPr>
        <sz val="10"/>
        <rFont val="ＭＳ 明朝"/>
        <family val="1"/>
        <charset val="128"/>
      </rPr>
      <t xml:space="preserve">
  　　（単位：千円）</t>
    </r>
    <rPh sb="0" eb="2">
      <t>ヒトリ</t>
    </rPh>
    <rPh sb="5" eb="6">
      <t>シ</t>
    </rPh>
    <rPh sb="6" eb="7">
      <t>ミン</t>
    </rPh>
    <rPh sb="7" eb="8">
      <t>トコロ</t>
    </rPh>
    <rPh sb="8" eb="9">
      <t>エ</t>
    </rPh>
    <rPh sb="15" eb="17">
      <t>タンイ</t>
    </rPh>
    <rPh sb="18" eb="20">
      <t>センエン</t>
    </rPh>
    <phoneticPr fontId="3"/>
  </si>
  <si>
    <t>運送関連営業所、店舗等が建ち並ぶ路線商業地域</t>
    <rPh sb="0" eb="2">
      <t>ウンソウ</t>
    </rPh>
    <rPh sb="2" eb="4">
      <t>カンレン</t>
    </rPh>
    <rPh sb="4" eb="7">
      <t>エイギョウショ</t>
    </rPh>
    <rPh sb="8" eb="11">
      <t>テンポトウ</t>
    </rPh>
    <rPh sb="12" eb="13">
      <t>タ</t>
    </rPh>
    <rPh sb="14" eb="15">
      <t>ナラ</t>
    </rPh>
    <rPh sb="16" eb="18">
      <t>ロセン</t>
    </rPh>
    <rPh sb="18" eb="20">
      <t>ショウギョウ</t>
    </rPh>
    <rPh sb="20" eb="22">
      <t>チイキ</t>
    </rPh>
    <phoneticPr fontId="3"/>
  </si>
  <si>
    <t>（かたくちいわし・並）</t>
    <rPh sb="9" eb="10">
      <t>ナミ</t>
    </rPh>
    <phoneticPr fontId="3"/>
  </si>
  <si>
    <t>（牛乳・配達1本月ぎめ・瓶入り・180ml・瓶代を除く）</t>
    <rPh sb="1" eb="3">
      <t>ギュウニュウ</t>
    </rPh>
    <rPh sb="4" eb="6">
      <t>ハイタツ</t>
    </rPh>
    <rPh sb="7" eb="8">
      <t>ポン</t>
    </rPh>
    <rPh sb="8" eb="9">
      <t>ツキ</t>
    </rPh>
    <rPh sb="12" eb="13">
      <t>ビン</t>
    </rPh>
    <rPh sb="13" eb="14">
      <t>イ</t>
    </rPh>
    <rPh sb="22" eb="23">
      <t>ビン</t>
    </rPh>
    <rPh sb="23" eb="24">
      <t>ダイ</t>
    </rPh>
    <rPh sb="25" eb="26">
      <t>ノゾ</t>
    </rPh>
    <phoneticPr fontId="3"/>
  </si>
  <si>
    <t>（赤たまねぎを除く）</t>
    <rPh sb="1" eb="2">
      <t>アカ</t>
    </rPh>
    <rPh sb="7" eb="8">
      <t>ノゾ</t>
    </rPh>
    <phoneticPr fontId="15"/>
  </si>
  <si>
    <t>（木綿豆腐・並）</t>
    <rPh sb="1" eb="3">
      <t>モメン</t>
    </rPh>
    <rPh sb="3" eb="5">
      <t>ドウフ</t>
    </rPh>
    <rPh sb="6" eb="7">
      <t>ナミ</t>
    </rPh>
    <phoneticPr fontId="15"/>
  </si>
  <si>
    <t>１袋</t>
    <rPh sb="1" eb="2">
      <t>フクロ</t>
    </rPh>
    <phoneticPr fontId="15"/>
  </si>
  <si>
    <t>(国産品・ﾛｰｽ)</t>
    <rPh sb="1" eb="3">
      <t>コクサン</t>
    </rPh>
    <rPh sb="3" eb="4">
      <t>ヒン</t>
    </rPh>
    <phoneticPr fontId="15"/>
  </si>
  <si>
    <t>（米みそ・並・カップ入り・750g入り）</t>
    <rPh sb="1" eb="2">
      <t>コメ</t>
    </rPh>
    <rPh sb="10" eb="11">
      <t>イ</t>
    </rPh>
    <phoneticPr fontId="3"/>
  </si>
  <si>
    <t>ワイシャツ</t>
    <phoneticPr fontId="3"/>
  </si>
  <si>
    <t>１枚</t>
  </si>
  <si>
    <t>１足</t>
    <rPh sb="1" eb="2">
      <t>ソク</t>
    </rPh>
    <phoneticPr fontId="3"/>
  </si>
  <si>
    <t>資料：総務省統計局「小売物価統計調査」</t>
    <rPh sb="3" eb="9">
      <t>ソウム</t>
    </rPh>
    <rPh sb="16" eb="18">
      <t>チョウサ</t>
    </rPh>
    <phoneticPr fontId="3"/>
  </si>
  <si>
    <t>北条永良町198番2</t>
    <rPh sb="8" eb="9">
      <t>バン</t>
    </rPh>
    <phoneticPr fontId="15"/>
  </si>
  <si>
    <t>網干区浜田字濵田19番4外</t>
    <rPh sb="6" eb="7">
      <t>ハマ</t>
    </rPh>
    <rPh sb="12" eb="13">
      <t>ガイ</t>
    </rPh>
    <phoneticPr fontId="3"/>
  </si>
  <si>
    <t>飾磨区今在家6丁目190番2</t>
    <rPh sb="0" eb="3">
      <t>シカマク</t>
    </rPh>
    <rPh sb="3" eb="6">
      <t>イマザイケ</t>
    </rPh>
    <rPh sb="7" eb="9">
      <t>チョウメ</t>
    </rPh>
    <rPh sb="12" eb="13">
      <t>バン</t>
    </rPh>
    <phoneticPr fontId="3"/>
  </si>
  <si>
    <t>広畑区西蒲田字下西垣内272番23</t>
    <rPh sb="0" eb="2">
      <t>ヒロハタ</t>
    </rPh>
    <rPh sb="2" eb="3">
      <t>ク</t>
    </rPh>
    <rPh sb="3" eb="4">
      <t>ニシ</t>
    </rPh>
    <rPh sb="4" eb="5">
      <t>カバ</t>
    </rPh>
    <rPh sb="5" eb="6">
      <t>タ</t>
    </rPh>
    <rPh sb="6" eb="7">
      <t>ジ</t>
    </rPh>
    <rPh sb="7" eb="8">
      <t>シタ</t>
    </rPh>
    <rPh sb="8" eb="9">
      <t>ニシ</t>
    </rPh>
    <rPh sb="9" eb="10">
      <t>カキ</t>
    </rPh>
    <rPh sb="10" eb="11">
      <t>ウチ</t>
    </rPh>
    <rPh sb="14" eb="15">
      <t>バン</t>
    </rPh>
    <phoneticPr fontId="15"/>
  </si>
  <si>
    <t>西新在家2丁目598番456</t>
    <rPh sb="1" eb="4">
      <t>シンザイケ</t>
    </rPh>
    <rPh sb="5" eb="7">
      <t>チョウメ</t>
    </rPh>
    <rPh sb="10" eb="11">
      <t>バン</t>
    </rPh>
    <phoneticPr fontId="15"/>
  </si>
  <si>
    <t>四郷町山脇字二反田524番3</t>
    <rPh sb="0" eb="2">
      <t>シゴウ</t>
    </rPh>
    <rPh sb="2" eb="3">
      <t>マチ</t>
    </rPh>
    <rPh sb="3" eb="5">
      <t>ヤマワキ</t>
    </rPh>
    <rPh sb="5" eb="6">
      <t>ジ</t>
    </rPh>
    <rPh sb="6" eb="7">
      <t>ニ</t>
    </rPh>
    <rPh sb="7" eb="8">
      <t>ハン</t>
    </rPh>
    <rPh sb="8" eb="9">
      <t>タ</t>
    </rPh>
    <rPh sb="12" eb="13">
      <t>バン</t>
    </rPh>
    <phoneticPr fontId="15"/>
  </si>
  <si>
    <t>飾磨区構1丁目49番</t>
    <rPh sb="0" eb="2">
      <t>シカマ</t>
    </rPh>
    <rPh sb="2" eb="3">
      <t>ク</t>
    </rPh>
    <rPh sb="5" eb="7">
      <t>チョウメ</t>
    </rPh>
    <rPh sb="9" eb="10">
      <t>バン</t>
    </rPh>
    <phoneticPr fontId="15"/>
  </si>
  <si>
    <t>白浜町字塩辛町甲336番11外</t>
    <rPh sb="14" eb="15">
      <t>ガイ</t>
    </rPh>
    <phoneticPr fontId="15"/>
  </si>
  <si>
    <t>9-7</t>
  </si>
  <si>
    <t>定元町4番2</t>
    <rPh sb="0" eb="1">
      <t>テイ</t>
    </rPh>
    <rPh sb="1" eb="2">
      <t>ゲン</t>
    </rPh>
    <rPh sb="2" eb="3">
      <t>マチ</t>
    </rPh>
    <rPh sb="4" eb="5">
      <t>バン</t>
    </rPh>
    <phoneticPr fontId="15"/>
  </si>
  <si>
    <t>中規模農家住宅が多い既成住宅地域</t>
    <rPh sb="0" eb="3">
      <t>チュウキボ</t>
    </rPh>
    <rPh sb="3" eb="5">
      <t>ノウカ</t>
    </rPh>
    <rPh sb="5" eb="7">
      <t>ジュウタク</t>
    </rPh>
    <rPh sb="8" eb="9">
      <t>オオ</t>
    </rPh>
    <rPh sb="10" eb="12">
      <t>キセイ</t>
    </rPh>
    <rPh sb="12" eb="14">
      <t>ジュウタク</t>
    </rPh>
    <rPh sb="14" eb="16">
      <t>チイキ</t>
    </rPh>
    <phoneticPr fontId="3"/>
  </si>
  <si>
    <t>中規模一般住宅が建ち並ぶ既成住宅地域</t>
    <rPh sb="0" eb="3">
      <t>チュウキボ</t>
    </rPh>
    <rPh sb="3" eb="5">
      <t>イッパン</t>
    </rPh>
    <rPh sb="5" eb="7">
      <t>ジュウタク</t>
    </rPh>
    <rPh sb="8" eb="9">
      <t>タ</t>
    </rPh>
    <rPh sb="10" eb="11">
      <t>ナラ</t>
    </rPh>
    <rPh sb="12" eb="14">
      <t>キセイ</t>
    </rPh>
    <rPh sb="14" eb="16">
      <t>ジュウタク</t>
    </rPh>
    <rPh sb="16" eb="18">
      <t>チイキ</t>
    </rPh>
    <phoneticPr fontId="15"/>
  </si>
  <si>
    <t>北東 4.5m 市道</t>
    <phoneticPr fontId="3"/>
  </si>
  <si>
    <t>西 5ｍ 市道</t>
    <rPh sb="0" eb="1">
      <t>ニシ</t>
    </rPh>
    <rPh sb="5" eb="7">
      <t>シドウ</t>
    </rPh>
    <phoneticPr fontId="3"/>
  </si>
  <si>
    <t>北 3.5m 市道</t>
    <rPh sb="0" eb="1">
      <t>キタ</t>
    </rPh>
    <phoneticPr fontId="3"/>
  </si>
  <si>
    <t>西 7m 市道,背面道</t>
    <rPh sb="8" eb="10">
      <t>ハイメン</t>
    </rPh>
    <rPh sb="10" eb="11">
      <t>ドウ</t>
    </rPh>
    <phoneticPr fontId="3"/>
  </si>
  <si>
    <t>北東 5m 市道,南側道</t>
    <rPh sb="0" eb="1">
      <t>キタ</t>
    </rPh>
    <rPh sb="1" eb="2">
      <t>ヒガシ</t>
    </rPh>
    <phoneticPr fontId="3"/>
  </si>
  <si>
    <t>北西 4m 市道</t>
    <rPh sb="0" eb="2">
      <t>ホクセイ</t>
    </rPh>
    <phoneticPr fontId="3"/>
  </si>
  <si>
    <t>北 6m 市道</t>
    <rPh sb="0" eb="1">
      <t>キタ</t>
    </rPh>
    <phoneticPr fontId="3"/>
  </si>
  <si>
    <t>姫路 2km</t>
    <rPh sb="0" eb="2">
      <t>ヒメジ</t>
    </rPh>
    <phoneticPr fontId="15"/>
  </si>
  <si>
    <t>中小規模一般住宅が多い区画整然とした住宅地域</t>
    <rPh sb="1" eb="2">
      <t>ショウ</t>
    </rPh>
    <rPh sb="3" eb="4">
      <t>ボ</t>
    </rPh>
    <phoneticPr fontId="3"/>
  </si>
  <si>
    <t>姫路 1.5km</t>
    <phoneticPr fontId="15"/>
  </si>
  <si>
    <t>西 5m 市道</t>
    <phoneticPr fontId="3"/>
  </si>
  <si>
    <t>中規模住宅が多い区画整然とした住宅地域</t>
    <phoneticPr fontId="15"/>
  </si>
  <si>
    <t>南 6m 市道</t>
    <rPh sb="0" eb="1">
      <t>ミナミ</t>
    </rPh>
    <phoneticPr fontId="3"/>
  </si>
  <si>
    <t>英賀保 850m</t>
    <phoneticPr fontId="15"/>
  </si>
  <si>
    <t>英賀保 1.4km</t>
    <rPh sb="0" eb="3">
      <t>アガホ</t>
    </rPh>
    <phoneticPr fontId="3"/>
  </si>
  <si>
    <t>南 12 m 市道</t>
    <phoneticPr fontId="3"/>
  </si>
  <si>
    <t>北東 6m 市道</t>
    <rPh sb="0" eb="1">
      <t>キタ</t>
    </rPh>
    <phoneticPr fontId="3"/>
  </si>
  <si>
    <t>南 4m 市道</t>
    <phoneticPr fontId="3"/>
  </si>
  <si>
    <t>はりま勝原 950m</t>
    <rPh sb="3" eb="5">
      <t>カツハラ</t>
    </rPh>
    <phoneticPr fontId="3"/>
  </si>
  <si>
    <t>姫路 2.6km</t>
    <rPh sb="0" eb="2">
      <t>ヒメジ</t>
    </rPh>
    <phoneticPr fontId="3"/>
  </si>
  <si>
    <t>北 6m 市道</t>
    <rPh sb="5" eb="6">
      <t>シ</t>
    </rPh>
    <phoneticPr fontId="3"/>
  </si>
  <si>
    <t>網干 550m</t>
    <rPh sb="0" eb="2">
      <t>アボシ</t>
    </rPh>
    <phoneticPr fontId="3"/>
  </si>
  <si>
    <t>西 6m 市道</t>
    <rPh sb="0" eb="1">
      <t>ニシ</t>
    </rPh>
    <phoneticPr fontId="3"/>
  </si>
  <si>
    <t>西 7m 道路</t>
    <rPh sb="5" eb="7">
      <t>ドウロ</t>
    </rPh>
    <phoneticPr fontId="3"/>
  </si>
  <si>
    <t>西 4m 市道</t>
    <rPh sb="0" eb="1">
      <t>ニシ</t>
    </rPh>
    <phoneticPr fontId="3"/>
  </si>
  <si>
    <t>ひめじ別所 1.2km</t>
    <rPh sb="3" eb="5">
      <t>ベッショ</t>
    </rPh>
    <phoneticPr fontId="3"/>
  </si>
  <si>
    <t>北 3.5m 市道</t>
    <rPh sb="0" eb="1">
      <t>キタ</t>
    </rPh>
    <rPh sb="7" eb="9">
      <t>シドウ</t>
    </rPh>
    <phoneticPr fontId="3"/>
  </si>
  <si>
    <t>香呂 1km</t>
    <rPh sb="0" eb="2">
      <t>コウロ</t>
    </rPh>
    <phoneticPr fontId="3"/>
  </si>
  <si>
    <t>南西 4m 市道</t>
    <rPh sb="0" eb="2">
      <t>ナンセイ</t>
    </rPh>
    <rPh sb="6" eb="8">
      <t>シドウ</t>
    </rPh>
    <phoneticPr fontId="3"/>
  </si>
  <si>
    <t>姫路 5.5km</t>
    <rPh sb="0" eb="2">
      <t>ヒメジ</t>
    </rPh>
    <phoneticPr fontId="3"/>
  </si>
  <si>
    <t>姫路 4.6km</t>
    <rPh sb="0" eb="2">
      <t>ヒメジ</t>
    </rPh>
    <phoneticPr fontId="3"/>
  </si>
  <si>
    <t>一般住宅等が建ち並ぶ既成住宅地域</t>
    <rPh sb="4" eb="5">
      <t>トウ</t>
    </rPh>
    <phoneticPr fontId="15"/>
  </si>
  <si>
    <t>姫路 3.5km</t>
    <rPh sb="0" eb="2">
      <t>ヒメジ</t>
    </rPh>
    <phoneticPr fontId="3"/>
  </si>
  <si>
    <t>北西 5m 市道</t>
    <rPh sb="1" eb="2">
      <t>ニシ</t>
    </rPh>
    <phoneticPr fontId="3"/>
  </si>
  <si>
    <t>山陽網干 1.3km</t>
    <rPh sb="0" eb="2">
      <t>サンヨウ</t>
    </rPh>
    <rPh sb="2" eb="4">
      <t>アボシ</t>
    </rPh>
    <phoneticPr fontId="3"/>
  </si>
  <si>
    <t>北 6m 市道</t>
    <phoneticPr fontId="3"/>
  </si>
  <si>
    <t>南 6m 市道</t>
    <rPh sb="0" eb="1">
      <t>ミナミ</t>
    </rPh>
    <rPh sb="5" eb="7">
      <t>シドウ</t>
    </rPh>
    <phoneticPr fontId="3"/>
  </si>
  <si>
    <t>北西 6m 市道</t>
    <phoneticPr fontId="3"/>
  </si>
  <si>
    <t>姫路 3.6km</t>
    <phoneticPr fontId="3"/>
  </si>
  <si>
    <t>姫路 3.7km</t>
    <rPh sb="0" eb="2">
      <t>ヒメジ</t>
    </rPh>
    <phoneticPr fontId="3"/>
  </si>
  <si>
    <t>南 4m 私道</t>
    <phoneticPr fontId="3"/>
  </si>
  <si>
    <t>姫路 2.8km</t>
    <rPh sb="0" eb="2">
      <t>ヒメジ</t>
    </rPh>
    <phoneticPr fontId="3"/>
  </si>
  <si>
    <t>仁豊野 350m</t>
    <phoneticPr fontId="3"/>
  </si>
  <si>
    <t>南 4m 市道,東側道</t>
    <phoneticPr fontId="3"/>
  </si>
  <si>
    <t>砥堀 900m</t>
    <phoneticPr fontId="3"/>
  </si>
  <si>
    <t>東 6m 市道</t>
    <rPh sb="0" eb="1">
      <t>ヒガシ</t>
    </rPh>
    <phoneticPr fontId="3"/>
  </si>
  <si>
    <t>はりま勝原 2km</t>
    <rPh sb="3" eb="5">
      <t>カツハラ</t>
    </rPh>
    <phoneticPr fontId="3"/>
  </si>
  <si>
    <t>西 8m 市道</t>
    <rPh sb="0" eb="1">
      <t>ニシ</t>
    </rPh>
    <rPh sb="5" eb="7">
      <t>シドウ</t>
    </rPh>
    <phoneticPr fontId="3"/>
  </si>
  <si>
    <t>飾磨 700m</t>
    <rPh sb="0" eb="2">
      <t>シカマ</t>
    </rPh>
    <phoneticPr fontId="3"/>
  </si>
  <si>
    <t>農家住宅が建ち並ぶ既成住宅地域</t>
    <rPh sb="0" eb="2">
      <t>ノウカ</t>
    </rPh>
    <rPh sb="5" eb="6">
      <t>タ</t>
    </rPh>
    <rPh sb="7" eb="8">
      <t>ナラ</t>
    </rPh>
    <rPh sb="9" eb="11">
      <t>キセイ</t>
    </rPh>
    <rPh sb="11" eb="13">
      <t>ジュウタク</t>
    </rPh>
    <rPh sb="13" eb="15">
      <t>チイキ</t>
    </rPh>
    <phoneticPr fontId="15"/>
  </si>
  <si>
    <t>南西 7m 市道</t>
    <rPh sb="0" eb="2">
      <t>ナンセイ</t>
    </rPh>
    <rPh sb="6" eb="8">
      <t>シドウ</t>
    </rPh>
    <phoneticPr fontId="3"/>
  </si>
  <si>
    <t>北 3m 道路</t>
    <phoneticPr fontId="3"/>
  </si>
  <si>
    <t>姫路 3.3km</t>
    <rPh sb="0" eb="2">
      <t>ヒメジ</t>
    </rPh>
    <phoneticPr fontId="3"/>
  </si>
  <si>
    <t>北西 6m 市道</t>
    <rPh sb="0" eb="2">
      <t>ホクセイ</t>
    </rPh>
    <phoneticPr fontId="3"/>
  </si>
  <si>
    <t>東 4.5m 市道</t>
    <rPh sb="0" eb="1">
      <t>ヒガシ</t>
    </rPh>
    <rPh sb="7" eb="9">
      <t>シドウ</t>
    </rPh>
    <phoneticPr fontId="3"/>
  </si>
  <si>
    <t>妻鹿 400m</t>
    <rPh sb="0" eb="2">
      <t>メガ</t>
    </rPh>
    <phoneticPr fontId="3"/>
  </si>
  <si>
    <t>北 6m 市道</t>
    <phoneticPr fontId="15"/>
  </si>
  <si>
    <t>南西 6m 市道</t>
    <phoneticPr fontId="15"/>
  </si>
  <si>
    <t>姫路 1.4km</t>
    <rPh sb="0" eb="2">
      <t>ヒメジ</t>
    </rPh>
    <phoneticPr fontId="15"/>
  </si>
  <si>
    <t>南 6.8m 市道</t>
    <rPh sb="7" eb="9">
      <t>シドウ</t>
    </rPh>
    <phoneticPr fontId="15"/>
  </si>
  <si>
    <t>北 7.5m 市道</t>
    <rPh sb="0" eb="1">
      <t>キタ</t>
    </rPh>
    <rPh sb="7" eb="9">
      <t>シドウ</t>
    </rPh>
    <phoneticPr fontId="3"/>
  </si>
  <si>
    <t>姫路 5km</t>
    <rPh sb="0" eb="2">
      <t>ヒメジ</t>
    </rPh>
    <phoneticPr fontId="15"/>
  </si>
  <si>
    <t>中小規模一般住宅が多い区画整然とした住宅地域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3">
      <t>クカク</t>
    </rPh>
    <rPh sb="13" eb="15">
      <t>セイゼン</t>
    </rPh>
    <rPh sb="18" eb="20">
      <t>ジュウタク</t>
    </rPh>
    <phoneticPr fontId="3"/>
  </si>
  <si>
    <t>北東 6m 市道</t>
    <rPh sb="0" eb="1">
      <t>キタ</t>
    </rPh>
    <rPh sb="1" eb="2">
      <t>ヒガシ</t>
    </rPh>
    <phoneticPr fontId="3"/>
  </si>
  <si>
    <t>西飾磨 800m</t>
    <rPh sb="0" eb="3">
      <t>ニシシカマ</t>
    </rPh>
    <phoneticPr fontId="3"/>
  </si>
  <si>
    <t>北西 7.5m 市道</t>
    <rPh sb="1" eb="2">
      <t>ニシ</t>
    </rPh>
    <rPh sb="8" eb="10">
      <t>シドウ</t>
    </rPh>
    <phoneticPr fontId="3"/>
  </si>
  <si>
    <t>南東 4m 市道</t>
    <phoneticPr fontId="15"/>
  </si>
  <si>
    <t>南 4m 市道,背面道</t>
    <rPh sb="8" eb="10">
      <t>ハイメン</t>
    </rPh>
    <rPh sb="10" eb="11">
      <t>ドウ</t>
    </rPh>
    <phoneticPr fontId="3"/>
  </si>
  <si>
    <t>姫路 2.7km</t>
    <phoneticPr fontId="3"/>
  </si>
  <si>
    <t>南 6m 市道</t>
    <phoneticPr fontId="15"/>
  </si>
  <si>
    <t>西 7m 市道</t>
    <rPh sb="0" eb="1">
      <t>ニシ</t>
    </rPh>
    <rPh sb="5" eb="7">
      <t>シドウ</t>
    </rPh>
    <phoneticPr fontId="15"/>
  </si>
  <si>
    <t>水道、ガス、下水道</t>
    <phoneticPr fontId="15"/>
  </si>
  <si>
    <t>英賀保 3.7km</t>
    <rPh sb="0" eb="3">
      <t>アガホ</t>
    </rPh>
    <phoneticPr fontId="15"/>
  </si>
  <si>
    <t>北東 4.5m 市道</t>
    <rPh sb="0" eb="2">
      <t>ホクトウ</t>
    </rPh>
    <rPh sb="8" eb="10">
      <t>シドウ</t>
    </rPh>
    <phoneticPr fontId="15"/>
  </si>
  <si>
    <t>姫路 3.3km</t>
    <rPh sb="0" eb="2">
      <t>ヒメジ</t>
    </rPh>
    <phoneticPr fontId="15"/>
  </si>
  <si>
    <t>中規模一般住宅、農地等が見られる住宅地域</t>
    <rPh sb="8" eb="10">
      <t>ノウチ</t>
    </rPh>
    <rPh sb="10" eb="11">
      <t>トウ</t>
    </rPh>
    <rPh sb="12" eb="13">
      <t>ミ</t>
    </rPh>
    <rPh sb="16" eb="18">
      <t>ジュウタク</t>
    </rPh>
    <rPh sb="18" eb="20">
      <t>チイキ</t>
    </rPh>
    <phoneticPr fontId="15"/>
  </si>
  <si>
    <t>南 8.5m 市道</t>
    <rPh sb="0" eb="1">
      <t>ミナミ</t>
    </rPh>
    <rPh sb="7" eb="9">
      <t>シドウ</t>
    </rPh>
    <phoneticPr fontId="15"/>
  </si>
  <si>
    <t>水道、下水道</t>
    <rPh sb="0" eb="2">
      <t>スイドウ</t>
    </rPh>
    <phoneticPr fontId="15"/>
  </si>
  <si>
    <t>御着 1.5km</t>
    <rPh sb="0" eb="2">
      <t>ゴチャク</t>
    </rPh>
    <phoneticPr fontId="15"/>
  </si>
  <si>
    <t>1中専(60・150)</t>
    <rPh sb="1" eb="2">
      <t>チュウ</t>
    </rPh>
    <rPh sb="2" eb="3">
      <t>セン</t>
    </rPh>
    <phoneticPr fontId="15"/>
  </si>
  <si>
    <t>1低専(50・100)</t>
    <rPh sb="1" eb="2">
      <t>ヒク</t>
    </rPh>
    <phoneticPr fontId="15"/>
  </si>
  <si>
    <t>1中専(60・200)</t>
    <rPh sb="1" eb="2">
      <t>チュウ</t>
    </rPh>
    <rPh sb="2" eb="3">
      <t>セン</t>
    </rPh>
    <phoneticPr fontId="15"/>
  </si>
  <si>
    <t>水道、ガス、下水道</t>
    <rPh sb="0" eb="2">
      <t>スイドウ</t>
    </rPh>
    <rPh sb="6" eb="9">
      <t>ゲスイドウ</t>
    </rPh>
    <phoneticPr fontId="15"/>
  </si>
  <si>
    <t>一般住宅等の中に農地が見られる住宅地域</t>
    <rPh sb="0" eb="2">
      <t>イッパン</t>
    </rPh>
    <rPh sb="2" eb="4">
      <t>ジュウタク</t>
    </rPh>
    <rPh sb="4" eb="5">
      <t>トウ</t>
    </rPh>
    <rPh sb="6" eb="7">
      <t>ナカ</t>
    </rPh>
    <rPh sb="8" eb="10">
      <t>ノウチ</t>
    </rPh>
    <rPh sb="11" eb="12">
      <t>ミ</t>
    </rPh>
    <rPh sb="15" eb="17">
      <t>ジュウタク</t>
    </rPh>
    <rPh sb="17" eb="19">
      <t>チイキ</t>
    </rPh>
    <phoneticPr fontId="15"/>
  </si>
  <si>
    <t>水道、下水道</t>
    <rPh sb="0" eb="2">
      <t>スイドウ</t>
    </rPh>
    <rPh sb="3" eb="6">
      <t>ゲスイドウ</t>
    </rPh>
    <phoneticPr fontId="15"/>
  </si>
  <si>
    <t>飾磨 1.3km</t>
    <rPh sb="0" eb="2">
      <t>シカマ</t>
    </rPh>
    <phoneticPr fontId="15"/>
  </si>
  <si>
    <t>姫路 1.6km</t>
    <rPh sb="0" eb="2">
      <t>ヒメジ</t>
    </rPh>
    <phoneticPr fontId="3"/>
  </si>
  <si>
    <t>山陽網干 220m</t>
    <rPh sb="0" eb="2">
      <t>サンヨウ</t>
    </rPh>
    <rPh sb="2" eb="4">
      <t>アボシ</t>
    </rPh>
    <phoneticPr fontId="3"/>
  </si>
  <si>
    <t>北 16m 国道</t>
    <rPh sb="6" eb="7">
      <t>クニ</t>
    </rPh>
    <phoneticPr fontId="3"/>
  </si>
  <si>
    <t>中小規模の店舗併用住宅が多い駅前の商業地域</t>
    <rPh sb="0" eb="2">
      <t>チュウショウ</t>
    </rPh>
    <rPh sb="2" eb="4">
      <t>キボ</t>
    </rPh>
    <rPh sb="5" eb="7">
      <t>テンポ</t>
    </rPh>
    <rPh sb="7" eb="9">
      <t>ヘイヨウ</t>
    </rPh>
    <rPh sb="9" eb="11">
      <t>ジュウタク</t>
    </rPh>
    <rPh sb="12" eb="13">
      <t>オオ</t>
    </rPh>
    <rPh sb="14" eb="16">
      <t>エキマエ</t>
    </rPh>
    <rPh sb="17" eb="19">
      <t>ショウギョウ</t>
    </rPh>
    <rPh sb="19" eb="21">
      <t>チイキ</t>
    </rPh>
    <phoneticPr fontId="15"/>
  </si>
  <si>
    <t>東 22m 県道</t>
    <phoneticPr fontId="3"/>
  </si>
  <si>
    <t>北 18m 市道</t>
    <phoneticPr fontId="3"/>
  </si>
  <si>
    <t>北 20m 市道</t>
    <rPh sb="0" eb="1">
      <t>キタ</t>
    </rPh>
    <phoneticPr fontId="3"/>
  </si>
  <si>
    <t>北西 18m 国道</t>
    <rPh sb="0" eb="2">
      <t>ホクセイ</t>
    </rPh>
    <rPh sb="7" eb="8">
      <t>コク</t>
    </rPh>
    <phoneticPr fontId="3"/>
  </si>
  <si>
    <t>姫路 5km</t>
    <rPh sb="0" eb="2">
      <t>ヒメジ</t>
    </rPh>
    <phoneticPr fontId="3"/>
  </si>
  <si>
    <t>南西 16m 国道</t>
    <phoneticPr fontId="3"/>
  </si>
  <si>
    <t>姫路 3.2km</t>
    <rPh sb="0" eb="2">
      <t>ヒメジ</t>
    </rPh>
    <phoneticPr fontId="3"/>
  </si>
  <si>
    <t>南西 9.5m 道路</t>
    <rPh sb="1" eb="2">
      <t>ニシ</t>
    </rPh>
    <phoneticPr fontId="3"/>
  </si>
  <si>
    <t>南東 12m 市道</t>
    <phoneticPr fontId="3"/>
  </si>
  <si>
    <t>南 6.5m 市道,背面道</t>
    <phoneticPr fontId="3"/>
  </si>
  <si>
    <t>北 7m 市道</t>
    <rPh sb="0" eb="1">
      <t>キタ</t>
    </rPh>
    <phoneticPr fontId="3"/>
  </si>
  <si>
    <t>中規模の工場、事務所等が建ち並ぶ工業地域</t>
    <rPh sb="0" eb="3">
      <t>チュウキボ</t>
    </rPh>
    <rPh sb="4" eb="6">
      <t>コウジョウ</t>
    </rPh>
    <rPh sb="7" eb="9">
      <t>ジム</t>
    </rPh>
    <rPh sb="9" eb="10">
      <t>ショ</t>
    </rPh>
    <rPh sb="10" eb="11">
      <t>トウ</t>
    </rPh>
    <rPh sb="12" eb="13">
      <t>タ</t>
    </rPh>
    <rPh sb="14" eb="15">
      <t>ナラ</t>
    </rPh>
    <rPh sb="16" eb="18">
      <t>コウギョウ</t>
    </rPh>
    <rPh sb="18" eb="20">
      <t>チイキ</t>
    </rPh>
    <phoneticPr fontId="15"/>
  </si>
  <si>
    <t>　準　工 ： 準工業地域</t>
    <phoneticPr fontId="3"/>
  </si>
  <si>
    <t>飾西字薮ノ内332番外</t>
    <rPh sb="0" eb="2">
      <t>シキサイ</t>
    </rPh>
    <rPh sb="2" eb="3">
      <t>アザ</t>
    </rPh>
    <rPh sb="3" eb="4">
      <t>ヤブ</t>
    </rPh>
    <rPh sb="5" eb="6">
      <t>ウチ</t>
    </rPh>
    <rPh sb="9" eb="11">
      <t>バンガイ</t>
    </rPh>
    <phoneticPr fontId="3"/>
  </si>
  <si>
    <t>亀山2丁目220番4</t>
    <rPh sb="0" eb="2">
      <t>カメヤマ</t>
    </rPh>
    <rPh sb="3" eb="5">
      <t>チョウメ</t>
    </rPh>
    <rPh sb="8" eb="9">
      <t>バン</t>
    </rPh>
    <phoneticPr fontId="3"/>
  </si>
  <si>
    <t>はりま勝原 2.8km</t>
    <rPh sb="3" eb="5">
      <t>カツハラ</t>
    </rPh>
    <phoneticPr fontId="3"/>
  </si>
  <si>
    <t>中小規模一般住宅が建ち並ぶ既成住宅地域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タ</t>
    </rPh>
    <rPh sb="11" eb="12">
      <t>ナラ</t>
    </rPh>
    <rPh sb="13" eb="15">
      <t>キセイ</t>
    </rPh>
    <rPh sb="15" eb="17">
      <t>ジュウタク</t>
    </rPh>
    <rPh sb="17" eb="19">
      <t>チイキ</t>
    </rPh>
    <phoneticPr fontId="15"/>
  </si>
  <si>
    <t>大中規模の住宅が建ち並ぶ高台の閑静な住宅地域</t>
    <rPh sb="0" eb="1">
      <t>ダイ</t>
    </rPh>
    <rPh sb="1" eb="2">
      <t>チュウ</t>
    </rPh>
    <rPh sb="2" eb="4">
      <t>キボ</t>
    </rPh>
    <rPh sb="5" eb="7">
      <t>ジュウタク</t>
    </rPh>
    <rPh sb="8" eb="9">
      <t>タ</t>
    </rPh>
    <rPh sb="10" eb="11">
      <t>ナラ</t>
    </rPh>
    <rPh sb="12" eb="14">
      <t>タカダイ</t>
    </rPh>
    <rPh sb="15" eb="17">
      <t>カンセイ</t>
    </rPh>
    <rPh sb="18" eb="20">
      <t>ジュウタク</t>
    </rPh>
    <rPh sb="20" eb="22">
      <t>チイキ</t>
    </rPh>
    <phoneticPr fontId="15"/>
  </si>
  <si>
    <t>西 16m 国道,背面道</t>
    <rPh sb="0" eb="1">
      <t>ニシ</t>
    </rPh>
    <rPh sb="6" eb="8">
      <t>コクドウ</t>
    </rPh>
    <rPh sb="9" eb="11">
      <t>ハイメン</t>
    </rPh>
    <rPh sb="11" eb="12">
      <t>ミチ</t>
    </rPh>
    <phoneticPr fontId="3"/>
  </si>
  <si>
    <t>工業(60・200)準防</t>
    <phoneticPr fontId="3"/>
  </si>
  <si>
    <t>キャノーラ(なたね）油・ポリ容器入り（1000g入り)</t>
    <rPh sb="10" eb="11">
      <t>アブラ</t>
    </rPh>
    <rPh sb="14" eb="16">
      <t>ヨウキ</t>
    </rPh>
    <rPh sb="16" eb="17">
      <t>イ</t>
    </rPh>
    <rPh sb="24" eb="25">
      <t>イ</t>
    </rPh>
    <phoneticPr fontId="3"/>
  </si>
  <si>
    <t>太市 300m</t>
    <rPh sb="0" eb="2">
      <t>オオイチ</t>
    </rPh>
    <phoneticPr fontId="15"/>
  </si>
  <si>
    <t>船津町字下糠塚2487番1外</t>
    <rPh sb="5" eb="6">
      <t>コウ</t>
    </rPh>
    <rPh sb="13" eb="14">
      <t>ガイ</t>
    </rPh>
    <phoneticPr fontId="3"/>
  </si>
  <si>
    <t>中小一般住宅のほかアパートも見られる住宅地域</t>
    <rPh sb="1" eb="2">
      <t>ショウ</t>
    </rPh>
    <rPh sb="14" eb="15">
      <t>ミ</t>
    </rPh>
    <phoneticPr fontId="3"/>
  </si>
  <si>
    <t>（するめいか・丸）</t>
    <rPh sb="7" eb="8">
      <t>マル</t>
    </rPh>
    <phoneticPr fontId="3"/>
  </si>
  <si>
    <t>注1)（めばち又はきはだ・刺身用・さく・赤身）</t>
    <rPh sb="0" eb="1">
      <t>チュウ</t>
    </rPh>
    <rPh sb="7" eb="8">
      <t>マタ</t>
    </rPh>
    <rPh sb="13" eb="16">
      <t>サシミヨウ</t>
    </rPh>
    <phoneticPr fontId="3"/>
  </si>
  <si>
    <t>-</t>
  </si>
  <si>
    <t>東 6m 市道</t>
  </si>
  <si>
    <t>姫路 1.3km</t>
  </si>
  <si>
    <t>商業(80・400)準防</t>
  </si>
  <si>
    <t>東 40 m 市道</t>
  </si>
  <si>
    <t>姫路 450m</t>
  </si>
  <si>
    <t>商業(80・600)防火</t>
  </si>
  <si>
    <t>北東 18m 市道</t>
  </si>
  <si>
    <t>南今宿1522番103</t>
  </si>
  <si>
    <t>北東 6.7m 市道</t>
  </si>
  <si>
    <t>近商(80・300)</t>
  </si>
  <si>
    <t>北西 9m 県道</t>
  </si>
  <si>
    <t>姫路 2.7km</t>
  </si>
  <si>
    <t>南西 7m 県道</t>
  </si>
  <si>
    <t>商業(80・400)</t>
  </si>
  <si>
    <t>大津区大津町3丁目43番64</t>
    <rPh sb="0" eb="3">
      <t>オオツク</t>
    </rPh>
    <rPh sb="3" eb="6">
      <t>オオツチョウ</t>
    </rPh>
    <rPh sb="7" eb="9">
      <t>チョウメ</t>
    </rPh>
    <rPh sb="11" eb="12">
      <t>バン</t>
    </rPh>
    <phoneticPr fontId="15"/>
  </si>
  <si>
    <t>玉手3丁目588番1</t>
    <rPh sb="0" eb="2">
      <t>タマテ</t>
    </rPh>
    <rPh sb="3" eb="5">
      <t>チョウメ</t>
    </rPh>
    <rPh sb="8" eb="9">
      <t>バン</t>
    </rPh>
    <phoneticPr fontId="15"/>
  </si>
  <si>
    <t>別所町別所2丁目77番</t>
    <rPh sb="0" eb="3">
      <t>ベッショチョウ</t>
    </rPh>
    <rPh sb="3" eb="5">
      <t>ベッショ</t>
    </rPh>
    <rPh sb="6" eb="8">
      <t>チョウメ</t>
    </rPh>
    <rPh sb="10" eb="11">
      <t>バン</t>
    </rPh>
    <phoneticPr fontId="15"/>
  </si>
  <si>
    <t>阿保字戸ノ本乙355番11</t>
  </si>
  <si>
    <t>北条口3丁目33番</t>
    <rPh sb="0" eb="3">
      <t>ホウジョウグチ</t>
    </rPh>
    <rPh sb="4" eb="6">
      <t>チョウメ</t>
    </rPh>
    <rPh sb="8" eb="9">
      <t>バン</t>
    </rPh>
    <phoneticPr fontId="15"/>
  </si>
  <si>
    <t>飯田字堂後717番</t>
    <rPh sb="0" eb="2">
      <t>イイダ</t>
    </rPh>
    <rPh sb="2" eb="3">
      <t>ジ</t>
    </rPh>
    <rPh sb="3" eb="4">
      <t>ドウ</t>
    </rPh>
    <rPh sb="4" eb="5">
      <t>ノチ</t>
    </rPh>
    <rPh sb="8" eb="9">
      <t>バン</t>
    </rPh>
    <phoneticPr fontId="15"/>
  </si>
  <si>
    <t>飾磨区中島字庄助新田3429番2</t>
    <rPh sb="0" eb="3">
      <t>シカマク</t>
    </rPh>
    <rPh sb="3" eb="5">
      <t>ナカシマ</t>
    </rPh>
    <rPh sb="5" eb="6">
      <t>ジ</t>
    </rPh>
    <rPh sb="6" eb="8">
      <t>ショウスケ</t>
    </rPh>
    <rPh sb="8" eb="10">
      <t>シンデン</t>
    </rPh>
    <rPh sb="14" eb="15">
      <t>バン</t>
    </rPh>
    <phoneticPr fontId="3"/>
  </si>
  <si>
    <t>一般住宅の中に共同住宅が散見される住宅地域</t>
    <rPh sb="0" eb="2">
      <t>イッパン</t>
    </rPh>
    <rPh sb="2" eb="4">
      <t>ジュウタク</t>
    </rPh>
    <rPh sb="5" eb="6">
      <t>ナカ</t>
    </rPh>
    <rPh sb="7" eb="11">
      <t>キョウドウジュウタク</t>
    </rPh>
    <rPh sb="12" eb="14">
      <t>サンケン</t>
    </rPh>
    <rPh sb="17" eb="21">
      <t>ジュウタクチイキ</t>
    </rPh>
    <phoneticPr fontId="3"/>
  </si>
  <si>
    <t>中小規模の一般住宅が建ち並ぶ既成住宅地域</t>
    <rPh sb="0" eb="2">
      <t>チュウショウ</t>
    </rPh>
    <rPh sb="2" eb="4">
      <t>キボ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キセイ</t>
    </rPh>
    <rPh sb="16" eb="18">
      <t>ジュウタク</t>
    </rPh>
    <rPh sb="18" eb="20">
      <t>チイキ</t>
    </rPh>
    <phoneticPr fontId="3"/>
  </si>
  <si>
    <t>姫路 4.4km</t>
    <rPh sb="0" eb="2">
      <t>ヒメジ</t>
    </rPh>
    <phoneticPr fontId="3"/>
  </si>
  <si>
    <t>一般住宅、工場、営業所等が混在する住宅地域</t>
    <rPh sb="0" eb="2">
      <t>イッパン</t>
    </rPh>
    <rPh sb="2" eb="4">
      <t>ジュウタク</t>
    </rPh>
    <rPh sb="5" eb="7">
      <t>コウジョウ</t>
    </rPh>
    <rPh sb="8" eb="11">
      <t>エイギョウショ</t>
    </rPh>
    <rPh sb="11" eb="12">
      <t>ナド</t>
    </rPh>
    <rPh sb="13" eb="15">
      <t>コンザイ</t>
    </rPh>
    <rPh sb="17" eb="21">
      <t>ジュウタクチイキ</t>
    </rPh>
    <phoneticPr fontId="3"/>
  </si>
  <si>
    <t>中規模低層住宅が建ち並ぶ閑静な住宅地域</t>
    <rPh sb="0" eb="3">
      <t>チュウキボ</t>
    </rPh>
    <rPh sb="3" eb="7">
      <t>テイソウジュウタク</t>
    </rPh>
    <rPh sb="8" eb="9">
      <t>タ</t>
    </rPh>
    <rPh sb="10" eb="11">
      <t>ナラ</t>
    </rPh>
    <rPh sb="12" eb="14">
      <t>カンセイ</t>
    </rPh>
    <rPh sb="15" eb="19">
      <t>ジュウタクチイキ</t>
    </rPh>
    <phoneticPr fontId="3"/>
  </si>
  <si>
    <t>はりま勝原 1.3km</t>
    <rPh sb="3" eb="5">
      <t>カツハラ</t>
    </rPh>
    <phoneticPr fontId="3"/>
  </si>
  <si>
    <t>中規模一般住宅が多い区画整理済の住宅地域</t>
  </si>
  <si>
    <t>中規模一般住宅が多い区画整理済の住宅地域</t>
    <rPh sb="0" eb="3">
      <t>チュウキボ</t>
    </rPh>
    <rPh sb="3" eb="7">
      <t>イッパンジュウタク</t>
    </rPh>
    <rPh sb="12" eb="14">
      <t>セイリ</t>
    </rPh>
    <rPh sb="14" eb="15">
      <t>ズ</t>
    </rPh>
    <phoneticPr fontId="15"/>
  </si>
  <si>
    <t>英賀保 1.6km</t>
    <rPh sb="0" eb="3">
      <t>アガホ</t>
    </rPh>
    <phoneticPr fontId="3"/>
  </si>
  <si>
    <t>中小規模の一般住宅が建ち並ぶ住宅地域</t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</si>
  <si>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姫路 2.1km</t>
    <phoneticPr fontId="3"/>
  </si>
  <si>
    <t>1住居（60・200）</t>
    <rPh sb="1" eb="3">
      <t>ジュウキョ</t>
    </rPh>
    <phoneticPr fontId="15"/>
  </si>
  <si>
    <t>高層のマンションが見られる住宅地域</t>
    <rPh sb="0" eb="2">
      <t>コウソウ</t>
    </rPh>
    <rPh sb="9" eb="10">
      <t>ミ</t>
    </rPh>
    <rPh sb="13" eb="17">
      <t>ジュウタクチイキ</t>
    </rPh>
    <phoneticPr fontId="15"/>
  </si>
  <si>
    <t>西 11m 市道,背面道</t>
    <rPh sb="0" eb="1">
      <t>ニシ</t>
    </rPh>
    <rPh sb="9" eb="11">
      <t>ハイメン</t>
    </rPh>
    <phoneticPr fontId="3"/>
  </si>
  <si>
    <t>姫路 850m</t>
    <rPh sb="0" eb="2">
      <t>ヒメジ</t>
    </rPh>
    <phoneticPr fontId="15"/>
  </si>
  <si>
    <t>小規模住宅が建ちつつある区画整理後の住宅地域</t>
    <rPh sb="0" eb="3">
      <t>ショウキボ</t>
    </rPh>
    <rPh sb="3" eb="5">
      <t>ジュウタク</t>
    </rPh>
    <rPh sb="6" eb="7">
      <t>タ</t>
    </rPh>
    <rPh sb="12" eb="16">
      <t>クカクセイリ</t>
    </rPh>
    <rPh sb="16" eb="17">
      <t>ゴ</t>
    </rPh>
    <rPh sb="18" eb="20">
      <t>ジュウタク</t>
    </rPh>
    <rPh sb="20" eb="22">
      <t>チイキ</t>
    </rPh>
    <phoneticPr fontId="15"/>
  </si>
  <si>
    <t>西 5m 市道</t>
    <rPh sb="0" eb="1">
      <t>ニシ</t>
    </rPh>
    <phoneticPr fontId="3"/>
  </si>
  <si>
    <t>亀山 700m</t>
    <rPh sb="0" eb="2">
      <t>カメヤマ</t>
    </rPh>
    <phoneticPr fontId="3"/>
  </si>
  <si>
    <t>西 9m 市道</t>
    <rPh sb="0" eb="1">
      <t>ニシ</t>
    </rPh>
    <phoneticPr fontId="3"/>
  </si>
  <si>
    <t>中高層の事務所、金融機関等の建ち並ぶ商業地域</t>
    <rPh sb="0" eb="3">
      <t>チュウコウソウ</t>
    </rPh>
    <rPh sb="4" eb="7">
      <t>ジムショ</t>
    </rPh>
    <rPh sb="8" eb="12">
      <t>キンユウキカン</t>
    </rPh>
    <rPh sb="12" eb="13">
      <t>トウ</t>
    </rPh>
    <rPh sb="14" eb="15">
      <t>タ</t>
    </rPh>
    <rPh sb="16" eb="17">
      <t>ナラ</t>
    </rPh>
    <rPh sb="18" eb="22">
      <t>ショウ</t>
    </rPh>
    <phoneticPr fontId="3"/>
  </si>
  <si>
    <t>姫路 550m</t>
    <rPh sb="0" eb="2">
      <t>ヒメジ</t>
    </rPh>
    <phoneticPr fontId="3"/>
  </si>
  <si>
    <t>北 8m 市道</t>
    <rPh sb="5" eb="6">
      <t>シ</t>
    </rPh>
    <phoneticPr fontId="3"/>
  </si>
  <si>
    <t>東 18m 市道,北側道</t>
    <rPh sb="0" eb="1">
      <t>ヒガシ</t>
    </rPh>
    <rPh sb="6" eb="7">
      <t>シ</t>
    </rPh>
    <rPh sb="9" eb="10">
      <t>キタ</t>
    </rPh>
    <rPh sb="10" eb="12">
      <t>ソクドウ</t>
    </rPh>
    <phoneticPr fontId="3"/>
  </si>
  <si>
    <t>網干 100m</t>
    <rPh sb="0" eb="2">
      <t>アボシ</t>
    </rPh>
    <phoneticPr fontId="3"/>
  </si>
  <si>
    <t>近商(80・400)</t>
    <rPh sb="0" eb="1">
      <t>チカ</t>
    </rPh>
    <rPh sb="1" eb="2">
      <t>ショウ</t>
    </rPh>
    <phoneticPr fontId="3"/>
  </si>
  <si>
    <t>南 18ｍ 国道,背面道</t>
    <rPh sb="0" eb="1">
      <t>ミナミ</t>
    </rPh>
    <rPh sb="6" eb="8">
      <t>コクドウ</t>
    </rPh>
    <rPh sb="9" eb="11">
      <t>ハイメン</t>
    </rPh>
    <rPh sb="11" eb="12">
      <t>ミチ</t>
    </rPh>
    <phoneticPr fontId="3"/>
  </si>
  <si>
    <t>工場、倉庫等が建ち並ぶ区画整然とした工業地域</t>
    <rPh sb="3" eb="6">
      <t>ソウコナド</t>
    </rPh>
    <rPh sb="7" eb="8">
      <t>タ</t>
    </rPh>
    <rPh sb="9" eb="10">
      <t>ナラ</t>
    </rPh>
    <rPh sb="11" eb="13">
      <t>クカク</t>
    </rPh>
    <rPh sb="13" eb="15">
      <t>セイゼン</t>
    </rPh>
    <rPh sb="18" eb="20">
      <t>コウギョウ</t>
    </rPh>
    <rPh sb="20" eb="22">
      <t>チイキ</t>
    </rPh>
    <phoneticPr fontId="15"/>
  </si>
  <si>
    <t>工業(60・200)</t>
    <rPh sb="0" eb="2">
      <t>コウギョウ</t>
    </rPh>
    <phoneticPr fontId="15"/>
  </si>
  <si>
    <t>焼　　　酎</t>
    <rPh sb="0" eb="1">
      <t>ヤキ</t>
    </rPh>
    <rPh sb="4" eb="5">
      <t>チュウ</t>
    </rPh>
    <phoneticPr fontId="3"/>
  </si>
  <si>
    <t>清     酒</t>
    <phoneticPr fontId="3"/>
  </si>
  <si>
    <t>注）単位未満四捨五入のため、総量と一致しない場合がある。</t>
    <rPh sb="2" eb="6">
      <t>タンイミ</t>
    </rPh>
    <rPh sb="6" eb="10">
      <t>シシャゴ</t>
    </rPh>
    <rPh sb="14" eb="16">
      <t>ソウリョウ</t>
    </rPh>
    <rPh sb="17" eb="19">
      <t>イッチ</t>
    </rPh>
    <rPh sb="22" eb="24">
      <t>バアイ</t>
    </rPh>
    <phoneticPr fontId="3"/>
  </si>
  <si>
    <t xml:space="preserve">               資料：中央卸売市場「姫路市中央卸売市場年報」</t>
    <rPh sb="18" eb="20">
      <t>チュウオウ</t>
    </rPh>
    <rPh sb="20" eb="22">
      <t>オロシウリ</t>
    </rPh>
    <rPh sb="22" eb="24">
      <t>イチバ</t>
    </rPh>
    <rPh sb="25" eb="28">
      <t>ヒメジシ</t>
    </rPh>
    <rPh sb="34" eb="35">
      <t>ネン</t>
    </rPh>
    <rPh sb="35" eb="36">
      <t>ホウ</t>
    </rPh>
    <phoneticPr fontId="3"/>
  </si>
  <si>
    <t>（日刊・一般新聞・「朝刊」又は「統合版」・月ぎめ）</t>
    <rPh sb="1" eb="3">
      <t>ニッカン</t>
    </rPh>
    <rPh sb="4" eb="6">
      <t>イッパン</t>
    </rPh>
    <rPh sb="5" eb="6">
      <t>クニカズ</t>
    </rPh>
    <rPh sb="6" eb="8">
      <t>シンブン</t>
    </rPh>
    <rPh sb="13" eb="14">
      <t>マタ</t>
    </rPh>
    <rPh sb="16" eb="19">
      <t>トウゴウバン</t>
    </rPh>
    <rPh sb="21" eb="22">
      <t>ツキ</t>
    </rPh>
    <phoneticPr fontId="15"/>
  </si>
  <si>
    <t>（温州みかん（ハウスみかんを除く）１個70～130g)</t>
    <rPh sb="1" eb="3">
      <t>ウンシュウ</t>
    </rPh>
    <rPh sb="14" eb="15">
      <t>ノゾ</t>
    </rPh>
    <phoneticPr fontId="3"/>
  </si>
  <si>
    <t>ティシュ　　ペーパー</t>
    <phoneticPr fontId="15"/>
  </si>
  <si>
    <t>注１）本市は、きはだまぐろの値段</t>
    <rPh sb="0" eb="1">
      <t>チュウ</t>
    </rPh>
    <rPh sb="3" eb="4">
      <t>モト</t>
    </rPh>
    <rPh sb="4" eb="5">
      <t>シ</t>
    </rPh>
    <rPh sb="14" eb="16">
      <t>ネダン</t>
    </rPh>
    <phoneticPr fontId="3"/>
  </si>
  <si>
    <t>山陽網干 750m</t>
    <rPh sb="0" eb="2">
      <t>サンヨウ</t>
    </rPh>
    <rPh sb="2" eb="4">
      <t>アボシ</t>
    </rPh>
    <phoneticPr fontId="3"/>
  </si>
  <si>
    <t>姫路 1.9km</t>
    <rPh sb="0" eb="2">
      <t>ヒメジ</t>
    </rPh>
    <phoneticPr fontId="15"/>
  </si>
  <si>
    <t>山陽天満 1.3km</t>
    <rPh sb="0" eb="2">
      <t>サンヨウ</t>
    </rPh>
    <rPh sb="2" eb="4">
      <t>テンマ</t>
    </rPh>
    <phoneticPr fontId="3"/>
  </si>
  <si>
    <t>ひめじ別所 500m</t>
    <rPh sb="3" eb="5">
      <t>ベッショ</t>
    </rPh>
    <phoneticPr fontId="3"/>
  </si>
  <si>
    <t>林田町口佐見字北岸ノ上127番4</t>
    <rPh sb="0" eb="3">
      <t>ハヤシダチョウ</t>
    </rPh>
    <rPh sb="3" eb="6">
      <t>クチサミ</t>
    </rPh>
    <rPh sb="6" eb="7">
      <t>ジ</t>
    </rPh>
    <rPh sb="7" eb="9">
      <t>キタキシ</t>
    </rPh>
    <rPh sb="10" eb="11">
      <t>ウエ</t>
    </rPh>
    <rPh sb="14" eb="15">
      <t>バン</t>
    </rPh>
    <phoneticPr fontId="3"/>
  </si>
  <si>
    <t>白浜町字常盤新開甲841番34</t>
    <rPh sb="4" eb="6">
      <t>トキワ</t>
    </rPh>
    <phoneticPr fontId="15"/>
  </si>
  <si>
    <t>土山1丁目72番外</t>
    <rPh sb="0" eb="2">
      <t>ツチヤマ</t>
    </rPh>
    <rPh sb="3" eb="5">
      <t>チョウメ</t>
    </rPh>
    <phoneticPr fontId="15"/>
  </si>
  <si>
    <t>鉄鋼関連の中小工場が多い海に近い工業地域</t>
    <phoneticPr fontId="3"/>
  </si>
  <si>
    <t>中高層の事務所ビル等が建ち並ぶ駅南の商業地域</t>
    <phoneticPr fontId="15"/>
  </si>
  <si>
    <t>中規模店舗を中心に工場等も残る路線商業地域</t>
    <rPh sb="13" eb="14">
      <t>ノコ</t>
    </rPh>
    <phoneticPr fontId="15"/>
  </si>
  <si>
    <t>西 50m 市道</t>
    <phoneticPr fontId="3"/>
  </si>
  <si>
    <t>西 20m 県道,南側道</t>
    <rPh sb="9" eb="10">
      <t>ミナミ</t>
    </rPh>
    <phoneticPr fontId="3"/>
  </si>
  <si>
    <t>姫路 1.7km</t>
    <phoneticPr fontId="15"/>
  </si>
  <si>
    <t>電気･ガス･水道･廃棄物処理業</t>
    <rPh sb="9" eb="12">
      <t>ハイキブツ</t>
    </rPh>
    <rPh sb="12" eb="14">
      <t>ショリ</t>
    </rPh>
    <phoneticPr fontId="3"/>
  </si>
  <si>
    <t>運輸・郵便業</t>
    <rPh sb="0" eb="2">
      <t>ウンユ</t>
    </rPh>
    <rPh sb="3" eb="5">
      <t>ユウビン</t>
    </rPh>
    <phoneticPr fontId="3"/>
  </si>
  <si>
    <t>宿泊･　　　　　飲食サービス業</t>
    <rPh sb="0" eb="2">
      <t>シュクハク</t>
    </rPh>
    <rPh sb="8" eb="10">
      <t>インショク</t>
    </rPh>
    <rPh sb="14" eb="15">
      <t>ギョウ</t>
    </rPh>
    <phoneticPr fontId="3"/>
  </si>
  <si>
    <t>(15)</t>
  </si>
  <si>
    <t>不動産業</t>
    <rPh sb="0" eb="3">
      <t>フドウサン</t>
    </rPh>
    <rPh sb="3" eb="4">
      <t>ギョウ</t>
    </rPh>
    <phoneticPr fontId="3"/>
  </si>
  <si>
    <t>(16)</t>
  </si>
  <si>
    <t>専門･科学技術･業務支援サービス業</t>
    <rPh sb="0" eb="2">
      <t>センモン</t>
    </rPh>
    <rPh sb="3" eb="7">
      <t>カガクギジュツ</t>
    </rPh>
    <rPh sb="8" eb="10">
      <t>ギョウム</t>
    </rPh>
    <rPh sb="10" eb="12">
      <t>シエン</t>
    </rPh>
    <phoneticPr fontId="3"/>
  </si>
  <si>
    <t>(17)</t>
  </si>
  <si>
    <t>(18)</t>
  </si>
  <si>
    <t>教育</t>
    <rPh sb="0" eb="2">
      <t>キョウイク</t>
    </rPh>
    <phoneticPr fontId="3"/>
  </si>
  <si>
    <t>保健衛生･　　　社会事業</t>
    <rPh sb="0" eb="4">
      <t>ホケンエイセイ</t>
    </rPh>
    <rPh sb="8" eb="10">
      <t>シャカイ</t>
    </rPh>
    <rPh sb="10" eb="12">
      <t>ジギョウ</t>
    </rPh>
    <phoneticPr fontId="3"/>
  </si>
  <si>
    <t>その他の　　　　サービス業</t>
    <rPh sb="2" eb="3">
      <t>タ</t>
    </rPh>
    <phoneticPr fontId="3"/>
  </si>
  <si>
    <t>その他の投資所得</t>
    <rPh sb="2" eb="3">
      <t>タ</t>
    </rPh>
    <rPh sb="4" eb="6">
      <t>トウシ</t>
    </rPh>
    <rPh sb="6" eb="8">
      <t>ショトク</t>
    </rPh>
    <phoneticPr fontId="1"/>
  </si>
  <si>
    <t>注）単位未満四捨五入のため、総数と内訳の合計が合わない場合がある。</t>
    <phoneticPr fontId="3"/>
  </si>
  <si>
    <t>姫路 2.4km</t>
    <phoneticPr fontId="15"/>
  </si>
  <si>
    <t>姫路 2.2km</t>
    <rPh sb="0" eb="2">
      <t>ヒメジ</t>
    </rPh>
    <phoneticPr fontId="3"/>
  </si>
  <si>
    <t>事務所のほかに医院、住宅等が見られる商業地域</t>
    <phoneticPr fontId="15"/>
  </si>
  <si>
    <t>北 6m 区画街路</t>
    <rPh sb="5" eb="7">
      <t>クカク</t>
    </rPh>
    <rPh sb="7" eb="9">
      <t>ガ</t>
    </rPh>
    <phoneticPr fontId="3"/>
  </si>
  <si>
    <t>１kg</t>
    <phoneticPr fontId="15"/>
  </si>
  <si>
    <t>干しのり</t>
    <rPh sb="0" eb="1">
      <t>ホ</t>
    </rPh>
    <phoneticPr fontId="3"/>
  </si>
  <si>
    <t>ガソリン　　</t>
    <phoneticPr fontId="3"/>
  </si>
  <si>
    <t>東 5.8m 市道</t>
    <phoneticPr fontId="3"/>
  </si>
  <si>
    <t>山陽網干 1.4km</t>
    <rPh sb="0" eb="2">
      <t>サンヨウ</t>
    </rPh>
    <rPh sb="2" eb="4">
      <t>アボシ</t>
    </rPh>
    <phoneticPr fontId="3"/>
  </si>
  <si>
    <t>北 4.5m 市道</t>
    <rPh sb="0" eb="1">
      <t>キタ</t>
    </rPh>
    <rPh sb="7" eb="9">
      <t>シドウ</t>
    </rPh>
    <phoneticPr fontId="3"/>
  </si>
  <si>
    <t>東 6m 市道</t>
    <phoneticPr fontId="3"/>
  </si>
  <si>
    <t>東 5.5m 市道</t>
    <phoneticPr fontId="15"/>
  </si>
  <si>
    <t>東 6.4m 市道</t>
    <phoneticPr fontId="15"/>
  </si>
  <si>
    <t>北条口3丁目17番2</t>
    <phoneticPr fontId="15"/>
  </si>
  <si>
    <t>木場字東1261番2外</t>
    <phoneticPr fontId="15"/>
  </si>
  <si>
    <t>一般住宅の他、店舗、駐車場等も混在する地域</t>
    <phoneticPr fontId="15"/>
  </si>
  <si>
    <t>姫路 880m</t>
    <rPh sb="0" eb="2">
      <t>ヒメジ</t>
    </rPh>
    <phoneticPr fontId="15"/>
  </si>
  <si>
    <t>中小規模一般住宅が建ち並ぶ住宅地域</t>
  </si>
  <si>
    <t>北 5.3m 県道</t>
    <rPh sb="0" eb="1">
      <t>キタ</t>
    </rPh>
    <rPh sb="7" eb="8">
      <t>ケン</t>
    </rPh>
    <phoneticPr fontId="3"/>
  </si>
  <si>
    <t>南西 5.5m 市道</t>
    <phoneticPr fontId="3"/>
  </si>
  <si>
    <t>北東 6m 市道</t>
    <rPh sb="0" eb="2">
      <t>ホクトウ</t>
    </rPh>
    <rPh sb="6" eb="8">
      <t>シドウ</t>
    </rPh>
    <phoneticPr fontId="3"/>
  </si>
  <si>
    <t>中小規模専門店が多く見られる既成商業地域</t>
    <rPh sb="0" eb="1">
      <t>ナカ</t>
    </rPh>
    <rPh sb="1" eb="4">
      <t>ショウキボ</t>
    </rPh>
    <rPh sb="4" eb="7">
      <t>センモンテン</t>
    </rPh>
    <rPh sb="8" eb="9">
      <t>オオ</t>
    </rPh>
    <rPh sb="10" eb="11">
      <t>ミ</t>
    </rPh>
    <rPh sb="14" eb="16">
      <t>キセイ</t>
    </rPh>
    <rPh sb="16" eb="18">
      <t>ショウギョウ</t>
    </rPh>
    <rPh sb="18" eb="20">
      <t>チイキ</t>
    </rPh>
    <phoneticPr fontId="15"/>
  </si>
  <si>
    <t>南 11m 市道</t>
    <rPh sb="6" eb="7">
      <t>シ</t>
    </rPh>
    <phoneticPr fontId="3"/>
  </si>
  <si>
    <t>市之郷町3丁目1番13</t>
    <phoneticPr fontId="15"/>
  </si>
  <si>
    <t>姫路 2.1km</t>
    <rPh sb="0" eb="2">
      <t>ヒメジ</t>
    </rPh>
    <phoneticPr fontId="3"/>
  </si>
  <si>
    <t>1住居(60・200)準防</t>
    <rPh sb="1" eb="3">
      <t>ジュウキョ</t>
    </rPh>
    <phoneticPr fontId="3"/>
  </si>
  <si>
    <t>広畑区小坂字丁田108番6</t>
    <phoneticPr fontId="15"/>
  </si>
  <si>
    <t>はりま勝原 760m</t>
    <rPh sb="3" eb="5">
      <t>カツハラ</t>
    </rPh>
    <phoneticPr fontId="3"/>
  </si>
  <si>
    <t>工場、倉庫等が混在する臨海型の工業地域</t>
    <phoneticPr fontId="3"/>
  </si>
  <si>
    <t>網干区興浜字西沖2113番7</t>
    <phoneticPr fontId="15"/>
  </si>
  <si>
    <t>工専(60・200)</t>
    <rPh sb="1" eb="2">
      <t>セン</t>
    </rPh>
    <phoneticPr fontId="3"/>
  </si>
  <si>
    <t>山陽網干 3.4km</t>
    <rPh sb="2" eb="4">
      <t>アボシ</t>
    </rPh>
    <phoneticPr fontId="3"/>
  </si>
  <si>
    <t>標準地の所在及び地番</t>
    <phoneticPr fontId="3"/>
  </si>
  <si>
    <t>資料：兵庫不動産鑑定所「国土交通省土地鑑定委員会」</t>
    <rPh sb="3" eb="5">
      <t>ヒョウゴ</t>
    </rPh>
    <rPh sb="5" eb="8">
      <t>フドウサン</t>
    </rPh>
    <rPh sb="8" eb="10">
      <t>カンテイ</t>
    </rPh>
    <rPh sb="10" eb="11">
      <t>ショ</t>
    </rPh>
    <rPh sb="14" eb="16">
      <t>コウツウ</t>
    </rPh>
    <rPh sb="16" eb="17">
      <t>ショウ</t>
    </rPh>
    <phoneticPr fontId="3"/>
  </si>
  <si>
    <t>北東 5.7m 市道</t>
    <rPh sb="0" eb="1">
      <t>キタ</t>
    </rPh>
    <phoneticPr fontId="3"/>
  </si>
  <si>
    <t>南 16m 県道,西側道</t>
    <phoneticPr fontId="15"/>
  </si>
  <si>
    <r>
      <t xml:space="preserve"> 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 xml:space="preserve">生    鮮    </t>
    </r>
    <phoneticPr fontId="3"/>
  </si>
  <si>
    <t>水    産    物</t>
    <phoneticPr fontId="3"/>
  </si>
  <si>
    <t>令和元 年</t>
    <rPh sb="0" eb="3">
      <t>レイワガンネン</t>
    </rPh>
    <phoneticPr fontId="15"/>
  </si>
  <si>
    <t>令和 元 年度</t>
    <rPh sb="0" eb="1">
      <t>レイ</t>
    </rPh>
    <rPh sb="1" eb="2">
      <t>ワ</t>
    </rPh>
    <rPh sb="3" eb="4">
      <t>ガン</t>
    </rPh>
    <rPh sb="5" eb="6">
      <t>ネン</t>
    </rPh>
    <rPh sb="6" eb="7">
      <t>ド</t>
    </rPh>
    <phoneticPr fontId="3"/>
  </si>
  <si>
    <t>1000組</t>
    <rPh sb="4" eb="5">
      <t>ク</t>
    </rPh>
    <phoneticPr fontId="15"/>
  </si>
  <si>
    <t>亀山 650m</t>
    <phoneticPr fontId="3"/>
  </si>
  <si>
    <t>飾磨 280m</t>
    <rPh sb="0" eb="2">
      <t>シカマ</t>
    </rPh>
    <phoneticPr fontId="15"/>
  </si>
  <si>
    <t>東觜崎 3.9km</t>
    <rPh sb="0" eb="1">
      <t>ヒガシ</t>
    </rPh>
    <rPh sb="2" eb="3">
      <t>サキ</t>
    </rPh>
    <phoneticPr fontId="3"/>
  </si>
  <si>
    <t>東 5m 市道</t>
    <phoneticPr fontId="3"/>
  </si>
  <si>
    <t>北西 8m 市道</t>
    <rPh sb="6" eb="8">
      <t>シドウ</t>
    </rPh>
    <phoneticPr fontId="3"/>
  </si>
  <si>
    <t>一般住宅を中心に共同住宅等も見られる住宅地域</t>
    <rPh sb="0" eb="2">
      <t>イッパン</t>
    </rPh>
    <rPh sb="2" eb="4">
      <t>ジュウタク</t>
    </rPh>
    <rPh sb="5" eb="7">
      <t>チュウシン</t>
    </rPh>
    <rPh sb="8" eb="12">
      <t>キョウドウジュウタク</t>
    </rPh>
    <rPh sb="12" eb="13">
      <t>トウ</t>
    </rPh>
    <rPh sb="14" eb="15">
      <t>ミ</t>
    </rPh>
    <rPh sb="18" eb="20">
      <t>ジュウタク</t>
    </rPh>
    <rPh sb="20" eb="22">
      <t>チイキ</t>
    </rPh>
    <phoneticPr fontId="3"/>
  </si>
  <si>
    <t>店舗、営業所、店舗兼共同住宅が多い路線商業地域</t>
    <rPh sb="0" eb="2">
      <t>テンポ</t>
    </rPh>
    <rPh sb="7" eb="9">
      <t>テンポ</t>
    </rPh>
    <rPh sb="9" eb="10">
      <t>ケン</t>
    </rPh>
    <rPh sb="10" eb="12">
      <t>キョウドウ</t>
    </rPh>
    <rPh sb="12" eb="14">
      <t>ジュウタク</t>
    </rPh>
    <rPh sb="15" eb="16">
      <t>オオ</t>
    </rPh>
    <rPh sb="17" eb="19">
      <t>ロセン</t>
    </rPh>
    <rPh sb="19" eb="21">
      <t>ショウギョウ</t>
    </rPh>
    <rPh sb="21" eb="23">
      <t>チイキ</t>
    </rPh>
    <phoneticPr fontId="3"/>
  </si>
  <si>
    <t>飾磨区玉地1丁目89番外</t>
    <rPh sb="3" eb="5">
      <t>タマチ</t>
    </rPh>
    <rPh sb="6" eb="8">
      <t>チョウメ</t>
    </rPh>
    <rPh sb="10" eb="11">
      <t>バン</t>
    </rPh>
    <rPh sb="11" eb="12">
      <t>ソト</t>
    </rPh>
    <phoneticPr fontId="15"/>
  </si>
  <si>
    <t>飾磨区中野田2丁目103番</t>
    <phoneticPr fontId="15"/>
  </si>
  <si>
    <t xml:space="preserve">  元 年</t>
    <rPh sb="2" eb="3">
      <t>ガン</t>
    </rPh>
    <rPh sb="4" eb="5">
      <t>ネン</t>
    </rPh>
    <phoneticPr fontId="3"/>
  </si>
  <si>
    <t xml:space="preserve">        資料：国税庁</t>
    <rPh sb="11" eb="14">
      <t>コクゼイチョウ</t>
    </rPh>
    <phoneticPr fontId="3"/>
  </si>
  <si>
    <r>
      <rPr>
        <sz val="9"/>
        <rFont val="ＭＳ 明朝"/>
        <family val="1"/>
        <charset val="128"/>
      </rPr>
      <t>だいこん漬</t>
    </r>
    <r>
      <rPr>
        <sz val="10"/>
        <rFont val="ＭＳ 明朝"/>
        <family val="1"/>
        <charset val="128"/>
      </rPr>
      <t>　　　</t>
    </r>
    <phoneticPr fontId="3"/>
  </si>
  <si>
    <t>茶わん</t>
    <phoneticPr fontId="15"/>
  </si>
  <si>
    <t>婦人用ストッキング</t>
    <rPh sb="0" eb="3">
      <t>フジンヨウ</t>
    </rPh>
    <phoneticPr fontId="3"/>
  </si>
  <si>
    <t>中規模一般住宅が建ち並ぶ住宅地域</t>
    <rPh sb="12" eb="14">
      <t>ジュウタク</t>
    </rPh>
    <phoneticPr fontId="15"/>
  </si>
  <si>
    <t>９ 物価・家計・消費</t>
    <rPh sb="2" eb="4">
      <t>ブッカ</t>
    </rPh>
    <rPh sb="5" eb="7">
      <t>カケイ</t>
    </rPh>
    <rPh sb="8" eb="10">
      <t>ショウヒ</t>
    </rPh>
    <phoneticPr fontId="3"/>
  </si>
  <si>
    <t>９－１</t>
    <phoneticPr fontId="15"/>
  </si>
  <si>
    <t>市</t>
    <rPh sb="0" eb="1">
      <t>シ</t>
    </rPh>
    <phoneticPr fontId="3"/>
  </si>
  <si>
    <t>民</t>
    <rPh sb="0" eb="1">
      <t>ミン</t>
    </rPh>
    <phoneticPr fontId="3"/>
  </si>
  <si>
    <t>経</t>
    <rPh sb="0" eb="1">
      <t>ケイ</t>
    </rPh>
    <phoneticPr fontId="3"/>
  </si>
  <si>
    <t>済</t>
    <rPh sb="0" eb="1">
      <t>スミ</t>
    </rPh>
    <phoneticPr fontId="3"/>
  </si>
  <si>
    <t>計</t>
    <rPh sb="0" eb="1">
      <t>ケイ</t>
    </rPh>
    <phoneticPr fontId="3"/>
  </si>
  <si>
    <t>算</t>
    <rPh sb="0" eb="1">
      <t>サン</t>
    </rPh>
    <phoneticPr fontId="3"/>
  </si>
  <si>
    <t>（</t>
    <phoneticPr fontId="3"/>
  </si>
  <si>
    <t>活</t>
    <rPh sb="0" eb="1">
      <t>カツ</t>
    </rPh>
    <phoneticPr fontId="3"/>
  </si>
  <si>
    <t>動</t>
    <rPh sb="0" eb="1">
      <t>ドウ</t>
    </rPh>
    <phoneticPr fontId="3"/>
  </si>
  <si>
    <t>別</t>
    <rPh sb="0" eb="1">
      <t>ベツ</t>
    </rPh>
    <phoneticPr fontId="3"/>
  </si>
  <si>
    <t>内</t>
    <rPh sb="0" eb="1">
      <t>ナイ</t>
    </rPh>
    <phoneticPr fontId="3"/>
  </si>
  <si>
    <t>総</t>
    <rPh sb="0" eb="1">
      <t>ソウ</t>
    </rPh>
    <phoneticPr fontId="3"/>
  </si>
  <si>
    <t>生</t>
    <rPh sb="0" eb="1">
      <t>セイ</t>
    </rPh>
    <phoneticPr fontId="3"/>
  </si>
  <si>
    <t>産</t>
    <rPh sb="0" eb="1">
      <t>サン</t>
    </rPh>
    <phoneticPr fontId="3"/>
  </si>
  <si>
    <t>）</t>
    <phoneticPr fontId="3"/>
  </si>
  <si>
    <t>９－２</t>
  </si>
  <si>
    <t>所</t>
    <rPh sb="0" eb="1">
      <t>ショ</t>
    </rPh>
    <phoneticPr fontId="3"/>
  </si>
  <si>
    <t>得</t>
    <rPh sb="0" eb="1">
      <t>トク</t>
    </rPh>
    <phoneticPr fontId="3"/>
  </si>
  <si>
    <t>の</t>
    <phoneticPr fontId="3"/>
  </si>
  <si>
    <t>分</t>
    <rPh sb="0" eb="1">
      <t>ブン</t>
    </rPh>
    <phoneticPr fontId="3"/>
  </si>
  <si>
    <t>配</t>
    <rPh sb="0" eb="1">
      <t>ハイ</t>
    </rPh>
    <phoneticPr fontId="3"/>
  </si>
  <si>
    <t>９－３</t>
  </si>
  <si>
    <t>酒</t>
    <rPh sb="0" eb="1">
      <t>サケ</t>
    </rPh>
    <phoneticPr fontId="18"/>
  </si>
  <si>
    <t>類</t>
    <rPh sb="0" eb="1">
      <t>ルイ</t>
    </rPh>
    <phoneticPr fontId="18"/>
  </si>
  <si>
    <t>消</t>
    <rPh sb="0" eb="1">
      <t>ケ</t>
    </rPh>
    <phoneticPr fontId="18"/>
  </si>
  <si>
    <t>費</t>
    <rPh sb="0" eb="1">
      <t>ヒ</t>
    </rPh>
    <phoneticPr fontId="18"/>
  </si>
  <si>
    <t>高</t>
    <rPh sb="0" eb="1">
      <t>ダカ</t>
    </rPh>
    <phoneticPr fontId="18"/>
  </si>
  <si>
    <t>９－４</t>
  </si>
  <si>
    <t>た</t>
    <phoneticPr fontId="18"/>
  </si>
  <si>
    <t>ば</t>
    <phoneticPr fontId="18"/>
  </si>
  <si>
    <t>こ</t>
    <phoneticPr fontId="18"/>
  </si>
  <si>
    <t>９－５</t>
  </si>
  <si>
    <t>地</t>
    <rPh sb="0" eb="1">
      <t>チ</t>
    </rPh>
    <phoneticPr fontId="18"/>
  </si>
  <si>
    <t>価</t>
    <rPh sb="0" eb="1">
      <t>カ</t>
    </rPh>
    <phoneticPr fontId="18"/>
  </si>
  <si>
    <t>公</t>
    <rPh sb="0" eb="1">
      <t>オオヤケ</t>
    </rPh>
    <phoneticPr fontId="18"/>
  </si>
  <si>
    <t>示</t>
    <rPh sb="0" eb="1">
      <t>シメ</t>
    </rPh>
    <phoneticPr fontId="18"/>
  </si>
  <si>
    <t>格</t>
    <rPh sb="0" eb="1">
      <t>カク</t>
    </rPh>
    <phoneticPr fontId="18"/>
  </si>
  <si>
    <t>９－６</t>
  </si>
  <si>
    <t>中</t>
    <rPh sb="0" eb="1">
      <t>ナカ</t>
    </rPh>
    <phoneticPr fontId="18"/>
  </si>
  <si>
    <t>央</t>
    <rPh sb="0" eb="1">
      <t>ヒサシ</t>
    </rPh>
    <phoneticPr fontId="18"/>
  </si>
  <si>
    <t>卸</t>
    <rPh sb="0" eb="1">
      <t>オロ</t>
    </rPh>
    <phoneticPr fontId="18"/>
  </si>
  <si>
    <t>売</t>
    <rPh sb="0" eb="1">
      <t>ウ</t>
    </rPh>
    <phoneticPr fontId="18"/>
  </si>
  <si>
    <t>市</t>
    <rPh sb="0" eb="1">
      <t>シ</t>
    </rPh>
    <phoneticPr fontId="18"/>
  </si>
  <si>
    <t>場</t>
    <rPh sb="0" eb="1">
      <t>バ</t>
    </rPh>
    <phoneticPr fontId="18"/>
  </si>
  <si>
    <t>取</t>
    <rPh sb="0" eb="1">
      <t>ト</t>
    </rPh>
    <phoneticPr fontId="18"/>
  </si>
  <si>
    <t>扱</t>
    <rPh sb="0" eb="1">
      <t>アツカ</t>
    </rPh>
    <phoneticPr fontId="18"/>
  </si>
  <si>
    <t>金</t>
    <rPh sb="0" eb="1">
      <t>キン</t>
    </rPh>
    <phoneticPr fontId="18"/>
  </si>
  <si>
    <t>額</t>
    <rPh sb="0" eb="1">
      <t>ガク</t>
    </rPh>
    <phoneticPr fontId="18"/>
  </si>
  <si>
    <t>９－７</t>
  </si>
  <si>
    <t>数</t>
    <rPh sb="0" eb="1">
      <t>スウ</t>
    </rPh>
    <phoneticPr fontId="18"/>
  </si>
  <si>
    <t>量</t>
    <rPh sb="0" eb="1">
      <t>リョウ</t>
    </rPh>
    <phoneticPr fontId="18"/>
  </si>
  <si>
    <t>９－８</t>
  </si>
  <si>
    <t>主</t>
    <rPh sb="0" eb="1">
      <t>シュ</t>
    </rPh>
    <phoneticPr fontId="18"/>
  </si>
  <si>
    <t>要</t>
    <rPh sb="0" eb="1">
      <t>ヨウ</t>
    </rPh>
    <phoneticPr fontId="18"/>
  </si>
  <si>
    <t>品</t>
    <rPh sb="0" eb="1">
      <t>シナ</t>
    </rPh>
    <phoneticPr fontId="18"/>
  </si>
  <si>
    <t>目</t>
    <rPh sb="0" eb="1">
      <t>メ</t>
    </rPh>
    <phoneticPr fontId="18"/>
  </si>
  <si>
    <t>の</t>
    <phoneticPr fontId="18"/>
  </si>
  <si>
    <t>平</t>
    <rPh sb="0" eb="1">
      <t>ヒラ</t>
    </rPh>
    <phoneticPr fontId="3"/>
  </si>
  <si>
    <t>均</t>
    <rPh sb="0" eb="1">
      <t>キン</t>
    </rPh>
    <phoneticPr fontId="3"/>
  </si>
  <si>
    <t>小</t>
    <rPh sb="0" eb="1">
      <t>ショウ</t>
    </rPh>
    <phoneticPr fontId="18"/>
  </si>
  <si>
    <t>-</t>
    <phoneticPr fontId="3"/>
  </si>
  <si>
    <t>９－３  酒類消費高</t>
    <phoneticPr fontId="3"/>
  </si>
  <si>
    <t xml:space="preserve"> (単位：kl）</t>
    <phoneticPr fontId="3"/>
  </si>
  <si>
    <t>令和 元 年度</t>
    <rPh sb="0" eb="2">
      <t>レイワ</t>
    </rPh>
    <rPh sb="3" eb="4">
      <t>モト</t>
    </rPh>
    <phoneticPr fontId="3"/>
  </si>
  <si>
    <t>・</t>
    <phoneticPr fontId="3"/>
  </si>
  <si>
    <t>　　神崎郡を含む。</t>
    <phoneticPr fontId="3"/>
  </si>
  <si>
    <t>９－４  たばこ消費高</t>
    <phoneticPr fontId="3"/>
  </si>
  <si>
    <t>旧 ３ 級 品 以 外</t>
    <phoneticPr fontId="3"/>
  </si>
  <si>
    <t>　　令和元年10月より、旧３級品の区分は廃止</t>
    <rPh sb="2" eb="3">
      <t>レイ</t>
    </rPh>
    <rPh sb="3" eb="4">
      <t>カズ</t>
    </rPh>
    <rPh sb="4" eb="5">
      <t>ガン</t>
    </rPh>
    <rPh sb="5" eb="6">
      <t>ネン</t>
    </rPh>
    <rPh sb="8" eb="9">
      <t>ガツ</t>
    </rPh>
    <rPh sb="12" eb="13">
      <t>キュウ</t>
    </rPh>
    <rPh sb="17" eb="19">
      <t>クブン</t>
    </rPh>
    <rPh sb="20" eb="22">
      <t>ハイシ</t>
    </rPh>
    <phoneticPr fontId="3"/>
  </si>
  <si>
    <t>３年</t>
    <rPh sb="1" eb="2">
      <t>ネン</t>
    </rPh>
    <phoneticPr fontId="15"/>
  </si>
  <si>
    <t>白浜の宮 650m</t>
    <phoneticPr fontId="3"/>
  </si>
  <si>
    <t>一般住宅と農地が混在する区画整理後の住宅地域</t>
    <phoneticPr fontId="3"/>
  </si>
  <si>
    <t>北西 5m 市道</t>
    <phoneticPr fontId="3"/>
  </si>
  <si>
    <t>亀山 600m</t>
    <phoneticPr fontId="3"/>
  </si>
  <si>
    <t>中規模一般住宅、農家住宅が建ち並ぶ住宅地域</t>
    <phoneticPr fontId="3"/>
  </si>
  <si>
    <t>南 4.5m 市道</t>
    <phoneticPr fontId="3"/>
  </si>
  <si>
    <t>中規模一般住宅が建ち並ぶ閑静な既成住宅地域</t>
    <phoneticPr fontId="3"/>
  </si>
  <si>
    <t>北 4.6m 市道</t>
    <phoneticPr fontId="3"/>
  </si>
  <si>
    <t>英賀保 1.6km</t>
    <phoneticPr fontId="3"/>
  </si>
  <si>
    <t>西 6.5m 市道</t>
    <phoneticPr fontId="3"/>
  </si>
  <si>
    <t>網干 2.6km</t>
    <phoneticPr fontId="3"/>
  </si>
  <si>
    <t>中規模一般住宅が建ち並ぶ農地介在の住宅地域</t>
    <phoneticPr fontId="15"/>
  </si>
  <si>
    <t>北東 6m 市道</t>
    <phoneticPr fontId="3"/>
  </si>
  <si>
    <t>英賀保 2.5km</t>
    <phoneticPr fontId="3"/>
  </si>
  <si>
    <t>2中専(60･200)</t>
    <phoneticPr fontId="15"/>
  </si>
  <si>
    <t>2中専(60･150)</t>
    <phoneticPr fontId="3"/>
  </si>
  <si>
    <t>余部 900m</t>
    <phoneticPr fontId="3"/>
  </si>
  <si>
    <t>余部 1.7km</t>
    <phoneticPr fontId="3"/>
  </si>
  <si>
    <t>西 4.3m 市道,南側道</t>
    <phoneticPr fontId="3"/>
  </si>
  <si>
    <t>西 4.5m 市道</t>
    <phoneticPr fontId="3"/>
  </si>
  <si>
    <t>南 5m 市道</t>
    <phoneticPr fontId="3"/>
  </si>
  <si>
    <t>中規模一般住宅のほかに農地が見られる住宅地域</t>
    <phoneticPr fontId="3"/>
  </si>
  <si>
    <t>南西 6m 市道</t>
    <phoneticPr fontId="3"/>
  </si>
  <si>
    <t>姫路 5.4km</t>
    <phoneticPr fontId="3"/>
  </si>
  <si>
    <t>北 5.4m 市道</t>
    <phoneticPr fontId="3"/>
  </si>
  <si>
    <t>姫路 4.7km</t>
    <phoneticPr fontId="3"/>
  </si>
  <si>
    <t>嵐山町字イカ土5番3</t>
    <phoneticPr fontId="15"/>
  </si>
  <si>
    <t>姫路 2km</t>
    <phoneticPr fontId="3"/>
  </si>
  <si>
    <t>北新在家1丁目6番8</t>
    <phoneticPr fontId="3"/>
  </si>
  <si>
    <t>城北新町1丁目806番928</t>
    <phoneticPr fontId="3"/>
  </si>
  <si>
    <t>西 5.2m 市道</t>
    <phoneticPr fontId="3"/>
  </si>
  <si>
    <t>南東 4.5m 市道</t>
    <phoneticPr fontId="3"/>
  </si>
  <si>
    <t>南東 4.5m 市道,南西側道</t>
    <phoneticPr fontId="3"/>
  </si>
  <si>
    <t>御着 1km</t>
    <phoneticPr fontId="3"/>
  </si>
  <si>
    <t>溝口 1.8km</t>
    <phoneticPr fontId="15"/>
  </si>
  <si>
    <t>東 4m 市道</t>
    <phoneticPr fontId="3"/>
  </si>
  <si>
    <t>西 5m 市道</t>
    <phoneticPr fontId="15"/>
  </si>
  <si>
    <t>南西 5.5m 私道</t>
    <phoneticPr fontId="15"/>
  </si>
  <si>
    <t>飾磨区妻鹿字中河原158番2</t>
    <phoneticPr fontId="3"/>
  </si>
  <si>
    <t>一般住宅が建ち並ぶ区画整然とした住宅地域</t>
    <phoneticPr fontId="3"/>
  </si>
  <si>
    <t>南東 5m 市道</t>
    <phoneticPr fontId="15"/>
  </si>
  <si>
    <t>八家 550m</t>
    <phoneticPr fontId="3"/>
  </si>
  <si>
    <t>南東 4m 市道</t>
    <phoneticPr fontId="3"/>
  </si>
  <si>
    <t>土山5丁目491番9</t>
    <phoneticPr fontId="3"/>
  </si>
  <si>
    <t>北東 5m 市道</t>
    <phoneticPr fontId="15"/>
  </si>
  <si>
    <t>建売住宅が建ち並ぶ農地の中の住宅地域</t>
    <phoneticPr fontId="3"/>
  </si>
  <si>
    <t>北東 5m 市道</t>
    <phoneticPr fontId="3"/>
  </si>
  <si>
    <t>中規模一般住宅、営業所等が混在する住宅地域</t>
    <phoneticPr fontId="15"/>
  </si>
  <si>
    <t>準工(60・200)準防</t>
    <phoneticPr fontId="3"/>
  </si>
  <si>
    <t>飾磨 1.8km</t>
    <phoneticPr fontId="3"/>
  </si>
  <si>
    <t>飾磨 1.4km</t>
    <phoneticPr fontId="3"/>
  </si>
  <si>
    <t>姫路 550m</t>
    <phoneticPr fontId="3"/>
  </si>
  <si>
    <t>商業(80・400)防火</t>
    <phoneticPr fontId="3"/>
  </si>
  <si>
    <t>北 20m 市道</t>
    <phoneticPr fontId="3"/>
  </si>
  <si>
    <t>店舗、事務所ビルが建ち並ぶ既成商業地域</t>
    <phoneticPr fontId="15"/>
  </si>
  <si>
    <t>網干区和久字平ｹﾞ294番1</t>
    <phoneticPr fontId="15"/>
  </si>
  <si>
    <t>銀行、店舗のほか駐車場も多い駅前の商業地域</t>
    <phoneticPr fontId="15"/>
  </si>
  <si>
    <t>近商(80・300)</t>
    <phoneticPr fontId="3"/>
  </si>
  <si>
    <t>駅前町252番</t>
    <phoneticPr fontId="3"/>
  </si>
  <si>
    <t>姫路 200m</t>
    <phoneticPr fontId="3"/>
  </si>
  <si>
    <t>商業(80・600)防火</t>
    <phoneticPr fontId="3"/>
  </si>
  <si>
    <t>西 40m 市道</t>
    <phoneticPr fontId="3"/>
  </si>
  <si>
    <t>店舗、事務所ビル、住宅が混在する駅前商業地域</t>
    <phoneticPr fontId="15"/>
  </si>
  <si>
    <t>東 15m 市道</t>
    <phoneticPr fontId="15"/>
  </si>
  <si>
    <t>店舗、事務所ビル、駐車場等が混在する商業地域</t>
    <phoneticPr fontId="15"/>
  </si>
  <si>
    <t>東 8m 市道</t>
    <phoneticPr fontId="15"/>
  </si>
  <si>
    <t>南東 13m 県道,北東側道</t>
    <phoneticPr fontId="3"/>
  </si>
  <si>
    <t>飾磨 2.9km</t>
    <phoneticPr fontId="3"/>
  </si>
  <si>
    <t>南西 16m 市道</t>
    <phoneticPr fontId="15"/>
  </si>
  <si>
    <t>水道、下水道</t>
    <phoneticPr fontId="15"/>
  </si>
  <si>
    <t>飾磨 2.1km</t>
    <phoneticPr fontId="15"/>
  </si>
  <si>
    <t>西 21m 道路</t>
    <phoneticPr fontId="3"/>
  </si>
  <si>
    <t>西飾磨 1.5km</t>
    <phoneticPr fontId="3"/>
  </si>
  <si>
    <t>南西 5m 市道</t>
    <phoneticPr fontId="3"/>
  </si>
  <si>
    <t>注）用途地域等は次の略号で表示した。</t>
    <phoneticPr fontId="15"/>
  </si>
  <si>
    <t>　   １低専 ： 第一種低層住居専用地域</t>
    <phoneticPr fontId="3"/>
  </si>
  <si>
    <r>
      <t>　近　商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近隣商業地域</t>
    </r>
    <phoneticPr fontId="3"/>
  </si>
  <si>
    <t>　   ２低専 ： 第二種低層住居専用地域</t>
    <phoneticPr fontId="3"/>
  </si>
  <si>
    <t>　   １中専 ： 第一種中高層住居専用地域</t>
    <phoneticPr fontId="3"/>
  </si>
  <si>
    <t>　   ２中専 ： 第二種中高層住居専用地域</t>
    <phoneticPr fontId="3"/>
  </si>
  <si>
    <r>
      <t>　工　業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工業地域</t>
    </r>
    <phoneticPr fontId="3"/>
  </si>
  <si>
    <t>　   １住居 ： 第一種住居地域</t>
    <phoneticPr fontId="3"/>
  </si>
  <si>
    <t>　   ２住居 ： 第二種住居地域</t>
    <phoneticPr fontId="3"/>
  </si>
  <si>
    <t>　   準住居 ： 準住居地域</t>
    <phoneticPr fontId="3"/>
  </si>
  <si>
    <r>
      <t>　準　防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準防火地域</t>
    </r>
    <phoneticPr fontId="3"/>
  </si>
  <si>
    <r>
      <t>　調　区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市街化調整区域</t>
    </r>
    <phoneticPr fontId="3"/>
  </si>
  <si>
    <t>令　和</t>
    <rPh sb="0" eb="1">
      <t>レイ</t>
    </rPh>
    <rPh sb="2" eb="3">
      <t>ワ</t>
    </rPh>
    <phoneticPr fontId="3"/>
  </si>
  <si>
    <t xml:space="preserve">    総数には、加工食料品を含まない。</t>
    <phoneticPr fontId="3"/>
  </si>
  <si>
    <t>（単位：円)</t>
    <phoneticPr fontId="3"/>
  </si>
  <si>
    <t>うるち米</t>
    <phoneticPr fontId="3"/>
  </si>
  <si>
    <t>注2)(国産品,バラ(黒豚を除く))</t>
    <rPh sb="0" eb="1">
      <t>チュウ</t>
    </rPh>
    <rPh sb="4" eb="6">
      <t>コクサン</t>
    </rPh>
    <rPh sb="6" eb="7">
      <t>ヒン</t>
    </rPh>
    <rPh sb="11" eb="13">
      <t>クロブタ</t>
    </rPh>
    <rPh sb="14" eb="15">
      <t>ノゾ</t>
    </rPh>
    <phoneticPr fontId="15"/>
  </si>
  <si>
    <t>たまねぎ</t>
    <phoneticPr fontId="3"/>
  </si>
  <si>
    <t>注3）（白色卵・10個入り・サイズ混合,[卵重]「MS52g～LL76g未満」,「MS52g～L70g未満」又はM58g～L70g未満」）</t>
    <rPh sb="4" eb="6">
      <t>ハクショク</t>
    </rPh>
    <rPh sb="6" eb="7">
      <t>ラン</t>
    </rPh>
    <rPh sb="11" eb="12">
      <t>イ</t>
    </rPh>
    <rPh sb="17" eb="19">
      <t>コンゴウ</t>
    </rPh>
    <rPh sb="21" eb="22">
      <t>タマゴ</t>
    </rPh>
    <rPh sb="22" eb="23">
      <t>カサ</t>
    </rPh>
    <rPh sb="36" eb="38">
      <t>ミマン</t>
    </rPh>
    <rPh sb="54" eb="55">
      <t>マタ</t>
    </rPh>
    <phoneticPr fontId="3"/>
  </si>
  <si>
    <t>（焼きのり・袋入り(全形10枚入り））普通品</t>
    <rPh sb="1" eb="2">
      <t>ヤ</t>
    </rPh>
    <rPh sb="6" eb="8">
      <t>フクロイ</t>
    </rPh>
    <rPh sb="10" eb="12">
      <t>ゼンケイ</t>
    </rPh>
    <rPh sb="14" eb="16">
      <t>マイイ</t>
    </rPh>
    <rPh sb="19" eb="21">
      <t>フツウ</t>
    </rPh>
    <rPh sb="21" eb="22">
      <t>ヒン</t>
    </rPh>
    <phoneticPr fontId="3"/>
  </si>
  <si>
    <t>１ﾊﾟｯｸ</t>
    <phoneticPr fontId="3"/>
  </si>
  <si>
    <t>１kg</t>
    <phoneticPr fontId="3"/>
  </si>
  <si>
    <t>注5（ふじ又はつがる・１個200～400g）</t>
    <rPh sb="0" eb="1">
      <t>チュウ</t>
    </rPh>
    <rPh sb="5" eb="6">
      <t>マタ</t>
    </rPh>
    <phoneticPr fontId="3"/>
  </si>
  <si>
    <t>（煎茶・抹茶入りを含む）・袋入り（100～300g入り））</t>
    <rPh sb="1" eb="3">
      <t>センチャ</t>
    </rPh>
    <rPh sb="4" eb="7">
      <t>マッチャイ</t>
    </rPh>
    <rPh sb="9" eb="10">
      <t>フク</t>
    </rPh>
    <rPh sb="13" eb="15">
      <t>フクロイ</t>
    </rPh>
    <rPh sb="25" eb="26">
      <t>イリ</t>
    </rPh>
    <phoneticPr fontId="15"/>
  </si>
  <si>
    <t>注6）（パルプ100%又はパルプ再生紙混合・1箱300～360枚(150～180組)入り・5箱入り</t>
    <rPh sb="11" eb="12">
      <t>マタ</t>
    </rPh>
    <rPh sb="16" eb="18">
      <t>サイセイ</t>
    </rPh>
    <rPh sb="18" eb="19">
      <t>カミ</t>
    </rPh>
    <rPh sb="19" eb="21">
      <t>コンゴウ</t>
    </rPh>
    <rPh sb="23" eb="24">
      <t>ハコ</t>
    </rPh>
    <rPh sb="31" eb="32">
      <t>マイ</t>
    </rPh>
    <rPh sb="40" eb="41">
      <t>ク</t>
    </rPh>
    <rPh sb="42" eb="43">
      <t>イ</t>
    </rPh>
    <rPh sb="46" eb="47">
      <t>ハコ</t>
    </rPh>
    <rPh sb="47" eb="48">
      <t>イ</t>
    </rPh>
    <phoneticPr fontId="3"/>
  </si>
  <si>
    <t>(レギュラーガソリン・セルフサービス式を除く）</t>
    <rPh sb="18" eb="19">
      <t>シキ</t>
    </rPh>
    <rPh sb="20" eb="21">
      <t>ノゾ</t>
    </rPh>
    <phoneticPr fontId="3"/>
  </si>
  <si>
    <t>注２）令和2年1月まではバラ（黒豚を除く）の値段、基本銘柄改正</t>
    <rPh sb="0" eb="1">
      <t>チュウ</t>
    </rPh>
    <rPh sb="3" eb="5">
      <t>レイワ</t>
    </rPh>
    <rPh sb="6" eb="7">
      <t>ネン</t>
    </rPh>
    <rPh sb="8" eb="9">
      <t>ガツ</t>
    </rPh>
    <rPh sb="15" eb="17">
      <t>クロブタ</t>
    </rPh>
    <rPh sb="18" eb="19">
      <t>ノゾ</t>
    </rPh>
    <rPh sb="22" eb="24">
      <t>ネダン</t>
    </rPh>
    <rPh sb="25" eb="27">
      <t>キホン</t>
    </rPh>
    <rPh sb="27" eb="29">
      <t>メイガラ</t>
    </rPh>
    <rPh sb="29" eb="31">
      <t>カイセイ</t>
    </rPh>
    <phoneticPr fontId="15"/>
  </si>
  <si>
    <t>３</t>
  </si>
  <si>
    <t>４年</t>
    <rPh sb="1" eb="2">
      <t>ネン</t>
    </rPh>
    <phoneticPr fontId="15"/>
  </si>
  <si>
    <t>中規模一般住宅、農家住宅が混在する住宅地域</t>
    <rPh sb="0" eb="3">
      <t>チュウキボ</t>
    </rPh>
    <rPh sb="3" eb="5">
      <t>イッパン</t>
    </rPh>
    <rPh sb="5" eb="7">
      <t>ジュウタク</t>
    </rPh>
    <rPh sb="8" eb="10">
      <t>ノウカ</t>
    </rPh>
    <rPh sb="10" eb="12">
      <t>ジュウタク</t>
    </rPh>
    <rPh sb="13" eb="15">
      <t>コンザイ</t>
    </rPh>
    <rPh sb="17" eb="21">
      <t>ジュウタクチイキ</t>
    </rPh>
    <phoneticPr fontId="3"/>
  </si>
  <si>
    <t>中規模一般住宅が建ち並ぶ住宅地域</t>
    <phoneticPr fontId="15"/>
  </si>
  <si>
    <t>一般住宅のほか空地や駐車場も見られる住宅地域</t>
    <rPh sb="7" eb="9">
      <t>アキチ</t>
    </rPh>
    <rPh sb="10" eb="13">
      <t>チュウシャジョウ</t>
    </rPh>
    <rPh sb="14" eb="15">
      <t>ミ</t>
    </rPh>
    <phoneticPr fontId="15"/>
  </si>
  <si>
    <t>姫路 5.9km</t>
    <phoneticPr fontId="15"/>
  </si>
  <si>
    <t>中規模一般住宅が立ち並ぶ既成住宅地域</t>
    <rPh sb="0" eb="3">
      <t>チュウキボ</t>
    </rPh>
    <rPh sb="3" eb="7">
      <t>イッパンジュウタク</t>
    </rPh>
    <rPh sb="8" eb="9">
      <t>タ</t>
    </rPh>
    <rPh sb="10" eb="11">
      <t>ナラ</t>
    </rPh>
    <rPh sb="12" eb="14">
      <t>キセイ</t>
    </rPh>
    <phoneticPr fontId="3"/>
  </si>
  <si>
    <t>戸建住宅を中心に低層共同住宅が混在する地域</t>
    <rPh sb="0" eb="1">
      <t>ト</t>
    </rPh>
    <rPh sb="1" eb="2">
      <t>ケン</t>
    </rPh>
    <rPh sb="2" eb="4">
      <t>ジュウタク</t>
    </rPh>
    <rPh sb="5" eb="7">
      <t>チュウシン</t>
    </rPh>
    <rPh sb="8" eb="10">
      <t>テイソウ</t>
    </rPh>
    <rPh sb="10" eb="12">
      <t>キョウドウ</t>
    </rPh>
    <rPh sb="12" eb="14">
      <t>ジュウタク</t>
    </rPh>
    <rPh sb="15" eb="17">
      <t>コンザイ</t>
    </rPh>
    <rPh sb="19" eb="21">
      <t>チイキ</t>
    </rPh>
    <phoneticPr fontId="3"/>
  </si>
  <si>
    <t>神田町4丁目11番5</t>
    <rPh sb="0" eb="3">
      <t>カンダチョウ</t>
    </rPh>
    <rPh sb="4" eb="6">
      <t>チョウメ</t>
    </rPh>
    <rPh sb="8" eb="9">
      <t>バン</t>
    </rPh>
    <phoneticPr fontId="15"/>
  </si>
  <si>
    <t>-</t>
    <phoneticPr fontId="15"/>
  </si>
  <si>
    <t>一般住宅の中に駐車場等が見られる住宅地域</t>
    <rPh sb="0" eb="2">
      <t>イッパン</t>
    </rPh>
    <rPh sb="5" eb="6">
      <t>ナカ</t>
    </rPh>
    <rPh sb="7" eb="10">
      <t>チュウシャジョウ</t>
    </rPh>
    <rPh sb="10" eb="11">
      <t>ナド</t>
    </rPh>
    <rPh sb="12" eb="13">
      <t>ミ</t>
    </rPh>
    <phoneticPr fontId="15"/>
  </si>
  <si>
    <t>北西 6.2m 市道</t>
    <rPh sb="8" eb="10">
      <t>シドウ</t>
    </rPh>
    <phoneticPr fontId="3"/>
  </si>
  <si>
    <t>姫路 1.5km</t>
    <rPh sb="0" eb="2">
      <t>ヒメジ</t>
    </rPh>
    <phoneticPr fontId="15"/>
  </si>
  <si>
    <t>三左衛門堀西の町96番外</t>
    <rPh sb="0" eb="4">
      <t>サンザエモン</t>
    </rPh>
    <rPh sb="4" eb="5">
      <t>ホリ</t>
    </rPh>
    <rPh sb="7" eb="8">
      <t>マチ</t>
    </rPh>
    <rPh sb="10" eb="12">
      <t>バンガイ</t>
    </rPh>
    <phoneticPr fontId="15"/>
  </si>
  <si>
    <t>共同住宅のほか事務所や駐車場等が混在する地域</t>
    <rPh sb="0" eb="2">
      <t>キョウドウ</t>
    </rPh>
    <rPh sb="7" eb="9">
      <t>ジム</t>
    </rPh>
    <rPh sb="9" eb="10">
      <t>ショ</t>
    </rPh>
    <rPh sb="11" eb="14">
      <t>チュウシャジョウ</t>
    </rPh>
    <rPh sb="14" eb="15">
      <t>ナド</t>
    </rPh>
    <rPh sb="16" eb="18">
      <t>コンザイ</t>
    </rPh>
    <rPh sb="20" eb="22">
      <t>チイキ</t>
    </rPh>
    <phoneticPr fontId="3"/>
  </si>
  <si>
    <t>南西 6m 市道</t>
    <rPh sb="0" eb="2">
      <t>ナンセイ</t>
    </rPh>
    <rPh sb="6" eb="8">
      <t>シドウ</t>
    </rPh>
    <phoneticPr fontId="15"/>
  </si>
  <si>
    <t>姫路 1.1km</t>
    <rPh sb="0" eb="2">
      <t>ヒメジ</t>
    </rPh>
    <phoneticPr fontId="15"/>
  </si>
  <si>
    <t>2住居(60･200)</t>
    <rPh sb="1" eb="3">
      <t>ジュウキョ</t>
    </rPh>
    <phoneticPr fontId="15"/>
  </si>
  <si>
    <t>小売店舗、銀行等が建ち並ぶ商業地域</t>
    <rPh sb="0" eb="2">
      <t>コウリ</t>
    </rPh>
    <rPh sb="2" eb="4">
      <t>テンポ</t>
    </rPh>
    <rPh sb="5" eb="7">
      <t>ギンコウ</t>
    </rPh>
    <rPh sb="7" eb="8">
      <t>トウ</t>
    </rPh>
    <rPh sb="9" eb="10">
      <t>タ</t>
    </rPh>
    <rPh sb="11" eb="12">
      <t>ナラ</t>
    </rPh>
    <rPh sb="13" eb="15">
      <t>ショウギョウ</t>
    </rPh>
    <rPh sb="15" eb="17">
      <t>チイキ</t>
    </rPh>
    <phoneticPr fontId="15"/>
  </si>
  <si>
    <t>総社本町16番</t>
    <phoneticPr fontId="15"/>
  </si>
  <si>
    <t>事務所のほか一般住宅も多い既成商業地域</t>
    <rPh sb="0" eb="2">
      <t>ジム</t>
    </rPh>
    <rPh sb="2" eb="3">
      <t>ショ</t>
    </rPh>
    <phoneticPr fontId="15"/>
  </si>
  <si>
    <t>店舗、営業所及び一般住宅等が建ち並ぶ路線商業地域</t>
    <rPh sb="8" eb="10">
      <t>イッパン</t>
    </rPh>
    <phoneticPr fontId="15"/>
  </si>
  <si>
    <t xml:space="preserve">  ３</t>
  </si>
  <si>
    <t>（国内産・精米・単一原料米・袋入り・「コシヒカリ」）</t>
    <rPh sb="8" eb="10">
      <t>タンイツ</t>
    </rPh>
    <rPh sb="10" eb="13">
      <t>ゲンリョウマイ</t>
    </rPh>
    <rPh sb="14" eb="15">
      <t>フクロ</t>
    </rPh>
    <rPh sb="15" eb="16">
      <t>イ</t>
    </rPh>
    <phoneticPr fontId="3"/>
  </si>
  <si>
    <t xml:space="preserve">    ３</t>
  </si>
  <si>
    <t>注4)たくあん漬、1本又は切り売り(薄切り及び刻みは除く)（並）</t>
    <rPh sb="0" eb="1">
      <t>チュウ</t>
    </rPh>
    <rPh sb="7" eb="8">
      <t>ツ</t>
    </rPh>
    <rPh sb="10" eb="11">
      <t>ホン</t>
    </rPh>
    <rPh sb="11" eb="12">
      <t>マタ</t>
    </rPh>
    <rPh sb="13" eb="14">
      <t>キ</t>
    </rPh>
    <rPh sb="15" eb="16">
      <t>ウ</t>
    </rPh>
    <rPh sb="18" eb="20">
      <t>ウスギ</t>
    </rPh>
    <rPh sb="21" eb="22">
      <t>オヨ</t>
    </rPh>
    <rPh sb="23" eb="24">
      <t>キザ</t>
    </rPh>
    <rPh sb="26" eb="27">
      <t>ノゾ</t>
    </rPh>
    <rPh sb="30" eb="31">
      <t>ナミ</t>
    </rPh>
    <phoneticPr fontId="15"/>
  </si>
  <si>
    <t>（本醸造・濃口・JAS規格品・特級･ポリ容器入り・1㍑入り・「キッコーマンしょうゆ」又は「ヤマサしょうゆ」）</t>
    <rPh sb="1" eb="2">
      <t>ホン</t>
    </rPh>
    <rPh sb="2" eb="4">
      <t>ジョウゾウ</t>
    </rPh>
    <rPh sb="5" eb="7">
      <t>コイクチ</t>
    </rPh>
    <rPh sb="11" eb="13">
      <t>キカク</t>
    </rPh>
    <rPh sb="13" eb="14">
      <t>ヒン</t>
    </rPh>
    <rPh sb="15" eb="17">
      <t>トッキュウ</t>
    </rPh>
    <rPh sb="20" eb="22">
      <t>ヨウキ</t>
    </rPh>
    <rPh sb="22" eb="23">
      <t>イ</t>
    </rPh>
    <rPh sb="42" eb="43">
      <t>マタ</t>
    </rPh>
    <phoneticPr fontId="15"/>
  </si>
  <si>
    <t>（飯茶わん・陶磁器製・直径10～12㎝・普通品）</t>
    <rPh sb="1" eb="2">
      <t>メシ</t>
    </rPh>
    <rPh sb="2" eb="3">
      <t>チャ</t>
    </rPh>
    <rPh sb="6" eb="9">
      <t>トウジキ</t>
    </rPh>
    <rPh sb="9" eb="10">
      <t>セイ</t>
    </rPh>
    <rPh sb="11" eb="13">
      <t>チョッケイ</t>
    </rPh>
    <rPh sb="20" eb="22">
      <t>フツウ</t>
    </rPh>
    <rPh sb="22" eb="23">
      <t>ヒン</t>
    </rPh>
    <phoneticPr fontId="3"/>
  </si>
  <si>
    <t>注7)（合成洗剤・綿,麻,合成繊維用・液体・詰め替え用・袋入り（690～790g入り）・「アタック抗菌EXスーパークリアジェル」・「トップ クリアキッド」又は「アリエール バイオサイエンスジェル」）</t>
    <rPh sb="0" eb="1">
      <t>チュウ</t>
    </rPh>
    <rPh sb="9" eb="10">
      <t>メン</t>
    </rPh>
    <rPh sb="11" eb="12">
      <t>アサ</t>
    </rPh>
    <rPh sb="13" eb="15">
      <t>ゴウセイ</t>
    </rPh>
    <rPh sb="15" eb="18">
      <t>センイヨウ</t>
    </rPh>
    <rPh sb="19" eb="21">
      <t>エキタイ</t>
    </rPh>
    <rPh sb="22" eb="23">
      <t>ツ</t>
    </rPh>
    <rPh sb="24" eb="25">
      <t>カ</t>
    </rPh>
    <rPh sb="26" eb="27">
      <t>ヨウ</t>
    </rPh>
    <rPh sb="28" eb="30">
      <t>フクロイ</t>
    </rPh>
    <rPh sb="49" eb="51">
      <t>コウキン</t>
    </rPh>
    <rPh sb="77" eb="78">
      <t>マタ</t>
    </rPh>
    <phoneticPr fontId="3"/>
  </si>
  <si>
    <t>（長袖・シングルカフス・ポリエステル・綿混用・白（白織柄を含む）・えり回り39～41㎝・ゆき80～84㎝又はＭ～Ｌ・普通品）</t>
    <rPh sb="19" eb="20">
      <t>メン</t>
    </rPh>
    <rPh sb="21" eb="22">
      <t>ヨウ</t>
    </rPh>
    <rPh sb="23" eb="24">
      <t>シロ</t>
    </rPh>
    <rPh sb="25" eb="26">
      <t>シロ</t>
    </rPh>
    <rPh sb="26" eb="27">
      <t>オ</t>
    </rPh>
    <rPh sb="27" eb="28">
      <t>ガラ</t>
    </rPh>
    <rPh sb="29" eb="30">
      <t>フク</t>
    </rPh>
    <rPh sb="35" eb="36">
      <t>マワ</t>
    </rPh>
    <rPh sb="52" eb="53">
      <t>マタ</t>
    </rPh>
    <phoneticPr fontId="15"/>
  </si>
  <si>
    <t>（パンティストッキング・ナイロン、ポリウレタン混用・プレーン(無地)・M～L1足・中級品・｢満足｣,｢ASTIGUアスティーグ｣又は｢SABRINAサブリナ｣）</t>
    <rPh sb="23" eb="24">
      <t>マ</t>
    </rPh>
    <rPh sb="24" eb="25">
      <t>ヨウ</t>
    </rPh>
    <rPh sb="31" eb="33">
      <t>ムジ</t>
    </rPh>
    <rPh sb="39" eb="40">
      <t>アシ</t>
    </rPh>
    <rPh sb="46" eb="48">
      <t>マンゾク</t>
    </rPh>
    <phoneticPr fontId="3"/>
  </si>
  <si>
    <t>注8)（練り歯磨き・120～140g入り・「クリニカハミガキ」又は「クリアクリーン」）</t>
    <rPh sb="31" eb="32">
      <t>マタ</t>
    </rPh>
    <phoneticPr fontId="3"/>
  </si>
  <si>
    <t>平成30年度</t>
  </si>
  <si>
    <t>令和元年度</t>
    <phoneticPr fontId="3"/>
  </si>
  <si>
    <t>令和２年度</t>
    <rPh sb="0" eb="2">
      <t>レイワ</t>
    </rPh>
    <rPh sb="3" eb="5">
      <t>ネンド</t>
    </rPh>
    <phoneticPr fontId="3"/>
  </si>
  <si>
    <t>平成 29 年度</t>
    <rPh sb="0" eb="2">
      <t>ヘイセイ</t>
    </rPh>
    <rPh sb="6" eb="8">
      <t>ネンド</t>
    </rPh>
    <phoneticPr fontId="18"/>
  </si>
  <si>
    <t xml:space="preserve"> ２</t>
  </si>
  <si>
    <t xml:space="preserve"> ３</t>
  </si>
  <si>
    <t>平成 30 年度</t>
    <rPh sb="0" eb="2">
      <t>ヘイセイ</t>
    </rPh>
    <rPh sb="6" eb="7">
      <t>ネン</t>
    </rPh>
    <rPh sb="7" eb="8">
      <t>ド</t>
    </rPh>
    <phoneticPr fontId="3"/>
  </si>
  <si>
    <t>２</t>
  </si>
  <si>
    <t>４</t>
  </si>
  <si>
    <t>平成31年</t>
  </si>
  <si>
    <t>令和２年</t>
  </si>
  <si>
    <t>５年</t>
    <rPh sb="1" eb="2">
      <t>ネン</t>
    </rPh>
    <phoneticPr fontId="15"/>
  </si>
  <si>
    <t>網干区坂上字町田356番15</t>
    <rPh sb="3" eb="5">
      <t>サカウエ</t>
    </rPh>
    <rPh sb="5" eb="6">
      <t>アザ</t>
    </rPh>
    <rPh sb="6" eb="7">
      <t>マチ</t>
    </rPh>
    <rPh sb="7" eb="8">
      <t>タ</t>
    </rPh>
    <rPh sb="11" eb="12">
      <t>バン</t>
    </rPh>
    <phoneticPr fontId="15"/>
  </si>
  <si>
    <t>西6.6m 市道</t>
    <phoneticPr fontId="3"/>
  </si>
  <si>
    <t>山陽網干 1.5km</t>
    <rPh sb="0" eb="2">
      <t>サンヨウ</t>
    </rPh>
    <rPh sb="2" eb="4">
      <t>アボシ</t>
    </rPh>
    <phoneticPr fontId="3"/>
  </si>
  <si>
    <t>2中専(60･150)</t>
    <phoneticPr fontId="15"/>
  </si>
  <si>
    <t>勝原区熊見字箱山317番25</t>
    <phoneticPr fontId="15"/>
  </si>
  <si>
    <t>はりま勝原 400m</t>
    <rPh sb="3" eb="5">
      <t>カツハラ</t>
    </rPh>
    <phoneticPr fontId="3"/>
  </si>
  <si>
    <t xml:space="preserve">  30 年</t>
    <rPh sb="5" eb="6">
      <t>ネン</t>
    </rPh>
    <phoneticPr fontId="3"/>
  </si>
  <si>
    <t xml:space="preserve">  ２</t>
  </si>
  <si>
    <t xml:space="preserve">  ４</t>
  </si>
  <si>
    <t>令和４年</t>
    <rPh sb="0" eb="2">
      <t>レイワ</t>
    </rPh>
    <rPh sb="3" eb="4">
      <t>ネン</t>
    </rPh>
    <phoneticPr fontId="3"/>
  </si>
  <si>
    <t>平成30 年</t>
    <rPh sb="0" eb="2">
      <t>ヘイセイ</t>
    </rPh>
    <rPh sb="5" eb="6">
      <t>ネン</t>
    </rPh>
    <phoneticPr fontId="3"/>
  </si>
  <si>
    <t xml:space="preserve">    ２</t>
  </si>
  <si>
    <t xml:space="preserve">    ４</t>
  </si>
  <si>
    <t>注３）令和2年1月まではふじ・1個200～400ｇの値段</t>
    <rPh sb="0" eb="1">
      <t>チュウ</t>
    </rPh>
    <rPh sb="3" eb="5">
      <t>レイワ</t>
    </rPh>
    <rPh sb="6" eb="7">
      <t>ネン</t>
    </rPh>
    <rPh sb="8" eb="9">
      <t>ガツ</t>
    </rPh>
    <rPh sb="16" eb="17">
      <t>コ</t>
    </rPh>
    <rPh sb="26" eb="28">
      <t>ネダン</t>
    </rPh>
    <phoneticPr fontId="15"/>
  </si>
  <si>
    <t>注４）令和元年10月までは1箱320枚(160組)入りの値段、基本銘柄単位変更</t>
    <rPh sb="0" eb="1">
      <t>チュウ</t>
    </rPh>
    <rPh sb="3" eb="5">
      <t>レイワ</t>
    </rPh>
    <rPh sb="5" eb="7">
      <t>ガンネン</t>
    </rPh>
    <rPh sb="9" eb="10">
      <t>ガツ</t>
    </rPh>
    <rPh sb="14" eb="15">
      <t>ハコ</t>
    </rPh>
    <rPh sb="18" eb="19">
      <t>マイ</t>
    </rPh>
    <rPh sb="23" eb="24">
      <t>クミ</t>
    </rPh>
    <rPh sb="25" eb="26">
      <t>イ</t>
    </rPh>
    <rPh sb="28" eb="30">
      <t>ネダン</t>
    </rPh>
    <rPh sb="31" eb="33">
      <t>キホン</t>
    </rPh>
    <rPh sb="33" eb="35">
      <t>メイガラ</t>
    </rPh>
    <rPh sb="35" eb="37">
      <t>タンイ</t>
    </rPh>
    <rPh sb="37" eb="39">
      <t>ヘンコウ</t>
    </rPh>
    <phoneticPr fontId="3"/>
  </si>
  <si>
    <t>注５）平成30年8月までは720～810ｇ入りの値段、基本銘柄改正</t>
    <rPh sb="0" eb="1">
      <t>チュウ</t>
    </rPh>
    <phoneticPr fontId="3"/>
  </si>
  <si>
    <t>注６）令和3年1月までは140ｇ入りの値段、基本銘柄改正</t>
    <rPh sb="0" eb="1">
      <t>チュウ</t>
    </rPh>
    <rPh sb="3" eb="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</si>
</sst>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_);[Red]\(0.0\)"/>
    <numFmt numFmtId="177" formatCode="0.0;&quot;△ &quot;0.0"/>
    <numFmt numFmtId="180" formatCode="#,##0;&quot;△ &quot;#,##0"/>
    <numFmt numFmtId="181" formatCode="#,##0_ "/>
    <numFmt numFmtId="182" formatCode="#,##0_);[Red]\(#,##0\)"/>
  </numFmts>
  <fonts count="24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u/>
      <sz val="10.8"/>
      <color indexed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</cellStyleXfs>
  <cellXfs count="317">
    <xf numFmtId="0" fontId="0" fillId="0" borderId="0" xfId="0"/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181" fontId="1" fillId="0" borderId="10" xfId="0" applyNumberFormat="1" applyFont="1" applyFill="1" applyBorder="1" applyAlignment="1"/>
    <xf numFmtId="181" fontId="1" fillId="0" borderId="0" xfId="0" applyNumberFormat="1" applyFont="1" applyFill="1" applyBorder="1" applyAlignment="1"/>
    <xf numFmtId="0" fontId="10" fillId="0" borderId="1" xfId="0" applyNumberFormat="1" applyFont="1" applyFill="1" applyBorder="1" applyAlignment="1">
      <alignment vertical="center" wrapText="1"/>
    </xf>
    <xf numFmtId="181" fontId="1" fillId="0" borderId="0" xfId="0" applyNumberFormat="1" applyFont="1" applyFill="1" applyAlignment="1"/>
    <xf numFmtId="0" fontId="4" fillId="0" borderId="0" xfId="0" applyNumberFormat="1" applyFont="1" applyFill="1" applyAlignment="1"/>
    <xf numFmtId="0" fontId="1" fillId="0" borderId="0" xfId="0" applyNumberFormat="1" applyFont="1" applyFill="1" applyAlignment="1"/>
    <xf numFmtId="0" fontId="0" fillId="0" borderId="0" xfId="0" applyFill="1"/>
    <xf numFmtId="0" fontId="2" fillId="0" borderId="0" xfId="0" applyFont="1" applyFill="1"/>
    <xf numFmtId="0" fontId="2" fillId="0" borderId="0" xfId="0" applyNumberFormat="1" applyFont="1" applyFill="1" applyAlignment="1">
      <alignment horizontal="right"/>
    </xf>
    <xf numFmtId="0" fontId="1" fillId="0" borderId="5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16" xfId="0" applyNumberFormat="1" applyFont="1" applyFill="1" applyBorder="1" applyAlignment="1">
      <alignment horizontal="centerContinuous" vertical="center"/>
    </xf>
    <xf numFmtId="0" fontId="1" fillId="0" borderId="17" xfId="0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20" xfId="0" quotePrefix="1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/>
    <xf numFmtId="3" fontId="1" fillId="0" borderId="0" xfId="0" applyNumberFormat="1" applyFont="1" applyFill="1" applyAlignment="1"/>
    <xf numFmtId="0" fontId="2" fillId="0" borderId="0" xfId="0" applyFont="1" applyFill="1" applyBorder="1"/>
    <xf numFmtId="0" fontId="1" fillId="0" borderId="0" xfId="0" applyNumberFormat="1" applyFont="1" applyFill="1" applyBorder="1" applyAlignment="1"/>
    <xf numFmtId="41" fontId="2" fillId="0" borderId="2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vertical="top"/>
    </xf>
    <xf numFmtId="0" fontId="10" fillId="0" borderId="0" xfId="0" applyNumberFormat="1" applyFont="1" applyFill="1" applyAlignment="1">
      <alignment vertical="top"/>
    </xf>
    <xf numFmtId="0" fontId="11" fillId="0" borderId="0" xfId="0" applyNumberFormat="1" applyFont="1" applyFill="1" applyAlignment="1">
      <alignment vertical="top"/>
    </xf>
    <xf numFmtId="0" fontId="12" fillId="0" borderId="0" xfId="0" applyNumberFormat="1" applyFont="1" applyFill="1" applyAlignment="1">
      <alignment vertical="top"/>
    </xf>
    <xf numFmtId="0" fontId="11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0" fillId="0" borderId="4" xfId="0" applyNumberFormat="1" applyFont="1" applyFill="1" applyBorder="1" applyAlignment="1">
      <alignment horizontal="centerContinuous"/>
    </xf>
    <xf numFmtId="0" fontId="10" fillId="0" borderId="4" xfId="0" applyNumberFormat="1" applyFont="1" applyFill="1" applyBorder="1" applyAlignment="1">
      <alignment horizontal="left" vertical="top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left" vertical="top" wrapText="1"/>
    </xf>
    <xf numFmtId="0" fontId="10" fillId="0" borderId="22" xfId="0" applyNumberFormat="1" applyFont="1" applyFill="1" applyBorder="1" applyAlignment="1">
      <alignment vertical="center" wrapText="1"/>
    </xf>
    <xf numFmtId="38" fontId="2" fillId="0" borderId="22" xfId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vertical="center" wrapText="1"/>
    </xf>
    <xf numFmtId="38" fontId="2" fillId="0" borderId="1" xfId="0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vertical="center" shrinkToFit="1"/>
    </xf>
    <xf numFmtId="0" fontId="10" fillId="0" borderId="23" xfId="0" applyNumberFormat="1" applyFont="1" applyFill="1" applyBorder="1" applyAlignment="1">
      <alignment vertical="center" wrapText="1"/>
    </xf>
    <xf numFmtId="38" fontId="2" fillId="0" borderId="23" xfId="1" applyFont="1" applyFill="1" applyBorder="1" applyAlignment="1">
      <alignment horizontal="right" vertical="center"/>
    </xf>
    <xf numFmtId="0" fontId="10" fillId="0" borderId="13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38" fontId="2" fillId="0" borderId="0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10" fillId="0" borderId="24" xfId="0" applyNumberFormat="1" applyFont="1" applyFill="1" applyBorder="1" applyAlignment="1">
      <alignment horizontal="centerContinuous"/>
    </xf>
    <xf numFmtId="38" fontId="2" fillId="0" borderId="6" xfId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/>
    <xf numFmtId="0" fontId="12" fillId="0" borderId="0" xfId="0" applyNumberFormat="1" applyFont="1" applyFill="1" applyAlignment="1"/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shrinkToFit="1"/>
    </xf>
    <xf numFmtId="38" fontId="1" fillId="0" borderId="0" xfId="1" applyFont="1" applyFill="1" applyAlignment="1"/>
    <xf numFmtId="0" fontId="10" fillId="0" borderId="26" xfId="0" applyNumberFormat="1" applyFont="1" applyFill="1" applyBorder="1" applyAlignment="1">
      <alignment vertical="center" wrapText="1"/>
    </xf>
    <xf numFmtId="38" fontId="2" fillId="0" borderId="26" xfId="1" applyFont="1" applyFill="1" applyBorder="1" applyAlignment="1">
      <alignment horizontal="right" vertical="center"/>
    </xf>
    <xf numFmtId="0" fontId="10" fillId="0" borderId="27" xfId="0" applyNumberFormat="1" applyFont="1" applyFill="1" applyBorder="1" applyAlignment="1">
      <alignment vertical="center" wrapText="1"/>
    </xf>
    <xf numFmtId="0" fontId="10" fillId="0" borderId="26" xfId="0" applyNumberFormat="1" applyFont="1" applyFill="1" applyBorder="1" applyAlignment="1">
      <alignment vertical="center" shrinkToFit="1"/>
    </xf>
    <xf numFmtId="181" fontId="0" fillId="0" borderId="0" xfId="0" applyNumberFormat="1" applyFill="1"/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29" xfId="0" applyNumberFormat="1" applyFont="1" applyFill="1" applyBorder="1" applyAlignment="1">
      <alignment vertical="center" wrapText="1"/>
    </xf>
    <xf numFmtId="38" fontId="2" fillId="0" borderId="29" xfId="1" applyFont="1" applyFill="1" applyBorder="1" applyAlignment="1">
      <alignment horizontal="right" vertical="center"/>
    </xf>
    <xf numFmtId="0" fontId="4" fillId="2" borderId="0" xfId="2" applyNumberFormat="1" applyFont="1" applyFill="1" applyAlignment="1"/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1" fillId="2" borderId="0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right" vertical="center"/>
    </xf>
    <xf numFmtId="0" fontId="2" fillId="2" borderId="30" xfId="2" applyFont="1" applyFill="1" applyBorder="1" applyAlignment="1">
      <alignment vertical="center" wrapText="1"/>
    </xf>
    <xf numFmtId="0" fontId="1" fillId="2" borderId="0" xfId="2" applyFill="1" applyAlignment="1">
      <alignment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182" fontId="2" fillId="2" borderId="0" xfId="2" applyNumberFormat="1" applyFont="1" applyFill="1" applyBorder="1" applyAlignment="1"/>
    <xf numFmtId="176" fontId="2" fillId="2" borderId="0" xfId="2" applyNumberFormat="1" applyFont="1" applyFill="1" applyBorder="1" applyAlignment="1"/>
    <xf numFmtId="177" fontId="2" fillId="2" borderId="0" xfId="2" applyNumberFormat="1" applyFont="1" applyFill="1" applyBorder="1" applyAlignment="1"/>
    <xf numFmtId="0" fontId="6" fillId="2" borderId="0" xfId="2" applyFont="1" applyFill="1" applyBorder="1" applyAlignment="1">
      <alignment vertical="center"/>
    </xf>
    <xf numFmtId="182" fontId="2" fillId="2" borderId="0" xfId="1" applyNumberFormat="1" applyFont="1" applyFill="1" applyBorder="1" applyAlignment="1"/>
    <xf numFmtId="0" fontId="6" fillId="2" borderId="0" xfId="2" applyFont="1" applyFill="1" applyAlignment="1">
      <alignment vertical="center"/>
    </xf>
    <xf numFmtId="0" fontId="1" fillId="2" borderId="0" xfId="2" applyFont="1" applyFill="1" applyBorder="1" applyAlignment="1">
      <alignment horizontal="center"/>
    </xf>
    <xf numFmtId="49" fontId="2" fillId="2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41" fontId="2" fillId="2" borderId="14" xfId="0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distributed" vertical="center"/>
    </xf>
    <xf numFmtId="181" fontId="2" fillId="2" borderId="0" xfId="2" applyNumberFormat="1" applyFont="1" applyFill="1" applyBorder="1" applyAlignment="1"/>
    <xf numFmtId="0" fontId="2" fillId="2" borderId="0" xfId="0" applyNumberFormat="1" applyFont="1" applyFill="1" applyBorder="1" applyAlignment="1">
      <alignment horizontal="right" vertical="center"/>
    </xf>
    <xf numFmtId="0" fontId="1" fillId="2" borderId="0" xfId="2" applyFill="1" applyAlignment="1">
      <alignment horizontal="distributed" vertical="center"/>
    </xf>
    <xf numFmtId="0" fontId="1" fillId="2" borderId="0" xfId="2" applyFont="1" applyFill="1" applyAlignment="1">
      <alignment vertical="center"/>
    </xf>
    <xf numFmtId="0" fontId="1" fillId="2" borderId="0" xfId="2" applyFont="1" applyFill="1" applyAlignment="1"/>
    <xf numFmtId="177" fontId="6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center" shrinkToFit="1"/>
    </xf>
    <xf numFmtId="177" fontId="1" fillId="2" borderId="0" xfId="2" applyNumberFormat="1" applyFill="1" applyAlignment="1">
      <alignment vertical="center"/>
    </xf>
    <xf numFmtId="49" fontId="2" fillId="2" borderId="0" xfId="2" applyNumberFormat="1" applyFont="1" applyFill="1" applyBorder="1" applyAlignment="1">
      <alignment horizontal="center" wrapText="1"/>
    </xf>
    <xf numFmtId="0" fontId="1" fillId="2" borderId="0" xfId="2" applyFill="1" applyBorder="1" applyAlignment="1">
      <alignment vertical="center"/>
    </xf>
    <xf numFmtId="177" fontId="2" fillId="2" borderId="14" xfId="0" applyNumberFormat="1" applyFont="1" applyFill="1" applyBorder="1" applyAlignment="1">
      <alignment horizontal="right" vertical="center"/>
    </xf>
    <xf numFmtId="0" fontId="1" fillId="2" borderId="0" xfId="2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distributed" vertical="center"/>
    </xf>
    <xf numFmtId="0" fontId="10" fillId="0" borderId="6" xfId="0" applyNumberFormat="1" applyFont="1" applyFill="1" applyBorder="1" applyAlignment="1">
      <alignment vertical="center" wrapText="1"/>
    </xf>
    <xf numFmtId="0" fontId="10" fillId="0" borderId="33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 wrapText="1"/>
    </xf>
    <xf numFmtId="38" fontId="2" fillId="0" borderId="34" xfId="1" applyFont="1" applyFill="1" applyBorder="1" applyAlignment="1">
      <alignment horizontal="right" vertical="center"/>
    </xf>
    <xf numFmtId="0" fontId="2" fillId="0" borderId="6" xfId="0" quotePrefix="1" applyNumberFormat="1" applyFont="1" applyFill="1" applyBorder="1" applyAlignment="1">
      <alignment horizontal="left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Alignment="1">
      <alignment vertical="top"/>
    </xf>
    <xf numFmtId="0" fontId="2" fillId="0" borderId="21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/>
    </xf>
    <xf numFmtId="0" fontId="10" fillId="0" borderId="11" xfId="0" applyNumberFormat="1" applyFont="1" applyFill="1" applyBorder="1" applyAlignment="1">
      <alignment vertical="center" wrapText="1"/>
    </xf>
    <xf numFmtId="38" fontId="2" fillId="0" borderId="11" xfId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>
      <alignment horizontal="center" vertical="center"/>
    </xf>
    <xf numFmtId="182" fontId="2" fillId="2" borderId="14" xfId="2" applyNumberFormat="1" applyFont="1" applyFill="1" applyBorder="1" applyAlignment="1"/>
    <xf numFmtId="182" fontId="2" fillId="2" borderId="14" xfId="2" applyNumberFormat="1" applyFont="1" applyFill="1" applyBorder="1" applyAlignment="1">
      <alignment horizontal="right"/>
    </xf>
    <xf numFmtId="180" fontId="2" fillId="2" borderId="35" xfId="1" applyNumberFormat="1" applyFont="1" applyFill="1" applyBorder="1" applyAlignment="1"/>
    <xf numFmtId="180" fontId="2" fillId="2" borderId="0" xfId="1" applyNumberFormat="1" applyFont="1" applyFill="1" applyBorder="1" applyAlignment="1"/>
    <xf numFmtId="180" fontId="2" fillId="2" borderId="10" xfId="2" applyNumberFormat="1" applyFont="1" applyFill="1" applyBorder="1" applyAlignment="1"/>
    <xf numFmtId="180" fontId="2" fillId="2" borderId="0" xfId="2" applyNumberFormat="1" applyFont="1" applyFill="1" applyAlignment="1"/>
    <xf numFmtId="180" fontId="2" fillId="2" borderId="0" xfId="2" applyNumberFormat="1" applyFont="1" applyFill="1" applyBorder="1" applyAlignment="1"/>
    <xf numFmtId="180" fontId="2" fillId="2" borderId="26" xfId="2" applyNumberFormat="1" applyFont="1" applyFill="1" applyBorder="1" applyAlignment="1">
      <alignment vertical="center"/>
    </xf>
    <xf numFmtId="180" fontId="2" fillId="2" borderId="14" xfId="2" applyNumberFormat="1" applyFont="1" applyFill="1" applyBorder="1" applyAlignment="1">
      <alignment vertical="center"/>
    </xf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right"/>
    </xf>
    <xf numFmtId="0" fontId="10" fillId="2" borderId="0" xfId="3" applyFont="1" applyFill="1"/>
    <xf numFmtId="0" fontId="20" fillId="2" borderId="0" xfId="3" applyFont="1" applyFill="1" applyAlignment="1">
      <alignment horizontal="distributed"/>
    </xf>
    <xf numFmtId="0" fontId="12" fillId="2" borderId="0" xfId="3" applyFont="1" applyFill="1" applyAlignment="1">
      <alignment horizontal="center"/>
    </xf>
    <xf numFmtId="0" fontId="12" fillId="2" borderId="0" xfId="3" applyFont="1" applyFill="1" applyAlignment="1">
      <alignment horizontal="right"/>
    </xf>
    <xf numFmtId="0" fontId="12" fillId="2" borderId="0" xfId="3" applyFont="1" applyFill="1"/>
    <xf numFmtId="0" fontId="12" fillId="2" borderId="0" xfId="3" applyFont="1" applyFill="1" applyAlignment="1">
      <alignment horizontal="center" vertical="center"/>
    </xf>
    <xf numFmtId="0" fontId="13" fillId="2" borderId="0" xfId="3" applyFill="1" applyAlignment="1">
      <alignment horizontal="center"/>
    </xf>
    <xf numFmtId="0" fontId="13" fillId="2" borderId="0" xfId="3" applyFill="1" applyAlignment="1">
      <alignment horizontal="right"/>
    </xf>
    <xf numFmtId="0" fontId="13" fillId="2" borderId="0" xfId="3" applyFill="1"/>
    <xf numFmtId="41" fontId="2" fillId="0" borderId="36" xfId="0" applyNumberFormat="1" applyFont="1" applyFill="1" applyBorder="1" applyAlignment="1">
      <alignment vertical="center"/>
    </xf>
    <xf numFmtId="181" fontId="2" fillId="0" borderId="15" xfId="0" applyNumberFormat="1" applyFont="1" applyFill="1" applyBorder="1" applyAlignment="1">
      <alignment horizontal="right" vertical="center"/>
    </xf>
    <xf numFmtId="181" fontId="2" fillId="0" borderId="15" xfId="0" applyNumberFormat="1" applyFont="1" applyFill="1" applyBorder="1" applyAlignment="1">
      <alignment vertical="center"/>
    </xf>
    <xf numFmtId="0" fontId="2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distributed" wrapText="1"/>
    </xf>
    <xf numFmtId="0" fontId="2" fillId="2" borderId="0" xfId="0" applyFont="1" applyFill="1" applyBorder="1" applyAlignment="1">
      <alignment horizontal="distributed" wrapText="1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77" fontId="2" fillId="2" borderId="14" xfId="2" applyNumberFormat="1" applyFont="1" applyFill="1" applyBorder="1" applyAlignment="1"/>
    <xf numFmtId="0" fontId="2" fillId="0" borderId="3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6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/>
    <xf numFmtId="3" fontId="2" fillId="0" borderId="14" xfId="0" applyNumberFormat="1" applyFont="1" applyFill="1" applyBorder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3" fontId="2" fillId="0" borderId="3" xfId="0" applyNumberFormat="1" applyFont="1" applyFill="1" applyBorder="1" applyAlignment="1">
      <alignment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2" fillId="0" borderId="26" xfId="0" applyFont="1" applyFill="1" applyBorder="1" applyAlignment="1"/>
    <xf numFmtId="0" fontId="2" fillId="0" borderId="14" xfId="0" applyFont="1" applyFill="1" applyBorder="1" applyAlignment="1"/>
    <xf numFmtId="3" fontId="2" fillId="0" borderId="15" xfId="0" applyNumberFormat="1" applyFont="1" applyFill="1" applyBorder="1" applyAlignment="1"/>
    <xf numFmtId="0" fontId="2" fillId="0" borderId="0" xfId="0" quotePrefix="1" applyNumberFormat="1" applyFont="1" applyFill="1" applyAlignment="1" applyProtection="1">
      <alignment horizontal="center" vertical="center"/>
      <protection locked="0"/>
    </xf>
    <xf numFmtId="0" fontId="2" fillId="0" borderId="6" xfId="0" quotePrefix="1" applyNumberFormat="1" applyFont="1" applyFill="1" applyBorder="1" applyAlignment="1" applyProtection="1">
      <alignment horizontal="center" vertical="center"/>
      <protection locked="0"/>
    </xf>
    <xf numFmtId="181" fontId="2" fillId="0" borderId="0" xfId="0" applyNumberFormat="1" applyFont="1" applyFill="1" applyBorder="1" applyAlignment="1">
      <alignment horizontal="right" vertical="center"/>
    </xf>
    <xf numFmtId="0" fontId="2" fillId="0" borderId="21" xfId="0" quotePrefix="1" applyNumberFormat="1" applyFont="1" applyFill="1" applyBorder="1" applyAlignment="1" applyProtection="1">
      <alignment horizontal="center" vertical="center"/>
      <protection locked="0"/>
    </xf>
    <xf numFmtId="38" fontId="11" fillId="0" borderId="0" xfId="1" applyFont="1" applyFill="1" applyAlignment="1">
      <alignment vertical="top"/>
    </xf>
    <xf numFmtId="38" fontId="10" fillId="0" borderId="4" xfId="1" applyFont="1" applyFill="1" applyBorder="1" applyAlignment="1">
      <alignment horizontal="centerContinuous"/>
    </xf>
    <xf numFmtId="0" fontId="2" fillId="0" borderId="12" xfId="0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top"/>
    </xf>
    <xf numFmtId="38" fontId="10" fillId="0" borderId="24" xfId="1" applyFont="1" applyFill="1" applyBorder="1" applyAlignment="1">
      <alignment horizontal="centerContinuous"/>
    </xf>
    <xf numFmtId="38" fontId="0" fillId="0" borderId="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Alignment="1"/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181" fontId="1" fillId="0" borderId="14" xfId="0" applyNumberFormat="1" applyFont="1" applyFill="1" applyBorder="1" applyAlignment="1"/>
    <xf numFmtId="0" fontId="1" fillId="0" borderId="11" xfId="0" applyNumberFormat="1" applyFont="1" applyFill="1" applyBorder="1" applyAlignment="1"/>
    <xf numFmtId="181" fontId="1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0" fontId="1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2" fillId="0" borderId="21" xfId="0" quotePrefix="1" applyNumberFormat="1" applyFont="1" applyFill="1" applyBorder="1" applyAlignment="1">
      <alignment horizontal="left"/>
    </xf>
    <xf numFmtId="3" fontId="2" fillId="0" borderId="13" xfId="0" applyNumberFormat="1" applyFont="1" applyFill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top" wrapText="1" shrinkToFit="1"/>
    </xf>
    <xf numFmtId="0" fontId="13" fillId="0" borderId="1" xfId="0" applyFont="1" applyFill="1" applyBorder="1" applyAlignment="1">
      <alignment horizontal="left" vertical="top" wrapText="1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26" xfId="0" applyNumberFormat="1" applyFont="1" applyFill="1" applyBorder="1" applyAlignment="1" applyProtection="1">
      <protection locked="0"/>
    </xf>
    <xf numFmtId="0" fontId="16" fillId="0" borderId="2" xfId="0" applyNumberFormat="1" applyFont="1" applyFill="1" applyBorder="1" applyAlignment="1">
      <alignment vertical="top" wrapText="1"/>
    </xf>
    <xf numFmtId="0" fontId="17" fillId="0" borderId="1" xfId="0" applyNumberFormat="1" applyFont="1" applyFill="1" applyBorder="1" applyAlignment="1">
      <alignment horizontal="left" vertical="top" wrapText="1"/>
    </xf>
    <xf numFmtId="0" fontId="16" fillId="0" borderId="1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vertical="top" wrapText="1"/>
    </xf>
    <xf numFmtId="0" fontId="2" fillId="0" borderId="13" xfId="0" applyFont="1" applyFill="1" applyBorder="1" applyAlignment="1"/>
    <xf numFmtId="0" fontId="14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 shrinkToFit="1"/>
    </xf>
    <xf numFmtId="0" fontId="17" fillId="0" borderId="2" xfId="0" applyNumberFormat="1" applyFont="1" applyFill="1" applyBorder="1" applyAlignment="1">
      <alignment vertical="top" wrapText="1"/>
    </xf>
    <xf numFmtId="49" fontId="21" fillId="2" borderId="0" xfId="4" applyNumberFormat="1" applyFill="1" applyAlignment="1" applyProtection="1">
      <alignment horizontal="center"/>
    </xf>
    <xf numFmtId="0" fontId="19" fillId="2" borderId="0" xfId="3" applyFont="1" applyFill="1" applyAlignment="1">
      <alignment horizontal="distributed"/>
    </xf>
    <xf numFmtId="0" fontId="2" fillId="2" borderId="0" xfId="2" applyFont="1" applyFill="1" applyBorder="1" applyAlignment="1">
      <alignment horizontal="distributed"/>
    </xf>
    <xf numFmtId="0" fontId="2" fillId="2" borderId="0" xfId="2" applyFont="1" applyFill="1" applyBorder="1" applyAlignment="1">
      <alignment horizontal="left"/>
    </xf>
    <xf numFmtId="0" fontId="2" fillId="2" borderId="39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41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2" fillId="2" borderId="45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left" wrapText="1"/>
    </xf>
    <xf numFmtId="0" fontId="8" fillId="2" borderId="14" xfId="2" applyFont="1" applyFill="1" applyBorder="1" applyAlignment="1">
      <alignment horizontal="left" wrapText="1"/>
    </xf>
    <xf numFmtId="0" fontId="2" fillId="2" borderId="0" xfId="2" applyFont="1" applyFill="1" applyBorder="1" applyAlignment="1">
      <alignment horizontal="distributed" wrapTex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49" xfId="2" applyFont="1" applyFill="1" applyBorder="1" applyAlignment="1">
      <alignment horizontal="center" vertical="center" wrapText="1"/>
    </xf>
    <xf numFmtId="0" fontId="2" fillId="2" borderId="50" xfId="2" applyFont="1" applyFill="1" applyBorder="1" applyAlignment="1">
      <alignment horizontal="center" vertical="center" wrapText="1"/>
    </xf>
    <xf numFmtId="0" fontId="2" fillId="2" borderId="51" xfId="2" applyFont="1" applyFill="1" applyBorder="1" applyAlignment="1">
      <alignment horizontal="center" vertical="center" wrapText="1"/>
    </xf>
    <xf numFmtId="0" fontId="2" fillId="2" borderId="52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distributed" wrapText="1"/>
    </xf>
    <xf numFmtId="0" fontId="1" fillId="2" borderId="14" xfId="2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2" fillId="2" borderId="0" xfId="2" applyFont="1" applyFill="1" applyAlignment="1">
      <alignment vertical="center"/>
    </xf>
    <xf numFmtId="0" fontId="23" fillId="2" borderId="0" xfId="5" applyFill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/>
    <xf numFmtId="3" fontId="2" fillId="0" borderId="56" xfId="0" applyNumberFormat="1" applyFont="1" applyFill="1" applyBorder="1" applyAlignment="1"/>
    <xf numFmtId="0" fontId="2" fillId="0" borderId="56" xfId="0" applyFont="1" applyFill="1" applyBorder="1" applyAlignment="1"/>
    <xf numFmtId="0" fontId="23" fillId="0" borderId="0" xfId="5" applyNumberFormat="1" applyFill="1" applyAlignment="1"/>
    <xf numFmtId="181" fontId="2" fillId="0" borderId="0" xfId="0" applyNumberFormat="1" applyFont="1" applyFill="1" applyBorder="1" applyAlignment="1"/>
    <xf numFmtId="0" fontId="4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center"/>
    </xf>
    <xf numFmtId="38" fontId="2" fillId="0" borderId="2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vertical="top" wrapText="1"/>
    </xf>
    <xf numFmtId="0" fontId="23" fillId="0" borderId="0" xfId="5" applyFill="1"/>
  </cellXfs>
  <cellStyles count="6">
    <cellStyle name="ハイパーリンク" xfId="4" builtinId="8"/>
    <cellStyle name="ハイパーリンク 2" xfId="5"/>
    <cellStyle name="桁区切り" xfId="1" builtinId="6"/>
    <cellStyle name="標準" xfId="0" builtinId="0"/>
    <cellStyle name="標準 4" xfId="3"/>
    <cellStyle name="標準_経済活動別市内純生産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0958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0958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50958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50958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50958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50958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65436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65436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65436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65436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65436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6543675" y="593090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  <row r="2">
          <cell r="L2" t="str">
            <v>（各年１月１日現在）</v>
          </cell>
        </row>
        <row r="3">
          <cell r="A3" t="str">
            <v>標準地番   号</v>
          </cell>
          <cell r="B3" t="str">
            <v>標準地の所在及び地番並びに住居表示</v>
          </cell>
          <cell r="C3" t="str">
            <v>標準地の１平方メートル当たりの価格（円）</v>
          </cell>
          <cell r="H3" t="str">
            <v>標準地の周辺の土地の利用の現況</v>
          </cell>
          <cell r="I3" t="str">
            <v>標準地の前面道路の状況</v>
          </cell>
          <cell r="K3" t="str">
            <v>標準地の鉄道その他の主要な交通施設との接近状況</v>
          </cell>
          <cell r="L3" t="str">
            <v>標準地に係る都市計画法その他法令の制限で主要なもの</v>
          </cell>
        </row>
        <row r="4">
          <cell r="C4" t="str">
            <v>平成13年</v>
          </cell>
          <cell r="D4" t="str">
            <v>14年</v>
          </cell>
          <cell r="E4" t="str">
            <v>15年</v>
          </cell>
          <cell r="F4" t="str">
            <v>16年</v>
          </cell>
          <cell r="G4" t="str">
            <v>17年</v>
          </cell>
          <cell r="J4" t="str">
            <v>標準地についての水道、 ガス供給施設及び下水道の整備状況</v>
          </cell>
        </row>
        <row r="5">
          <cell r="A5" t="str">
            <v>1</v>
          </cell>
          <cell r="B5" t="str">
            <v>姫路市白浜町寺家1丁目221番</v>
          </cell>
          <cell r="C5">
            <v>120000</v>
          </cell>
          <cell r="D5">
            <v>114000</v>
          </cell>
          <cell r="E5">
            <v>105000</v>
          </cell>
          <cell r="F5">
            <v>92200</v>
          </cell>
          <cell r="H5" t="str">
            <v>中規模住宅のほかに農地等が見られる住宅地域</v>
          </cell>
          <cell r="I5" t="str">
            <v>南 6m市道</v>
          </cell>
          <cell r="J5" t="str">
            <v>水道、ガス、下水道</v>
          </cell>
          <cell r="K5" t="str">
            <v>白浜の宮700m</v>
          </cell>
          <cell r="L5" t="str">
            <v>2中専(60･200)</v>
          </cell>
        </row>
        <row r="6">
          <cell r="A6" t="str">
            <v>2</v>
          </cell>
          <cell r="B6" t="str">
            <v>広畑区西蒲田字下西垣内272番23</v>
          </cell>
          <cell r="C6">
            <v>123000</v>
          </cell>
          <cell r="D6">
            <v>115000</v>
          </cell>
          <cell r="E6">
            <v>102000</v>
          </cell>
          <cell r="F6">
            <v>87500</v>
          </cell>
          <cell r="H6" t="str">
            <v>中規模一般住宅が建ち並ぶ分譲住宅地域</v>
          </cell>
          <cell r="I6" t="str">
            <v>西 7m市道</v>
          </cell>
          <cell r="J6" t="str">
            <v>水道、ガス、下水道</v>
          </cell>
          <cell r="K6" t="str">
            <v>英賀保 3.7km</v>
          </cell>
          <cell r="L6" t="str">
            <v>1中専(60･150)</v>
          </cell>
        </row>
        <row r="7">
          <cell r="A7" t="str">
            <v>3</v>
          </cell>
          <cell r="B7" t="str">
            <v>飾磨区都倉1丁目503番5</v>
          </cell>
          <cell r="C7">
            <v>145000</v>
          </cell>
          <cell r="D7">
            <v>135000</v>
          </cell>
          <cell r="E7">
            <v>122000</v>
          </cell>
          <cell r="F7">
            <v>106000</v>
          </cell>
          <cell r="H7" t="str">
            <v>中規模一般住宅が建ち並ぶ既成住宅地域</v>
          </cell>
          <cell r="I7" t="str">
            <v>西 7.2m市道</v>
          </cell>
          <cell r="J7" t="str">
            <v>水道、ガス、下水道</v>
          </cell>
          <cell r="K7" t="str">
            <v>亀山 400m</v>
          </cell>
          <cell r="L7" t="str">
            <v>1住居(60・200)</v>
          </cell>
        </row>
        <row r="8">
          <cell r="A8" t="str">
            <v>4</v>
          </cell>
          <cell r="B8" t="str">
            <v>花田町小川字山中859番</v>
          </cell>
          <cell r="C8">
            <v>96200</v>
          </cell>
          <cell r="D8">
            <v>90700</v>
          </cell>
          <cell r="E8">
            <v>81500</v>
          </cell>
          <cell r="F8">
            <v>70300</v>
          </cell>
          <cell r="H8" t="str">
            <v>中規模一般住宅、農家住宅が混在する住宅地域</v>
          </cell>
          <cell r="I8" t="str">
            <v>北東５m市道,南側道</v>
          </cell>
          <cell r="J8" t="str">
            <v>水道、下水道</v>
          </cell>
          <cell r="K8" t="str">
            <v>京口 2.3km</v>
          </cell>
          <cell r="L8" t="str">
            <v>1住居(60・200)</v>
          </cell>
        </row>
        <row r="9">
          <cell r="A9" t="str">
            <v>5</v>
          </cell>
          <cell r="B9" t="str">
            <v>西新在家2丁目598番456「西新在家2-11-18」</v>
          </cell>
          <cell r="C9">
            <v>180000</v>
          </cell>
          <cell r="D9">
            <v>167000</v>
          </cell>
          <cell r="E9">
            <v>148000</v>
          </cell>
          <cell r="F9">
            <v>131000</v>
          </cell>
          <cell r="H9" t="str">
            <v>大・中規模の一般住宅を主とする閑静な住宅地域</v>
          </cell>
          <cell r="I9" t="str">
            <v>北東 4.5m市道</v>
          </cell>
          <cell r="J9" t="str">
            <v>水道、ガス、下水道</v>
          </cell>
          <cell r="K9" t="str">
            <v>姫路 3.5km</v>
          </cell>
          <cell r="L9" t="str">
            <v>1低専(50･100)</v>
          </cell>
        </row>
        <row r="10">
          <cell r="A10" t="str">
            <v>6</v>
          </cell>
          <cell r="B10" t="str">
            <v>五軒邸3丁目51番</v>
          </cell>
          <cell r="C10">
            <v>168000</v>
          </cell>
          <cell r="D10">
            <v>155000</v>
          </cell>
          <cell r="E10">
            <v>137000</v>
          </cell>
          <cell r="F10">
            <v>123000</v>
          </cell>
          <cell r="H10" t="str">
            <v>大規模住宅が多い閑静な住宅地域</v>
          </cell>
          <cell r="I10" t="str">
            <v>東 6m市道</v>
          </cell>
          <cell r="J10" t="str">
            <v>水道、ガス、下水道</v>
          </cell>
          <cell r="K10" t="str">
            <v>京口 500m</v>
          </cell>
          <cell r="L10" t="str">
            <v>1住居(60・200)準防</v>
          </cell>
        </row>
        <row r="11">
          <cell r="A11" t="str">
            <v>7</v>
          </cell>
          <cell r="B11" t="str">
            <v>北条永良町226番外</v>
          </cell>
          <cell r="C11">
            <v>149000</v>
          </cell>
          <cell r="D11">
            <v>139000</v>
          </cell>
          <cell r="E11">
            <v>125000</v>
          </cell>
          <cell r="F11">
            <v>111000</v>
          </cell>
          <cell r="H11" t="str">
            <v>中規模一般住宅が多い区画整然とした住宅地域</v>
          </cell>
          <cell r="I11" t="str">
            <v>南西 6m市道</v>
          </cell>
          <cell r="J11" t="str">
            <v>水道、ガス、下水道</v>
          </cell>
          <cell r="K11" t="str">
            <v>姫路 1.3km</v>
          </cell>
          <cell r="L11" t="str">
            <v>1住居(60・200)</v>
          </cell>
        </row>
        <row r="12">
          <cell r="A12" t="str">
            <v>8</v>
          </cell>
          <cell r="B12" t="str">
            <v>飾磨区上野田４丁目100番外</v>
          </cell>
          <cell r="C12">
            <v>96700</v>
          </cell>
          <cell r="D12">
            <v>92800</v>
          </cell>
          <cell r="E12">
            <v>85500</v>
          </cell>
          <cell r="F12">
            <v>76000</v>
          </cell>
          <cell r="H12" t="str">
            <v>農家住宅を中心とする住宅地域</v>
          </cell>
          <cell r="I12" t="str">
            <v>南西4m市道</v>
          </cell>
          <cell r="J12" t="str">
            <v>水道、下水道</v>
          </cell>
          <cell r="K12" t="str">
            <v>亀山 1.1km</v>
          </cell>
          <cell r="L12" t="str">
            <v>1住居(60・200)</v>
          </cell>
        </row>
        <row r="13">
          <cell r="A13" t="str">
            <v>9</v>
          </cell>
          <cell r="B13" t="str">
            <v>飾磨区下野田1丁目135番</v>
          </cell>
          <cell r="C13">
            <v>154000</v>
          </cell>
          <cell r="D13">
            <v>142000</v>
          </cell>
          <cell r="E13">
            <v>126000</v>
          </cell>
          <cell r="F13">
            <v>110000</v>
          </cell>
          <cell r="H13" t="str">
            <v>一般住宅が多い区画整然とした住宅地域</v>
          </cell>
          <cell r="I13" t="str">
            <v>南 8m市道</v>
          </cell>
          <cell r="J13" t="str">
            <v>水道、下水道</v>
          </cell>
          <cell r="K13" t="str">
            <v>飾磨 900m</v>
          </cell>
          <cell r="L13" t="str">
            <v>1住居(60・200)</v>
          </cell>
        </row>
        <row r="14">
          <cell r="A14" t="str">
            <v>10</v>
          </cell>
          <cell r="B14" t="str">
            <v>飯田2丁目307番14</v>
          </cell>
          <cell r="C14">
            <v>138000</v>
          </cell>
          <cell r="D14">
            <v>128000</v>
          </cell>
          <cell r="E14">
            <v>117000</v>
          </cell>
          <cell r="F14">
            <v>106000</v>
          </cell>
          <cell r="H14" t="str">
            <v>中規模一般住宅の多い区画整然とした住宅地域</v>
          </cell>
          <cell r="I14" t="str">
            <v>北西 5m市道</v>
          </cell>
          <cell r="J14" t="str">
            <v>水道、ガス、下水道</v>
          </cell>
          <cell r="K14" t="str">
            <v>亀山 600m</v>
          </cell>
          <cell r="L14" t="str">
            <v>1住居(60・200)</v>
          </cell>
        </row>
        <row r="15">
          <cell r="A15" t="str">
            <v>11</v>
          </cell>
          <cell r="B15" t="str">
            <v>岡田字七反長392番</v>
          </cell>
          <cell r="C15">
            <v>99000</v>
          </cell>
          <cell r="D15">
            <v>94200</v>
          </cell>
          <cell r="E15">
            <v>88700</v>
          </cell>
          <cell r="F15">
            <v>82000</v>
          </cell>
          <cell r="H15" t="str">
            <v>中規模一般住宅、農家住宅が建ち並ぶ住宅地域</v>
          </cell>
          <cell r="I15" t="str">
            <v>南 4.5m市道</v>
          </cell>
          <cell r="J15" t="str">
            <v>水道、ガス、下水道</v>
          </cell>
          <cell r="K15" t="str">
            <v>姫路 3.5km</v>
          </cell>
          <cell r="L15" t="str">
            <v>1住居(60・200)</v>
          </cell>
        </row>
        <row r="16">
          <cell r="A16" t="str">
            <v>12</v>
          </cell>
          <cell r="B16" t="str">
            <v>玉手3丁目331番</v>
          </cell>
          <cell r="C16">
            <v>92200</v>
          </cell>
          <cell r="D16">
            <v>88200</v>
          </cell>
          <cell r="E16">
            <v>83500</v>
          </cell>
          <cell r="F16">
            <v>77500</v>
          </cell>
          <cell r="H16" t="str">
            <v>中規模農家住宅の多い既成住宅地域</v>
          </cell>
          <cell r="I16" t="str">
            <v>北西 3m市道</v>
          </cell>
          <cell r="J16" t="str">
            <v>水道、下水道</v>
          </cell>
          <cell r="K16" t="str">
            <v>英賀保 1.9km</v>
          </cell>
          <cell r="L16" t="str">
            <v>1中専(60･200)</v>
          </cell>
        </row>
        <row r="17">
          <cell r="A17" t="str">
            <v>13</v>
          </cell>
          <cell r="B17" t="str">
            <v>飾磨区矢倉町1丁目89番2外</v>
          </cell>
          <cell r="C17">
            <v>131000</v>
          </cell>
          <cell r="D17">
            <v>122000</v>
          </cell>
          <cell r="E17">
            <v>112000</v>
          </cell>
          <cell r="F17">
            <v>101000</v>
          </cell>
          <cell r="H17" t="str">
            <v>中規模住宅等が多い区画整然とした住宅地域</v>
          </cell>
          <cell r="I17" t="str">
            <v>北 8m市道</v>
          </cell>
          <cell r="J17" t="str">
            <v>水道、下水道</v>
          </cell>
          <cell r="K17" t="str">
            <v>英賀保 800m</v>
          </cell>
          <cell r="L17" t="str">
            <v>2中専(60･200)</v>
          </cell>
        </row>
        <row r="18">
          <cell r="A18" t="str">
            <v>14</v>
          </cell>
          <cell r="B18" t="str">
            <v>広畑区北野町2丁目9番</v>
          </cell>
          <cell r="C18">
            <v>129000</v>
          </cell>
          <cell r="D18">
            <v>121000</v>
          </cell>
          <cell r="E18">
            <v>109000</v>
          </cell>
          <cell r="F18">
            <v>97500</v>
          </cell>
          <cell r="H18" t="str">
            <v>中規模一般住宅が多い街路の整備された住宅地域</v>
          </cell>
          <cell r="I18" t="str">
            <v>南 12 m市道</v>
          </cell>
          <cell r="J18" t="str">
            <v>水道、ガス、下水道</v>
          </cell>
          <cell r="K18" t="str">
            <v>夢前川1.2km</v>
          </cell>
          <cell r="L18" t="str">
            <v>2中専(60･200)</v>
          </cell>
        </row>
        <row r="19">
          <cell r="A19" t="str">
            <v>15</v>
          </cell>
          <cell r="B19" t="str">
            <v>広畑区西夢前台7丁目115番</v>
          </cell>
          <cell r="C19">
            <v>136000</v>
          </cell>
          <cell r="D19">
            <v>125000</v>
          </cell>
          <cell r="E19">
            <v>112000</v>
          </cell>
          <cell r="F19">
            <v>98000</v>
          </cell>
          <cell r="H19" t="str">
            <v>一般住宅が建ち並ぶ区画整然とした住宅地域</v>
          </cell>
          <cell r="I19" t="str">
            <v>東 6.5m市道</v>
          </cell>
          <cell r="J19" t="str">
            <v>水道、ガス、下水道</v>
          </cell>
          <cell r="K19" t="str">
            <v>英賀保 1.2km</v>
          </cell>
          <cell r="L19" t="str">
            <v>2中専(60･200)</v>
          </cell>
        </row>
        <row r="20">
          <cell r="A20" t="str">
            <v>16</v>
          </cell>
          <cell r="B20" t="str">
            <v>広畑区才字宮ノ下277番7</v>
          </cell>
          <cell r="C20">
            <v>113000</v>
          </cell>
          <cell r="D20">
            <v>105000</v>
          </cell>
          <cell r="E20">
            <v>96200</v>
          </cell>
          <cell r="F20">
            <v>87000</v>
          </cell>
          <cell r="H20" t="str">
            <v>中規模一般住宅が建ち並ぶ住宅地域</v>
          </cell>
          <cell r="I20" t="str">
            <v>北 4.6m市道</v>
          </cell>
          <cell r="J20" t="str">
            <v>水道、下水道</v>
          </cell>
          <cell r="K20" t="str">
            <v>英賀保 1.6km</v>
          </cell>
          <cell r="L20" t="str">
            <v>1低専(50･100)</v>
          </cell>
        </row>
        <row r="21">
          <cell r="A21" t="str">
            <v>17</v>
          </cell>
          <cell r="B21" t="str">
            <v>広畑区小坂字細長161番11</v>
          </cell>
          <cell r="C21">
            <v>124000</v>
          </cell>
          <cell r="D21">
            <v>116000</v>
          </cell>
          <cell r="E21">
            <v>104000</v>
          </cell>
          <cell r="F21">
            <v>94500</v>
          </cell>
          <cell r="H21" t="str">
            <v>一般住宅が建ち並ぶ区画整然とした住宅地域</v>
          </cell>
          <cell r="I21" t="str">
            <v>南 4m市道</v>
          </cell>
          <cell r="J21" t="str">
            <v>水道、ガス、下水道</v>
          </cell>
          <cell r="K21" t="str">
            <v>山陽天満 1.4km</v>
          </cell>
          <cell r="L21" t="str">
            <v>1中専(60･200)</v>
          </cell>
        </row>
        <row r="22">
          <cell r="A22" t="str">
            <v>18</v>
          </cell>
          <cell r="B22" t="str">
            <v>大津区平松字大新田184番9</v>
          </cell>
          <cell r="C22">
            <v>106000</v>
          </cell>
          <cell r="D22">
            <v>99500</v>
          </cell>
          <cell r="E22">
            <v>89000</v>
          </cell>
          <cell r="F22">
            <v>79500</v>
          </cell>
          <cell r="H22" t="str">
            <v>中規模一般住宅等が建ち並ぶ既成住宅地域</v>
          </cell>
          <cell r="I22" t="str">
            <v>北西 5m私道</v>
          </cell>
          <cell r="J22" t="str">
            <v>水道、下水道</v>
          </cell>
          <cell r="K22" t="str">
            <v>平松 600m</v>
          </cell>
          <cell r="L22" t="str">
            <v>1中専(60･150)</v>
          </cell>
        </row>
        <row r="23">
          <cell r="A23" t="str">
            <v>19</v>
          </cell>
          <cell r="B23" t="str">
            <v>網干区津市場字遠ケ坪765番15</v>
          </cell>
          <cell r="C23">
            <v>115000</v>
          </cell>
          <cell r="D23">
            <v>104000</v>
          </cell>
          <cell r="E23">
            <v>93000</v>
          </cell>
          <cell r="F23">
            <v>80400</v>
          </cell>
          <cell r="H23" t="str">
            <v>小規模の建売住宅が建ち並ぶ新興住宅地域</v>
          </cell>
          <cell r="I23" t="str">
            <v>西 7m市道</v>
          </cell>
          <cell r="J23" t="str">
            <v>水道、下水道</v>
          </cell>
          <cell r="K23" t="str">
            <v>山陽網干 1.4km</v>
          </cell>
          <cell r="L23" t="str">
            <v>2中専(60･150)</v>
          </cell>
        </row>
        <row r="24">
          <cell r="A24" t="str">
            <v>20</v>
          </cell>
          <cell r="B24" t="str">
            <v>網干区浜田字浜田19番4</v>
          </cell>
          <cell r="C24">
            <v>119000</v>
          </cell>
          <cell r="D24">
            <v>109000</v>
          </cell>
          <cell r="E24">
            <v>96000</v>
          </cell>
          <cell r="F24">
            <v>82200</v>
          </cell>
          <cell r="H24" t="str">
            <v>小規模一般住宅が多い分譲住宅地域</v>
          </cell>
          <cell r="I24" t="str">
            <v>西 6.5m市道</v>
          </cell>
          <cell r="J24" t="str">
            <v>水道、下水道</v>
          </cell>
          <cell r="K24" t="str">
            <v>山陽網干 950m</v>
          </cell>
          <cell r="L24" t="str">
            <v>2中専(60･200)</v>
          </cell>
        </row>
        <row r="25">
          <cell r="A25" t="str">
            <v>21</v>
          </cell>
          <cell r="B25" t="str">
            <v>余部区下余部字下川原333番3</v>
          </cell>
          <cell r="C25">
            <v>90700</v>
          </cell>
          <cell r="D25">
            <v>83200</v>
          </cell>
          <cell r="E25">
            <v>75900</v>
          </cell>
          <cell r="F25">
            <v>68000</v>
          </cell>
          <cell r="H25" t="str">
            <v>一般住宅のほかに農家住宅が混在する住宅地域</v>
          </cell>
          <cell r="I25" t="str">
            <v>北 6m市道</v>
          </cell>
          <cell r="J25" t="str">
            <v>水道、下水道</v>
          </cell>
          <cell r="K25" t="str">
            <v>山陽網干 1.8km</v>
          </cell>
          <cell r="L25" t="str">
            <v>2低専(60･150)</v>
          </cell>
        </row>
        <row r="26">
          <cell r="A26" t="str">
            <v>22</v>
          </cell>
          <cell r="B26" t="str">
            <v>余部区上川原字久保173番1</v>
          </cell>
          <cell r="C26">
            <v>87700</v>
          </cell>
          <cell r="D26">
            <v>79500</v>
          </cell>
          <cell r="E26">
            <v>71500</v>
          </cell>
          <cell r="F26">
            <v>62500</v>
          </cell>
          <cell r="H26" t="str">
            <v>農家住宅のほかに農地等が見られる住宅地域</v>
          </cell>
          <cell r="I26" t="str">
            <v>東 5m市道</v>
          </cell>
          <cell r="J26" t="str">
            <v>水道、下水道</v>
          </cell>
          <cell r="K26" t="str">
            <v>網干 2.6km</v>
          </cell>
          <cell r="L26" t="str">
            <v>2低専(60･150)</v>
          </cell>
        </row>
        <row r="27">
          <cell r="A27" t="str">
            <v>23</v>
          </cell>
          <cell r="B27" t="str">
            <v>勝原区下太田字小川227番3</v>
          </cell>
          <cell r="C27">
            <v>107000</v>
          </cell>
          <cell r="D27">
            <v>102000</v>
          </cell>
          <cell r="E27">
            <v>91500</v>
          </cell>
          <cell r="F27">
            <v>78700</v>
          </cell>
          <cell r="H27" t="str">
            <v>中規模一般住宅が建ち並ぶ農地介在の住宅地域</v>
          </cell>
          <cell r="I27" t="str">
            <v>西 7m私道</v>
          </cell>
          <cell r="J27" t="str">
            <v>水道、下水道</v>
          </cell>
          <cell r="K27" t="str">
            <v>網干 2.6km</v>
          </cell>
          <cell r="L27" t="str">
            <v>1中専(60･150)</v>
          </cell>
        </row>
        <row r="28">
          <cell r="A28" t="str">
            <v>24</v>
          </cell>
          <cell r="B28" t="str">
            <v>勝原区熊見字箱山317番3</v>
          </cell>
          <cell r="C28">
            <v>122000</v>
          </cell>
          <cell r="D28">
            <v>115000</v>
          </cell>
          <cell r="E28">
            <v>105000</v>
          </cell>
          <cell r="F28">
            <v>95500</v>
          </cell>
          <cell r="H28" t="str">
            <v>一般住宅が建ち並ぶ区画整然とした住宅地域</v>
          </cell>
          <cell r="I28" t="str">
            <v>東6m市道,背面道</v>
          </cell>
          <cell r="J28" t="str">
            <v>水道、ガス、下水道</v>
          </cell>
          <cell r="K28" t="str">
            <v>網干 2.5km</v>
          </cell>
          <cell r="L28" t="str">
            <v>1中専(60･150)</v>
          </cell>
        </row>
        <row r="29">
          <cell r="A29" t="str">
            <v>25</v>
          </cell>
          <cell r="B29" t="str">
            <v>広畑区蒲田3丁目70番</v>
          </cell>
          <cell r="C29">
            <v>124000</v>
          </cell>
          <cell r="D29">
            <v>115000</v>
          </cell>
          <cell r="E29">
            <v>101000</v>
          </cell>
          <cell r="F29">
            <v>90000</v>
          </cell>
          <cell r="H29" t="str">
            <v>一般住宅と農地が混在する区画整理済の住宅地域</v>
          </cell>
          <cell r="I29" t="str">
            <v>北東 6m市道</v>
          </cell>
          <cell r="J29" t="str">
            <v>水道、ガス、下水道</v>
          </cell>
          <cell r="K29" t="str">
            <v>英賀保 2.5km</v>
          </cell>
          <cell r="L29" t="str">
            <v>2中専(60･200)</v>
          </cell>
        </row>
        <row r="30">
          <cell r="A30" t="str">
            <v>26</v>
          </cell>
          <cell r="B30" t="str">
            <v>青山6丁目390番13「青山6-21-14」</v>
          </cell>
          <cell r="C30">
            <v>124000</v>
          </cell>
          <cell r="D30">
            <v>116000</v>
          </cell>
          <cell r="E30">
            <v>101000</v>
          </cell>
          <cell r="F30">
            <v>89000</v>
          </cell>
          <cell r="H30" t="str">
            <v>小規模の建売住宅が多い住宅地域</v>
          </cell>
          <cell r="I30" t="str">
            <v>北東 4m私道</v>
          </cell>
          <cell r="J30" t="str">
            <v>水道、ガス、下水道</v>
          </cell>
          <cell r="K30" t="str">
            <v>余部1km</v>
          </cell>
          <cell r="L30" t="str">
            <v>2中専(60･200)</v>
          </cell>
        </row>
        <row r="31">
          <cell r="A31" t="str">
            <v>27</v>
          </cell>
          <cell r="B31" t="str">
            <v>飾西字薮ノ内332番外</v>
          </cell>
          <cell r="C31">
            <v>93500</v>
          </cell>
          <cell r="D31">
            <v>88900</v>
          </cell>
          <cell r="E31">
            <v>80500</v>
          </cell>
          <cell r="F31">
            <v>70500</v>
          </cell>
          <cell r="H31" t="str">
            <v>一般住宅が多い既成住宅地域</v>
          </cell>
          <cell r="I31" t="str">
            <v>北 6m市道</v>
          </cell>
          <cell r="J31" t="str">
            <v>水道、下水道</v>
          </cell>
          <cell r="K31" t="str">
            <v>余部 900m</v>
          </cell>
          <cell r="L31" t="str">
            <v>2中専(60･200)</v>
          </cell>
        </row>
        <row r="32">
          <cell r="A32" t="str">
            <v>28</v>
          </cell>
          <cell r="B32" t="str">
            <v>実法寺字中垣内268番</v>
          </cell>
          <cell r="C32">
            <v>53600</v>
          </cell>
          <cell r="D32">
            <v>52300</v>
          </cell>
          <cell r="E32">
            <v>48500</v>
          </cell>
          <cell r="F32">
            <v>44700</v>
          </cell>
          <cell r="H32" t="str">
            <v>中規模農家住宅に一般住宅が混在する住宅地域</v>
          </cell>
          <cell r="I32" t="str">
            <v>南 3m市道</v>
          </cell>
          <cell r="J32" t="str">
            <v>水道、下水道</v>
          </cell>
          <cell r="K32" t="str">
            <v>余部 1.9km</v>
          </cell>
          <cell r="L32" t="str">
            <v>1中専(60･150)</v>
          </cell>
        </row>
        <row r="33">
          <cell r="A33" t="str">
            <v>29</v>
          </cell>
          <cell r="B33" t="str">
            <v>書写台3丁目93番</v>
          </cell>
          <cell r="C33">
            <v>113000</v>
          </cell>
          <cell r="D33">
            <v>108000</v>
          </cell>
          <cell r="E33">
            <v>96500</v>
          </cell>
          <cell r="F33">
            <v>83700</v>
          </cell>
          <cell r="H33" t="str">
            <v>中規模一般住宅が建ち並ぶ閑静な住宅地域</v>
          </cell>
          <cell r="I33" t="str">
            <v>南西 4m市道</v>
          </cell>
          <cell r="J33" t="str">
            <v>水道、ガス、下水道</v>
          </cell>
          <cell r="K33" t="str">
            <v>余部 1.7km</v>
          </cell>
          <cell r="L33" t="str">
            <v>1低専(50･100)</v>
          </cell>
        </row>
        <row r="34">
          <cell r="A34" t="str">
            <v>30</v>
          </cell>
          <cell r="B34" t="str">
            <v>上手野字南畑223番1</v>
          </cell>
          <cell r="C34">
            <v>73800</v>
          </cell>
          <cell r="D34">
            <v>71000</v>
          </cell>
          <cell r="E34">
            <v>65700</v>
          </cell>
          <cell r="F34">
            <v>60500</v>
          </cell>
          <cell r="H34" t="str">
            <v>農家住宅のほかに一般住宅も混在する住宅地域</v>
          </cell>
          <cell r="I34" t="str">
            <v>西4.3m市道,南側道</v>
          </cell>
          <cell r="J34" t="str">
            <v>水道、下水道</v>
          </cell>
          <cell r="K34" t="str">
            <v>播磨高岡 2km</v>
          </cell>
          <cell r="L34" t="str">
            <v>2中専(60･200)</v>
          </cell>
        </row>
        <row r="35">
          <cell r="A35" t="str">
            <v>31</v>
          </cell>
          <cell r="B35" t="str">
            <v>西今宿6丁目265番17「西今宿6-9-7」</v>
          </cell>
          <cell r="C35">
            <v>125000</v>
          </cell>
          <cell r="D35">
            <v>117000</v>
          </cell>
          <cell r="E35">
            <v>103000</v>
          </cell>
          <cell r="F35">
            <v>88500</v>
          </cell>
          <cell r="H35" t="str">
            <v>一般住宅が建ち並ぶ区画整然とした住宅地域</v>
          </cell>
          <cell r="I35" t="str">
            <v>西 4.5m市道</v>
          </cell>
          <cell r="J35" t="str">
            <v>水道、ガス、下水道</v>
          </cell>
          <cell r="K35" t="str">
            <v>播磨高岡 950m</v>
          </cell>
          <cell r="L35" t="str">
            <v>2低専(60･150)</v>
          </cell>
        </row>
        <row r="36">
          <cell r="A36" t="str">
            <v>32</v>
          </cell>
          <cell r="B36" t="str">
            <v>東今宿6丁目2175番「東今宿6-10-15」</v>
          </cell>
          <cell r="C36">
            <v>109000</v>
          </cell>
          <cell r="D36">
            <v>103000</v>
          </cell>
          <cell r="E36">
            <v>96000</v>
          </cell>
          <cell r="F36">
            <v>84000</v>
          </cell>
          <cell r="H36" t="str">
            <v>一般住宅等が建ち並ぶ既成住宅地域</v>
          </cell>
          <cell r="I36" t="str">
            <v>南5m市道</v>
          </cell>
          <cell r="J36" t="str">
            <v>水道、ガス、下水道</v>
          </cell>
          <cell r="K36" t="str">
            <v>播磨高岡 800m</v>
          </cell>
          <cell r="L36" t="str">
            <v>1中専(60･200)</v>
          </cell>
        </row>
        <row r="37">
          <cell r="A37" t="str">
            <v>33</v>
          </cell>
          <cell r="B37" t="str">
            <v>網干区興浜字亀甲440番7外</v>
          </cell>
          <cell r="C37">
            <v>105000</v>
          </cell>
          <cell r="D37">
            <v>95000</v>
          </cell>
          <cell r="E37">
            <v>83500</v>
          </cell>
          <cell r="F37">
            <v>72000</v>
          </cell>
          <cell r="H37" t="str">
            <v>中規模一般住宅のほかに農地が見られる住宅地域</v>
          </cell>
          <cell r="I37" t="str">
            <v>北西5m市道</v>
          </cell>
          <cell r="J37" t="str">
            <v>水道、下水道</v>
          </cell>
          <cell r="K37" t="str">
            <v>山陽網干 1.3km</v>
          </cell>
          <cell r="L37" t="str">
            <v>1住居(60・200)</v>
          </cell>
        </row>
        <row r="38">
          <cell r="A38" t="str">
            <v>34</v>
          </cell>
          <cell r="B38" t="str">
            <v>北夢前台1丁目35番</v>
          </cell>
          <cell r="C38">
            <v>148000</v>
          </cell>
          <cell r="D38">
            <v>137000</v>
          </cell>
          <cell r="E38">
            <v>122000</v>
          </cell>
          <cell r="F38">
            <v>109000</v>
          </cell>
          <cell r="H38" t="str">
            <v>中規模一般住宅が多い区画整然とした住宅地域</v>
          </cell>
          <cell r="I38" t="str">
            <v>南西 6m市道</v>
          </cell>
          <cell r="J38" t="str">
            <v>水道、ガス、下水道</v>
          </cell>
          <cell r="K38" t="str">
            <v>姫路 5.4km</v>
          </cell>
          <cell r="L38" t="str">
            <v>2低専(60･150)</v>
          </cell>
        </row>
        <row r="39">
          <cell r="A39" t="str">
            <v>35</v>
          </cell>
          <cell r="B39" t="str">
            <v>田寺東3丁目848番2「田寺東3-8-15」</v>
          </cell>
          <cell r="C39">
            <v>151000</v>
          </cell>
          <cell r="D39">
            <v>141000</v>
          </cell>
          <cell r="E39">
            <v>130000</v>
          </cell>
          <cell r="F39">
            <v>120000</v>
          </cell>
          <cell r="H39" t="str">
            <v>中規模一般住宅等が建ち並ぶ住宅地域</v>
          </cell>
          <cell r="I39" t="str">
            <v>北 4m市道</v>
          </cell>
          <cell r="J39" t="str">
            <v>水道、ガス、下水道</v>
          </cell>
          <cell r="K39" t="str">
            <v>姫路 4.7km</v>
          </cell>
          <cell r="L39" t="str">
            <v>1低専(50･100)</v>
          </cell>
        </row>
        <row r="40">
          <cell r="A40" t="str">
            <v>36</v>
          </cell>
          <cell r="B40" t="str">
            <v>新在家中の町335番6「新在家中の町10-5」</v>
          </cell>
          <cell r="C40">
            <v>188000</v>
          </cell>
          <cell r="D40">
            <v>174000</v>
          </cell>
          <cell r="E40">
            <v>157000</v>
          </cell>
          <cell r="F40">
            <v>140000</v>
          </cell>
          <cell r="H40" t="str">
            <v>中規模一般住宅が多い閑静な住宅地域</v>
          </cell>
          <cell r="I40" t="str">
            <v>南 4.5m市道</v>
          </cell>
          <cell r="J40" t="str">
            <v>水道、ガス、下水道</v>
          </cell>
          <cell r="K40" t="str">
            <v>姫路 2.8km</v>
          </cell>
          <cell r="L40" t="str">
            <v>2中専(60･200)</v>
          </cell>
        </row>
        <row r="41">
          <cell r="A41" t="str">
            <v>37</v>
          </cell>
          <cell r="B41" t="str">
            <v>嵐山町字イカ土5番3</v>
          </cell>
          <cell r="C41">
            <v>165000</v>
          </cell>
          <cell r="D41">
            <v>152000</v>
          </cell>
          <cell r="E41">
            <v>135000</v>
          </cell>
          <cell r="F41">
            <v>121000</v>
          </cell>
          <cell r="H41" t="str">
            <v>一般住宅の中に店舗等が見られる住宅地域</v>
          </cell>
          <cell r="I41" t="str">
            <v>北 6m市道</v>
          </cell>
          <cell r="J41" t="str">
            <v>水道、ガス、下水道</v>
          </cell>
          <cell r="K41" t="str">
            <v>姫路 2km</v>
          </cell>
          <cell r="L41" t="str">
            <v>1住居(60・200)</v>
          </cell>
        </row>
        <row r="42">
          <cell r="A42" t="str">
            <v>38</v>
          </cell>
          <cell r="B42" t="str">
            <v>南八代町36番6「南八代町19-23」</v>
          </cell>
          <cell r="C42">
            <v>158000</v>
          </cell>
          <cell r="D42">
            <v>145000</v>
          </cell>
          <cell r="E42">
            <v>133000</v>
          </cell>
          <cell r="F42">
            <v>119000</v>
          </cell>
          <cell r="H42" t="str">
            <v>一般住宅、アパート等の混在する既成住宅地域</v>
          </cell>
          <cell r="I42" t="str">
            <v>南東 4.5m道路</v>
          </cell>
          <cell r="J42" t="str">
            <v>水道、ガス、下水道</v>
          </cell>
          <cell r="K42" t="str">
            <v>姫路 2.4km</v>
          </cell>
          <cell r="L42" t="str">
            <v>2中専(60･200)</v>
          </cell>
        </row>
        <row r="43">
          <cell r="A43" t="str">
            <v>39</v>
          </cell>
          <cell r="B43" t="str">
            <v>北新在家1丁目6番8「北新在家1-5-16」</v>
          </cell>
          <cell r="C43">
            <v>158000</v>
          </cell>
          <cell r="D43">
            <v>148000</v>
          </cell>
          <cell r="E43">
            <v>134000</v>
          </cell>
          <cell r="F43">
            <v>124000</v>
          </cell>
          <cell r="H43" t="str">
            <v>中規模住宅が建ち並ぶ環境の良い住宅地域</v>
          </cell>
          <cell r="I43" t="str">
            <v>北西 6m市道</v>
          </cell>
          <cell r="J43" t="str">
            <v>水道、ガス、下水道</v>
          </cell>
          <cell r="K43" t="str">
            <v>姫路 3.6km</v>
          </cell>
          <cell r="L43" t="str">
            <v>1低専(50･100)</v>
          </cell>
        </row>
        <row r="44">
          <cell r="A44" t="str">
            <v>40</v>
          </cell>
          <cell r="B44" t="str">
            <v>城北新町1丁目398番329外「城北新町1-14-3」</v>
          </cell>
          <cell r="C44">
            <v>151000</v>
          </cell>
          <cell r="D44">
            <v>139000</v>
          </cell>
          <cell r="E44">
            <v>125000</v>
          </cell>
          <cell r="F44">
            <v>110000</v>
          </cell>
          <cell r="H44" t="str">
            <v>大・中・小規模住宅等が混在する既成住宅地域</v>
          </cell>
          <cell r="I44" t="str">
            <v>南 5.5m私道</v>
          </cell>
          <cell r="J44" t="str">
            <v>水道、ガス、下水道</v>
          </cell>
          <cell r="K44" t="str">
            <v>野里 1.7km</v>
          </cell>
          <cell r="L44" t="str">
            <v>1住居(60・200)</v>
          </cell>
        </row>
        <row r="45">
          <cell r="A45" t="str">
            <v>41</v>
          </cell>
          <cell r="B45" t="str">
            <v>上大野5丁目252番2「上大野5-10-15」</v>
          </cell>
          <cell r="C45">
            <v>91000</v>
          </cell>
          <cell r="D45">
            <v>84500</v>
          </cell>
          <cell r="E45">
            <v>75200</v>
          </cell>
          <cell r="F45">
            <v>65000</v>
          </cell>
          <cell r="H45" t="str">
            <v>一般住宅等が建ち並ぶ既成住宅地域</v>
          </cell>
          <cell r="I45" t="str">
            <v>西 3.5m市道</v>
          </cell>
          <cell r="J45" t="str">
            <v>水道、ガス、下水道</v>
          </cell>
          <cell r="K45" t="str">
            <v>野里 3.4km</v>
          </cell>
          <cell r="L45" t="str">
            <v>1低専(50･100)</v>
          </cell>
        </row>
        <row r="46">
          <cell r="A46" t="str">
            <v>42</v>
          </cell>
          <cell r="B46" t="str">
            <v>白国1丁目154番4「白国1-18-5」</v>
          </cell>
          <cell r="C46">
            <v>137000</v>
          </cell>
          <cell r="D46">
            <v>126000</v>
          </cell>
          <cell r="E46">
            <v>112000</v>
          </cell>
          <cell r="F46">
            <v>98500</v>
          </cell>
          <cell r="H46" t="str">
            <v>中小規模の一般住宅が建ち並ぶ住宅地域</v>
          </cell>
          <cell r="I46" t="str">
            <v>南 4m私道</v>
          </cell>
          <cell r="J46" t="str">
            <v>水道、ガス、下水道</v>
          </cell>
          <cell r="K46" t="str">
            <v>野里 900m</v>
          </cell>
          <cell r="L46" t="str">
            <v>1住居(60・200)</v>
          </cell>
        </row>
        <row r="47">
          <cell r="A47" t="str">
            <v>43</v>
          </cell>
          <cell r="B47" t="str">
            <v>野里字長塚463番12</v>
          </cell>
          <cell r="C47">
            <v>131000</v>
          </cell>
          <cell r="D47">
            <v>120000</v>
          </cell>
          <cell r="E47">
            <v>106000</v>
          </cell>
          <cell r="F47">
            <v>92500</v>
          </cell>
          <cell r="H47" t="str">
            <v>中小規模の一般住宅が多い既成住宅地域</v>
          </cell>
          <cell r="I47" t="str">
            <v>南東 4m市道</v>
          </cell>
          <cell r="J47" t="str">
            <v>水道、ガス、下水道</v>
          </cell>
          <cell r="K47" t="str">
            <v>京口 1km</v>
          </cell>
          <cell r="L47" t="str">
            <v>1住居(60・200)</v>
          </cell>
        </row>
        <row r="48">
          <cell r="A48" t="str">
            <v>44</v>
          </cell>
          <cell r="B48" t="str">
            <v>仁豊野字宮ノ下南町175番10</v>
          </cell>
          <cell r="C48">
            <v>104000</v>
          </cell>
          <cell r="D48">
            <v>96000</v>
          </cell>
          <cell r="E48">
            <v>86000</v>
          </cell>
          <cell r="F48">
            <v>74500</v>
          </cell>
          <cell r="H48" t="str">
            <v>一般住宅、倉庫等が建ち並ぶ郊外の住宅地域</v>
          </cell>
          <cell r="I48" t="str">
            <v>南東4.5m市道,南西側道</v>
          </cell>
          <cell r="J48" t="str">
            <v>水道、下水道</v>
          </cell>
          <cell r="K48" t="str">
            <v>仁豊野 350m</v>
          </cell>
          <cell r="L48" t="str">
            <v>1住居(60・200)</v>
          </cell>
        </row>
        <row r="49">
          <cell r="A49" t="str">
            <v>45</v>
          </cell>
          <cell r="B49" t="str">
            <v>砥堀字東垣内937番1</v>
          </cell>
          <cell r="C49">
            <v>80100</v>
          </cell>
          <cell r="D49">
            <v>74000</v>
          </cell>
          <cell r="E49">
            <v>67700</v>
          </cell>
          <cell r="F49">
            <v>61800</v>
          </cell>
          <cell r="H49" t="str">
            <v>一般住宅が散在する農地の多い住宅地域</v>
          </cell>
          <cell r="I49" t="str">
            <v>南4m市道,東側道</v>
          </cell>
          <cell r="J49" t="str">
            <v>水道、ガス、下水道</v>
          </cell>
          <cell r="K49" t="str">
            <v>砥堀 900m</v>
          </cell>
          <cell r="L49" t="str">
            <v>2中専(60･200)</v>
          </cell>
        </row>
        <row r="50">
          <cell r="A50" t="str">
            <v>46</v>
          </cell>
          <cell r="B50" t="str">
            <v>大善町147番</v>
          </cell>
          <cell r="C50">
            <v>150000</v>
          </cell>
          <cell r="D50">
            <v>140000</v>
          </cell>
          <cell r="E50">
            <v>130000</v>
          </cell>
          <cell r="F50">
            <v>119000</v>
          </cell>
          <cell r="H50" t="str">
            <v>中規模の一般住宅が多い既成住宅地域</v>
          </cell>
          <cell r="I50" t="str">
            <v>南 5.5m市道</v>
          </cell>
          <cell r="J50" t="str">
            <v>水道、ガス、下水道</v>
          </cell>
          <cell r="K50" t="str">
            <v>姫路 2.4km</v>
          </cell>
          <cell r="L50" t="str">
            <v>1住居(60・200)準防</v>
          </cell>
        </row>
        <row r="51">
          <cell r="A51" t="str">
            <v>47</v>
          </cell>
          <cell r="B51" t="str">
            <v>花田町上原田字中ノ坪124番3</v>
          </cell>
          <cell r="C51">
            <v>81400</v>
          </cell>
          <cell r="D51">
            <v>76700</v>
          </cell>
          <cell r="E51">
            <v>70200</v>
          </cell>
          <cell r="F51">
            <v>61700</v>
          </cell>
          <cell r="H51" t="str">
            <v>一般住宅、農家住宅等が建ち並ぶ既成住宅地域</v>
          </cell>
          <cell r="I51" t="str">
            <v>北 4.5m市道</v>
          </cell>
          <cell r="J51" t="str">
            <v>水道、下水道</v>
          </cell>
          <cell r="K51" t="str">
            <v>御着 2.5km</v>
          </cell>
          <cell r="L51" t="str">
            <v>1住居(60・200)</v>
          </cell>
        </row>
        <row r="52">
          <cell r="A52" t="str">
            <v>48</v>
          </cell>
          <cell r="B52" t="str">
            <v>御国野町御着字北代1068番35</v>
          </cell>
          <cell r="C52">
            <v>121000</v>
          </cell>
          <cell r="D52">
            <v>114000</v>
          </cell>
          <cell r="E52">
            <v>104000</v>
          </cell>
          <cell r="F52">
            <v>90000</v>
          </cell>
          <cell r="H52" t="str">
            <v>中規模一般住宅が多い区画整然とした住宅地域</v>
          </cell>
          <cell r="I52" t="str">
            <v>東 5.6m市道</v>
          </cell>
          <cell r="J52" t="str">
            <v>水道、ガス、下水道</v>
          </cell>
          <cell r="K52" t="str">
            <v>御着 1km</v>
          </cell>
          <cell r="L52" t="str">
            <v>1中専(60･150)</v>
          </cell>
        </row>
        <row r="53">
          <cell r="A53" t="str">
            <v>49</v>
          </cell>
          <cell r="B53" t="str">
            <v>四郷町山脇字深田585番5内</v>
          </cell>
          <cell r="C53">
            <v>79200</v>
          </cell>
          <cell r="D53">
            <v>74700</v>
          </cell>
          <cell r="E53">
            <v>69000</v>
          </cell>
          <cell r="F53">
            <v>60000</v>
          </cell>
          <cell r="H53" t="str">
            <v>中規模一般住宅、農家住宅等が混在する住宅地域</v>
          </cell>
          <cell r="I53" t="str">
            <v>西 7m県道</v>
          </cell>
          <cell r="J53" t="str">
            <v>水道、ガス、下水道</v>
          </cell>
          <cell r="K53" t="str">
            <v>御着 1.5km</v>
          </cell>
          <cell r="L53" t="str">
            <v>2中専(60･200)</v>
          </cell>
        </row>
        <row r="54">
          <cell r="A54" t="str">
            <v>50</v>
          </cell>
          <cell r="B54" t="str">
            <v>四郷町東阿保字大畑ケ100番</v>
          </cell>
          <cell r="C54">
            <v>61400</v>
          </cell>
          <cell r="D54">
            <v>59200</v>
          </cell>
          <cell r="E54">
            <v>55000</v>
          </cell>
          <cell r="F54">
            <v>50200</v>
          </cell>
          <cell r="H54" t="str">
            <v>一般住宅、農家住宅が混在する住宅地域</v>
          </cell>
          <cell r="I54" t="str">
            <v>南東6.5m市道,南西側道</v>
          </cell>
          <cell r="J54" t="str">
            <v>水道、下水道</v>
          </cell>
          <cell r="K54" t="str">
            <v>姫路 2.8km</v>
          </cell>
          <cell r="L54" t="str">
            <v>1低専(50･100)</v>
          </cell>
        </row>
        <row r="55">
          <cell r="A55" t="str">
            <v>９－３  地価公示価格（つづき）</v>
          </cell>
        </row>
        <row r="56">
          <cell r="L56" t="str">
            <v>（各年１月１日現在）</v>
          </cell>
        </row>
        <row r="57">
          <cell r="A57" t="str">
            <v>標準地番   号</v>
          </cell>
          <cell r="B57" t="str">
            <v>標準地の所在及び地番並びに住居表示</v>
          </cell>
          <cell r="C57" t="str">
            <v>標準地の１平方メートル当たりの価格（円）</v>
          </cell>
          <cell r="H57" t="str">
            <v>標準地の周辺の土地の利用の現況</v>
          </cell>
          <cell r="I57" t="str">
            <v>標準地の前面道路の状況</v>
          </cell>
          <cell r="K57" t="str">
            <v>標準地の鉄道その他の主要な交通施設との接近状況</v>
          </cell>
          <cell r="L57" t="str">
            <v>標準地に係る都市計画法その他法令の制限で主要なもの</v>
          </cell>
        </row>
        <row r="58">
          <cell r="C58" t="str">
            <v>平成13年</v>
          </cell>
          <cell r="D58" t="str">
            <v>14年</v>
          </cell>
          <cell r="E58" t="str">
            <v>15年</v>
          </cell>
          <cell r="F58" t="str">
            <v>16年</v>
          </cell>
          <cell r="G58" t="str">
            <v>17年</v>
          </cell>
          <cell r="J58" t="str">
            <v>標準地についての水道、 ガス供給施設及び下水道の整備状況</v>
          </cell>
        </row>
        <row r="59">
          <cell r="A59" t="str">
            <v>51</v>
          </cell>
          <cell r="B59" t="str">
            <v>四郷町中鈴字下柏81番1外</v>
          </cell>
          <cell r="C59">
            <v>55600</v>
          </cell>
          <cell r="D59">
            <v>52500</v>
          </cell>
          <cell r="E59">
            <v>49200</v>
          </cell>
          <cell r="F59">
            <v>45000</v>
          </cell>
          <cell r="H59" t="str">
            <v>中規模一般住宅等が多い既成住宅地域</v>
          </cell>
          <cell r="I59" t="str">
            <v>東 4m市道</v>
          </cell>
          <cell r="J59" t="str">
            <v>水道、下水道</v>
          </cell>
          <cell r="K59" t="str">
            <v>御着 1.4km</v>
          </cell>
          <cell r="L59" t="str">
            <v>1住居(60・200)</v>
          </cell>
        </row>
        <row r="60">
          <cell r="A60" t="str">
            <v>52</v>
          </cell>
          <cell r="B60" t="str">
            <v>大塩町字大歳80番5</v>
          </cell>
          <cell r="C60">
            <v>110000</v>
          </cell>
          <cell r="D60">
            <v>105000</v>
          </cell>
          <cell r="E60">
            <v>96000</v>
          </cell>
          <cell r="F60">
            <v>86000</v>
          </cell>
          <cell r="H60" t="str">
            <v>中規模一般住宅、農地が混在する住宅地域</v>
          </cell>
          <cell r="I60" t="str">
            <v>東 6m市道</v>
          </cell>
          <cell r="J60" t="str">
            <v>水道、ガス、下水道</v>
          </cell>
          <cell r="K60" t="str">
            <v>大塩 600m</v>
          </cell>
          <cell r="L60" t="str">
            <v>2低専(60･150)</v>
          </cell>
        </row>
        <row r="61">
          <cell r="A61" t="str">
            <v>53</v>
          </cell>
          <cell r="B61" t="str">
            <v>的形町的形字松五良浜1686番20</v>
          </cell>
          <cell r="C61">
            <v>98000</v>
          </cell>
          <cell r="D61">
            <v>93000</v>
          </cell>
          <cell r="E61">
            <v>84300</v>
          </cell>
          <cell r="F61">
            <v>73000</v>
          </cell>
          <cell r="H61" t="str">
            <v>中規模一般住宅が建ち並ぶ駅に近い住宅地域</v>
          </cell>
          <cell r="I61" t="str">
            <v>北 3m道路</v>
          </cell>
          <cell r="J61" t="str">
            <v>水道、下水道</v>
          </cell>
          <cell r="K61" t="str">
            <v>的形 250m</v>
          </cell>
          <cell r="L61" t="str">
            <v>1住居(60・200)</v>
          </cell>
        </row>
        <row r="62">
          <cell r="A62" t="str">
            <v>54</v>
          </cell>
          <cell r="B62" t="str">
            <v>木場字東1261番2外</v>
          </cell>
          <cell r="C62">
            <v>87000</v>
          </cell>
          <cell r="D62">
            <v>82500</v>
          </cell>
          <cell r="E62">
            <v>76700</v>
          </cell>
          <cell r="F62">
            <v>66100</v>
          </cell>
          <cell r="H62" t="str">
            <v>中規模住宅に店舗も混在する既成住宅地域</v>
          </cell>
          <cell r="I62" t="str">
            <v>西 5m市道</v>
          </cell>
          <cell r="J62" t="str">
            <v>水道、下水道</v>
          </cell>
          <cell r="K62" t="str">
            <v>八家 1.1km</v>
          </cell>
          <cell r="L62" t="str">
            <v>1住居(60・200)</v>
          </cell>
        </row>
        <row r="63">
          <cell r="A63" t="str">
            <v>55</v>
          </cell>
          <cell r="B63" t="str">
            <v>東山字東新田685番20外</v>
          </cell>
          <cell r="C63">
            <v>87700</v>
          </cell>
          <cell r="D63">
            <v>81700</v>
          </cell>
          <cell r="E63">
            <v>75200</v>
          </cell>
          <cell r="F63">
            <v>65000</v>
          </cell>
          <cell r="H63" t="str">
            <v>一般住宅が建ち並ぶ既成住宅地域</v>
          </cell>
          <cell r="I63" t="str">
            <v>東 2.7m市道</v>
          </cell>
          <cell r="J63" t="str">
            <v>水道、下水道</v>
          </cell>
          <cell r="K63" t="str">
            <v>八家 800m</v>
          </cell>
          <cell r="L63" t="str">
            <v>1中専(60･200)</v>
          </cell>
        </row>
        <row r="64">
          <cell r="A64" t="str">
            <v>56</v>
          </cell>
          <cell r="B64" t="str">
            <v>中地字早瀬526番4</v>
          </cell>
          <cell r="C64">
            <v>137000</v>
          </cell>
          <cell r="D64">
            <v>127000</v>
          </cell>
          <cell r="E64">
            <v>115000</v>
          </cell>
          <cell r="F64">
            <v>100000</v>
          </cell>
          <cell r="H64" t="str">
            <v>小規模の建売住宅が建ち並ぶ住宅地域</v>
          </cell>
          <cell r="I64" t="str">
            <v>南西 5.5m私道</v>
          </cell>
          <cell r="J64" t="str">
            <v>水道、ガス、下水道</v>
          </cell>
          <cell r="K64" t="str">
            <v>手柄 1.8km</v>
          </cell>
          <cell r="L64" t="str">
            <v>2住居(60・200)</v>
          </cell>
        </row>
        <row r="65">
          <cell r="A65" t="str">
            <v>57</v>
          </cell>
          <cell r="B65" t="str">
            <v>北原字中ノ筋891番</v>
          </cell>
          <cell r="C65">
            <v>78900</v>
          </cell>
          <cell r="D65">
            <v>74200</v>
          </cell>
          <cell r="E65">
            <v>67200</v>
          </cell>
          <cell r="F65">
            <v>58900</v>
          </cell>
          <cell r="H65" t="str">
            <v>農家住宅、一般住宅が混在する住宅地域</v>
          </cell>
          <cell r="I65" t="str">
            <v>南 3.5m市道</v>
          </cell>
          <cell r="J65" t="str">
            <v>水道、下水道</v>
          </cell>
          <cell r="K65" t="str">
            <v>白浜の宮1.7km</v>
          </cell>
          <cell r="L65" t="str">
            <v>2中専(60･200)</v>
          </cell>
        </row>
        <row r="66">
          <cell r="A66" t="str">
            <v>58</v>
          </cell>
          <cell r="B66" t="str">
            <v>飾磨区妻鹿字中河原183番外</v>
          </cell>
          <cell r="C66">
            <v>110000</v>
          </cell>
          <cell r="D66">
            <v>101000</v>
          </cell>
          <cell r="E66">
            <v>91500</v>
          </cell>
          <cell r="F66">
            <v>79500</v>
          </cell>
          <cell r="H66" t="str">
            <v>中規模一般住宅、アパート等が混在する住宅地域</v>
          </cell>
          <cell r="I66" t="str">
            <v>東 4.4m市道</v>
          </cell>
          <cell r="J66" t="str">
            <v>水道、ガス、下水道</v>
          </cell>
          <cell r="K66" t="str">
            <v>妻鹿 250m</v>
          </cell>
          <cell r="L66" t="str">
            <v>1住居(60・200)</v>
          </cell>
        </row>
        <row r="67">
          <cell r="A67" t="str">
            <v>59</v>
          </cell>
          <cell r="B67" t="str">
            <v>大寿台1丁目510番119「大寿台1-10-6」</v>
          </cell>
          <cell r="C67">
            <v>122000</v>
          </cell>
          <cell r="D67">
            <v>113000</v>
          </cell>
          <cell r="E67">
            <v>102000</v>
          </cell>
          <cell r="F67">
            <v>89200</v>
          </cell>
          <cell r="H67" t="str">
            <v>一般住宅が建ち並ぶ区画整然とした新興住宅地域</v>
          </cell>
          <cell r="I67" t="str">
            <v>南東 5m市道</v>
          </cell>
          <cell r="J67" t="str">
            <v>水道、ガス、下水道</v>
          </cell>
          <cell r="K67" t="str">
            <v>姫路 5.7km</v>
          </cell>
          <cell r="L67" t="str">
            <v>1低専(50･100)</v>
          </cell>
        </row>
        <row r="68">
          <cell r="A68" t="str">
            <v>60</v>
          </cell>
          <cell r="B68" t="str">
            <v>広畑区長町2丁目48番</v>
          </cell>
          <cell r="C68">
            <v>128000</v>
          </cell>
          <cell r="D68">
            <v>119000</v>
          </cell>
          <cell r="E68">
            <v>107000</v>
          </cell>
          <cell r="F68">
            <v>94700</v>
          </cell>
          <cell r="H68" t="str">
            <v>小規模一般住宅、共同住宅も見られる住宅地域</v>
          </cell>
          <cell r="I68" t="str">
            <v>北 6m市道</v>
          </cell>
          <cell r="J68" t="str">
            <v>水道、下水道</v>
          </cell>
          <cell r="K68" t="str">
            <v>夢前川550m</v>
          </cell>
          <cell r="L68" t="str">
            <v>2住居(60・200)</v>
          </cell>
        </row>
        <row r="69">
          <cell r="A69" t="str">
            <v>61</v>
          </cell>
          <cell r="B69" t="str">
            <v>白浜町宇佐崎中1丁目64番</v>
          </cell>
          <cell r="C69">
            <v>116000</v>
          </cell>
          <cell r="D69">
            <v>112000</v>
          </cell>
          <cell r="E69">
            <v>102000</v>
          </cell>
          <cell r="F69">
            <v>89700</v>
          </cell>
          <cell r="H69" t="str">
            <v>中規模住宅の多い区画整然とした住宅地域</v>
          </cell>
          <cell r="I69" t="str">
            <v>北 6m市道</v>
          </cell>
          <cell r="J69" t="str">
            <v>水道、ガス、下水道</v>
          </cell>
          <cell r="K69" t="str">
            <v>八家 550m</v>
          </cell>
          <cell r="L69" t="str">
            <v>2住居(60・200)</v>
          </cell>
        </row>
        <row r="70">
          <cell r="A70" t="str">
            <v>62</v>
          </cell>
          <cell r="B70" t="str">
            <v>下手野4丁目788番11「下手野4-5-2」</v>
          </cell>
          <cell r="C70">
            <v>120000</v>
          </cell>
          <cell r="D70">
            <v>110000</v>
          </cell>
          <cell r="E70">
            <v>100000</v>
          </cell>
          <cell r="F70">
            <v>92000</v>
          </cell>
          <cell r="H70" t="str">
            <v>小規模の一般住宅が建ち並ぶ住宅地域</v>
          </cell>
          <cell r="I70" t="str">
            <v>南東 5.5m市道</v>
          </cell>
          <cell r="J70" t="str">
            <v>水道、下水道</v>
          </cell>
          <cell r="K70" t="str">
            <v>播磨高岡 1.7km</v>
          </cell>
          <cell r="L70" t="str">
            <v>2中専(60･200)</v>
          </cell>
        </row>
        <row r="71">
          <cell r="A71" t="str">
            <v>63</v>
          </cell>
          <cell r="B71" t="str">
            <v>幸町97番1</v>
          </cell>
          <cell r="C71">
            <v>155000</v>
          </cell>
          <cell r="D71">
            <v>144000</v>
          </cell>
          <cell r="E71">
            <v>133000</v>
          </cell>
          <cell r="F71">
            <v>121000</v>
          </cell>
          <cell r="H71" t="str">
            <v>住宅、倉庫、マンション等が混在する住宅地域</v>
          </cell>
          <cell r="I71" t="str">
            <v>南西 6m市道</v>
          </cell>
          <cell r="J71" t="str">
            <v>水道、ガス、下水道</v>
          </cell>
          <cell r="K71" t="str">
            <v>京口 300m</v>
          </cell>
          <cell r="L71" t="str">
            <v>1住居(200)準防</v>
          </cell>
        </row>
        <row r="72">
          <cell r="A72" t="str">
            <v>64</v>
          </cell>
          <cell r="B72" t="str">
            <v>土山5丁目491番9「土山5-4-20」</v>
          </cell>
          <cell r="C72">
            <v>142000</v>
          </cell>
          <cell r="D72">
            <v>134000</v>
          </cell>
          <cell r="E72">
            <v>125000</v>
          </cell>
          <cell r="F72">
            <v>108000</v>
          </cell>
          <cell r="H72" t="str">
            <v>中規模一般住宅が建ち並ぶ住宅地域</v>
          </cell>
          <cell r="I72" t="str">
            <v>南 6.8m市道</v>
          </cell>
          <cell r="J72" t="str">
            <v>水道、ガス、下水道</v>
          </cell>
          <cell r="K72" t="str">
            <v>姫路 2.4km</v>
          </cell>
          <cell r="L72" t="str">
            <v>1住居(60・200)</v>
          </cell>
        </row>
        <row r="73">
          <cell r="A73" t="str">
            <v>65</v>
          </cell>
          <cell r="B73" t="str">
            <v>日出町1丁目17番5</v>
          </cell>
          <cell r="C73">
            <v>146000</v>
          </cell>
          <cell r="D73">
            <v>139000</v>
          </cell>
          <cell r="E73">
            <v>127000</v>
          </cell>
          <cell r="F73">
            <v>116000</v>
          </cell>
          <cell r="H73" t="str">
            <v>中規模住宅が建ち並ぶ区画整然とした住宅地域</v>
          </cell>
          <cell r="I73" t="str">
            <v>北 7.5m市道</v>
          </cell>
          <cell r="J73" t="str">
            <v>水道、ガス、下水道</v>
          </cell>
          <cell r="K73" t="str">
            <v>京口 1.3km</v>
          </cell>
          <cell r="L73" t="str">
            <v>1住居(60・200)準防</v>
          </cell>
        </row>
        <row r="74">
          <cell r="A74" t="str">
            <v>66</v>
          </cell>
          <cell r="B74" t="str">
            <v>保城字上野田593番11</v>
          </cell>
          <cell r="C74">
            <v>117000</v>
          </cell>
          <cell r="D74">
            <v>109000</v>
          </cell>
          <cell r="E74">
            <v>98000</v>
          </cell>
          <cell r="F74">
            <v>87000</v>
          </cell>
          <cell r="H74" t="str">
            <v>一般住宅の中に倉庫等が見られる住宅地域</v>
          </cell>
          <cell r="I74" t="str">
            <v>北東 5m市道</v>
          </cell>
          <cell r="J74" t="str">
            <v>水道、下水道</v>
          </cell>
          <cell r="K74" t="str">
            <v>野里 1.3km</v>
          </cell>
          <cell r="L74" t="str">
            <v>1住居(60・200)</v>
          </cell>
        </row>
        <row r="75">
          <cell r="A75" t="str">
            <v>67</v>
          </cell>
          <cell r="B75" t="str">
            <v>飾磨区構1丁目49番</v>
          </cell>
          <cell r="C75">
            <v>139000</v>
          </cell>
          <cell r="D75">
            <v>129000</v>
          </cell>
          <cell r="E75">
            <v>113000</v>
          </cell>
          <cell r="F75">
            <v>99000</v>
          </cell>
          <cell r="H75" t="str">
            <v>中規模一般住宅の多い区画整理済の住宅地域</v>
          </cell>
          <cell r="I75" t="str">
            <v>北 6m市道</v>
          </cell>
          <cell r="J75" t="str">
            <v>水道、下水道</v>
          </cell>
          <cell r="K75" t="str">
            <v>飾磨 1.3km</v>
          </cell>
          <cell r="L75" t="str">
            <v>2中専(60･200)</v>
          </cell>
        </row>
        <row r="76">
          <cell r="A76" t="str">
            <v>68</v>
          </cell>
          <cell r="B76" t="str">
            <v>飾磨区三和町23番10</v>
          </cell>
          <cell r="C76">
            <v>131000</v>
          </cell>
          <cell r="D76">
            <v>122000</v>
          </cell>
          <cell r="E76">
            <v>111000</v>
          </cell>
          <cell r="F76">
            <v>98000</v>
          </cell>
          <cell r="H76" t="str">
            <v>一般住宅等が建ち並ぶ区画整然とした住宅地域</v>
          </cell>
          <cell r="I76" t="str">
            <v>南東 4m市道</v>
          </cell>
          <cell r="J76" t="str">
            <v>水道、下水道</v>
          </cell>
          <cell r="K76" t="str">
            <v>飾磨 900m</v>
          </cell>
          <cell r="L76" t="str">
            <v>2中専(60･200)</v>
          </cell>
        </row>
        <row r="77">
          <cell r="A77" t="str">
            <v>69</v>
          </cell>
          <cell r="B77" t="str">
            <v>御国野町国分寺字水田2番7</v>
          </cell>
          <cell r="C77">
            <v>118000</v>
          </cell>
          <cell r="D77">
            <v>111000</v>
          </cell>
          <cell r="E77">
            <v>102000</v>
          </cell>
          <cell r="F77">
            <v>88300</v>
          </cell>
          <cell r="H77" t="str">
            <v>建売住宅が建ち並ぶ農地の中の住宅地域</v>
          </cell>
          <cell r="I77" t="str">
            <v>北東 5m市道</v>
          </cell>
          <cell r="J77" t="str">
            <v>水道、下水道</v>
          </cell>
          <cell r="K77" t="str">
            <v>御着 1.3km</v>
          </cell>
          <cell r="L77" t="str">
            <v>1住居(60・200)</v>
          </cell>
        </row>
        <row r="78">
          <cell r="A78" t="str">
            <v>70</v>
          </cell>
          <cell r="B78" t="str">
            <v>別所町佐土字竹ノ下881番外</v>
          </cell>
          <cell r="C78">
            <v>88500</v>
          </cell>
          <cell r="D78">
            <v>84500</v>
          </cell>
          <cell r="E78">
            <v>79500</v>
          </cell>
          <cell r="F78">
            <v>73700</v>
          </cell>
          <cell r="H78" t="str">
            <v>一般住宅、農家住宅が建ち並ぶ既成住宅地域</v>
          </cell>
          <cell r="I78" t="str">
            <v>北東 5m市道</v>
          </cell>
          <cell r="J78" t="str">
            <v>水道、下水道</v>
          </cell>
          <cell r="K78" t="str">
            <v>御着 800m</v>
          </cell>
          <cell r="L78" t="str">
            <v>1住居(60・200)</v>
          </cell>
        </row>
        <row r="79">
          <cell r="A79" t="str">
            <v>71</v>
          </cell>
          <cell r="B79" t="str">
            <v>大津区勘兵衛町2丁目235番13</v>
          </cell>
          <cell r="C79">
            <v>112000</v>
          </cell>
          <cell r="D79">
            <v>106000</v>
          </cell>
          <cell r="E79">
            <v>94500</v>
          </cell>
          <cell r="F79">
            <v>82000</v>
          </cell>
          <cell r="H79" t="str">
            <v>住宅、小規模工場、農地等が混在する住宅地域</v>
          </cell>
          <cell r="I79" t="str">
            <v>南西 5m市道</v>
          </cell>
          <cell r="J79" t="str">
            <v>水道、下水道</v>
          </cell>
          <cell r="K79" t="str">
            <v>山陽天満 1.3km</v>
          </cell>
          <cell r="L79" t="str">
            <v>1住居(60・200)</v>
          </cell>
        </row>
        <row r="80">
          <cell r="A80" t="str">
            <v>72</v>
          </cell>
          <cell r="B80" t="str">
            <v>大津区天満字菅原538番17</v>
          </cell>
          <cell r="C80">
            <v>116000</v>
          </cell>
          <cell r="D80">
            <v>110000</v>
          </cell>
          <cell r="E80">
            <v>98500</v>
          </cell>
          <cell r="F80">
            <v>85500</v>
          </cell>
          <cell r="H80" t="str">
            <v>一般住宅が建ち並ぶ区画整然とした住宅地域</v>
          </cell>
          <cell r="I80" t="str">
            <v>南 4m市道</v>
          </cell>
          <cell r="J80" t="str">
            <v>水道、下水道</v>
          </cell>
          <cell r="K80" t="str">
            <v>山陽天満 700m</v>
          </cell>
          <cell r="L80" t="str">
            <v>1中専(60･150)</v>
          </cell>
        </row>
        <row r="81">
          <cell r="A81" t="str">
            <v>73</v>
          </cell>
          <cell r="B81" t="str">
            <v>坊主町66番3</v>
          </cell>
          <cell r="C81">
            <v>167000</v>
          </cell>
          <cell r="D81">
            <v>154000</v>
          </cell>
          <cell r="E81">
            <v>135000</v>
          </cell>
          <cell r="F81">
            <v>11700</v>
          </cell>
          <cell r="H81" t="str">
            <v>中規模一般住宅が建ち並ぶ閑静な既成住宅地域</v>
          </cell>
          <cell r="I81" t="str">
            <v>北東 6m市道</v>
          </cell>
          <cell r="J81" t="str">
            <v>水道、ガス、下水道</v>
          </cell>
          <cell r="K81" t="str">
            <v>姫路 2.6km</v>
          </cell>
          <cell r="L81" t="str">
            <v>1中専(60･200)</v>
          </cell>
        </row>
        <row r="82">
          <cell r="A82" t="str">
            <v>74</v>
          </cell>
          <cell r="B82" t="str">
            <v>書写字小寄2530番6</v>
          </cell>
          <cell r="C82">
            <v>125000</v>
          </cell>
          <cell r="D82">
            <v>116000</v>
          </cell>
          <cell r="E82">
            <v>105000</v>
          </cell>
          <cell r="F82">
            <v>95000</v>
          </cell>
          <cell r="H82" t="str">
            <v>小規模の建売住宅が建ち並ぶ新興住宅地域</v>
          </cell>
          <cell r="I82" t="str">
            <v>北西 5m市道</v>
          </cell>
          <cell r="J82" t="str">
            <v>水道、ガス、下水道</v>
          </cell>
          <cell r="K82" t="str">
            <v>余部 2.8km</v>
          </cell>
          <cell r="L82" t="str">
            <v>1中専(60･200)</v>
          </cell>
        </row>
        <row r="83">
          <cell r="A83" t="str">
            <v>75</v>
          </cell>
          <cell r="B83" t="str">
            <v>東山字松ノ木59番17</v>
          </cell>
          <cell r="C83">
            <v>121000</v>
          </cell>
          <cell r="D83">
            <v>113000</v>
          </cell>
          <cell r="E83">
            <v>99500</v>
          </cell>
          <cell r="F83">
            <v>86200</v>
          </cell>
          <cell r="H83" t="str">
            <v>小規模住宅が建ち並ぶ最近開発された住宅地域</v>
          </cell>
          <cell r="I83" t="str">
            <v>東 5m市道</v>
          </cell>
          <cell r="J83" t="str">
            <v>水道、下水道</v>
          </cell>
          <cell r="K83" t="str">
            <v>白浜の宮2km</v>
          </cell>
          <cell r="L83" t="str">
            <v>1中専(60･200)</v>
          </cell>
        </row>
        <row r="84">
          <cell r="A84" t="str">
            <v>76</v>
          </cell>
          <cell r="B84" t="str">
            <v>別所町別所字戌亥角77番4</v>
          </cell>
          <cell r="C84">
            <v>100000</v>
          </cell>
          <cell r="D84">
            <v>94000</v>
          </cell>
          <cell r="E84">
            <v>87500</v>
          </cell>
          <cell r="F84">
            <v>79500</v>
          </cell>
          <cell r="H84" t="str">
            <v>中規模一般住宅が多い既成住宅地域</v>
          </cell>
          <cell r="I84" t="str">
            <v>西 4m市道</v>
          </cell>
          <cell r="J84" t="str">
            <v>水道、下水道</v>
          </cell>
          <cell r="K84" t="str">
            <v>御着 2km</v>
          </cell>
          <cell r="L84" t="str">
            <v>2中専(60･150)</v>
          </cell>
        </row>
        <row r="85">
          <cell r="A85" t="str">
            <v>77</v>
          </cell>
          <cell r="B85" t="str">
            <v>飾磨区今在家6丁目98番</v>
          </cell>
          <cell r="C85">
            <v>136000</v>
          </cell>
          <cell r="D85">
            <v>126000</v>
          </cell>
          <cell r="E85">
            <v>112000</v>
          </cell>
          <cell r="F85">
            <v>99000</v>
          </cell>
          <cell r="H85" t="str">
            <v>中小規模住宅が見られる農地等の中の住宅地域</v>
          </cell>
          <cell r="I85" t="str">
            <v>東 6m市道</v>
          </cell>
          <cell r="J85" t="str">
            <v>水道、ガス、下水道</v>
          </cell>
          <cell r="K85" t="str">
            <v>西飾磨400m</v>
          </cell>
          <cell r="L85" t="str">
            <v>2中専(60･200)</v>
          </cell>
        </row>
        <row r="86">
          <cell r="A86" t="str">
            <v>78</v>
          </cell>
          <cell r="B86" t="str">
            <v>飾磨区英賀東町2丁目49番2</v>
          </cell>
          <cell r="C86">
            <v>121000</v>
          </cell>
          <cell r="D86">
            <v>112000</v>
          </cell>
          <cell r="E86">
            <v>100000</v>
          </cell>
          <cell r="F86">
            <v>89000</v>
          </cell>
          <cell r="H86" t="str">
            <v>中小規模一般住宅が多い既成住宅地域</v>
          </cell>
          <cell r="I86" t="str">
            <v>北西 6m市道</v>
          </cell>
          <cell r="J86" t="str">
            <v>水道、下水道</v>
          </cell>
          <cell r="K86" t="str">
            <v>英賀保 1.3km</v>
          </cell>
          <cell r="L86" t="str">
            <v>1中専(60･200)</v>
          </cell>
        </row>
        <row r="87">
          <cell r="A87" t="str">
            <v>79</v>
          </cell>
          <cell r="B87" t="str">
            <v>網干区北新在家150番</v>
          </cell>
          <cell r="C87">
            <v>130000</v>
          </cell>
          <cell r="D87">
            <v>120000</v>
          </cell>
          <cell r="E87">
            <v>109000</v>
          </cell>
          <cell r="F87">
            <v>97500</v>
          </cell>
          <cell r="H87" t="str">
            <v>中規模一般住宅の多い区画整然とした住宅地域</v>
          </cell>
          <cell r="I87" t="str">
            <v>北 6m市道</v>
          </cell>
          <cell r="J87" t="str">
            <v>水道、ガス、下水道</v>
          </cell>
          <cell r="K87" t="str">
            <v>山陽網干500m</v>
          </cell>
          <cell r="L87" t="str">
            <v>1住居(60・200)</v>
          </cell>
        </row>
        <row r="88">
          <cell r="A88" t="str">
            <v>80</v>
          </cell>
          <cell r="B88" t="str">
            <v>網干区高田字前田743番</v>
          </cell>
          <cell r="C88">
            <v>122000</v>
          </cell>
          <cell r="D88">
            <v>112000</v>
          </cell>
          <cell r="E88">
            <v>100000</v>
          </cell>
          <cell r="F88">
            <v>89000</v>
          </cell>
          <cell r="H88" t="str">
            <v>一般住宅が散在する区画整然とした住宅地域</v>
          </cell>
          <cell r="I88" t="str">
            <v>北 6m市道</v>
          </cell>
          <cell r="J88" t="str">
            <v>水道、ガス、下水道</v>
          </cell>
          <cell r="K88" t="str">
            <v>網干 600m</v>
          </cell>
          <cell r="L88" t="str">
            <v>1住居(60・200)</v>
          </cell>
        </row>
        <row r="89">
          <cell r="A89">
            <v>81</v>
          </cell>
          <cell r="B89" t="str">
            <v>飾磨区上野田６丁目４４番</v>
          </cell>
          <cell r="C89">
            <v>116000</v>
          </cell>
          <cell r="D89">
            <v>111000</v>
          </cell>
          <cell r="E89">
            <v>106000</v>
          </cell>
          <cell r="F89">
            <v>99500</v>
          </cell>
          <cell r="H89" t="str">
            <v>住宅等が建ちつつある区画整然とした住宅地域</v>
          </cell>
          <cell r="I89" t="str">
            <v>南 6m市道</v>
          </cell>
          <cell r="J89" t="str">
            <v>水道、ガス、下水道</v>
          </cell>
          <cell r="K89" t="str">
            <v>亀山 1.4km</v>
          </cell>
          <cell r="L89" t="str">
            <v>1住居(60・200)</v>
          </cell>
        </row>
        <row r="90">
          <cell r="A90">
            <v>82</v>
          </cell>
          <cell r="B90" t="str">
            <v>北今宿3丁目117番「北今宿3-11-18」</v>
          </cell>
          <cell r="C90">
            <v>98700</v>
          </cell>
          <cell r="D90">
            <v>91500</v>
          </cell>
          <cell r="E90">
            <v>82500</v>
          </cell>
          <cell r="F90">
            <v>73000</v>
          </cell>
          <cell r="H90" t="str">
            <v>一般住宅の中にアパートが見られる既成住宅地域</v>
          </cell>
          <cell r="I90" t="str">
            <v>北 3.5m道路、背面道</v>
          </cell>
          <cell r="J90" t="str">
            <v>水道、ガス、下水道</v>
          </cell>
          <cell r="K90" t="str">
            <v>播磨高岡 1.5km</v>
          </cell>
          <cell r="L90" t="str">
            <v>1中専(60･200)</v>
          </cell>
        </row>
        <row r="91">
          <cell r="A91">
            <v>83</v>
          </cell>
          <cell r="B91" t="str">
            <v>白浜町宇佐崎北3丁目312番</v>
          </cell>
          <cell r="C91">
            <v>121000</v>
          </cell>
          <cell r="D91">
            <v>113000</v>
          </cell>
          <cell r="E91">
            <v>103000</v>
          </cell>
          <cell r="F91">
            <v>91000</v>
          </cell>
          <cell r="H91" t="str">
            <v>一般住宅の中に空地等が見られる新興住宅地域</v>
          </cell>
          <cell r="I91" t="str">
            <v>西 6m市道</v>
          </cell>
          <cell r="J91" t="str">
            <v>水道、ガス、下水道</v>
          </cell>
          <cell r="K91" t="str">
            <v>白浜の宮 900m</v>
          </cell>
          <cell r="L91" t="str">
            <v>1住居(60・200)</v>
          </cell>
        </row>
        <row r="92">
          <cell r="A92">
            <v>84</v>
          </cell>
          <cell r="B92" t="str">
            <v>林田町新町字古道1121番外</v>
          </cell>
          <cell r="C92">
            <v>44200</v>
          </cell>
          <cell r="D92">
            <v>43100</v>
          </cell>
          <cell r="E92">
            <v>41200</v>
          </cell>
          <cell r="F92">
            <v>38000</v>
          </cell>
          <cell r="H92" t="str">
            <v>大中規模一般住宅、店舗が混在する既成住宅地域</v>
          </cell>
          <cell r="I92" t="str">
            <v>西 5.5m 市道</v>
          </cell>
          <cell r="J92" t="str">
            <v>水道、下水道</v>
          </cell>
          <cell r="K92" t="str">
            <v xml:space="preserve">東觜崎 3.7km </v>
          </cell>
          <cell r="L92" t="str">
            <v>2中専(60･150)</v>
          </cell>
        </row>
        <row r="93">
          <cell r="A93">
            <v>85</v>
          </cell>
          <cell r="B93" t="str">
            <v>網干区田井字豆田18番4外</v>
          </cell>
          <cell r="C93">
            <v>120000</v>
          </cell>
          <cell r="D93">
            <v>110000</v>
          </cell>
          <cell r="E93">
            <v>98500</v>
          </cell>
          <cell r="F93">
            <v>87500</v>
          </cell>
          <cell r="H93" t="str">
            <v>中規模住宅が建ち並ぶ区画整然とした住宅地域</v>
          </cell>
          <cell r="I93" t="str">
            <v>東 6m市道</v>
          </cell>
          <cell r="J93" t="str">
            <v>水道、ガス、下水道</v>
          </cell>
          <cell r="K93" t="str">
            <v>平松 2km</v>
          </cell>
          <cell r="L93" t="str">
            <v>2低専(60･150)</v>
          </cell>
        </row>
        <row r="94">
          <cell r="A94">
            <v>86</v>
          </cell>
          <cell r="B94" t="str">
            <v>飾磨区高町1丁目233番</v>
          </cell>
          <cell r="C94">
            <v>134000</v>
          </cell>
          <cell r="D94">
            <v>125000</v>
          </cell>
          <cell r="E94">
            <v>114000</v>
          </cell>
          <cell r="F94">
            <v>101000</v>
          </cell>
          <cell r="H94" t="str">
            <v>中小規模の住宅が多い区画整理済の住宅地域</v>
          </cell>
          <cell r="I94" t="str">
            <v>南 6m市道</v>
          </cell>
          <cell r="J94" t="str">
            <v>水道、ガス、下水道</v>
          </cell>
          <cell r="K94" t="str">
            <v>英賀保 800m</v>
          </cell>
          <cell r="L94" t="str">
            <v>1中専(60･200)</v>
          </cell>
        </row>
        <row r="95">
          <cell r="A95">
            <v>87</v>
          </cell>
          <cell r="B95" t="str">
            <v>飾西字万燈山下678番5</v>
          </cell>
          <cell r="C95">
            <v>99500</v>
          </cell>
          <cell r="D95">
            <v>94700</v>
          </cell>
          <cell r="E95">
            <v>86500</v>
          </cell>
          <cell r="F95">
            <v>77700</v>
          </cell>
          <cell r="H95" t="str">
            <v>中規模住宅の多い区画整然とした住宅地域</v>
          </cell>
          <cell r="I95" t="str">
            <v>北西 4m市道</v>
          </cell>
          <cell r="J95" t="str">
            <v>水道、ガス、下水道</v>
          </cell>
          <cell r="K95" t="str">
            <v>余部 550m</v>
          </cell>
          <cell r="L95" t="str">
            <v>2低専(60･150)</v>
          </cell>
        </row>
        <row r="96">
          <cell r="A96">
            <v>88</v>
          </cell>
          <cell r="B96" t="str">
            <v>青山3丁目884番11「青山3-21-3」</v>
          </cell>
          <cell r="C96">
            <v>126000</v>
          </cell>
          <cell r="D96">
            <v>117000</v>
          </cell>
          <cell r="E96">
            <v>106000</v>
          </cell>
          <cell r="F96">
            <v>92700</v>
          </cell>
          <cell r="H96" t="str">
            <v>中規模の一般住宅が多い住宅地域</v>
          </cell>
          <cell r="I96" t="str">
            <v>西 5m市道</v>
          </cell>
          <cell r="J96" t="str">
            <v>水道、ガス、下水道</v>
          </cell>
          <cell r="K96" t="str">
            <v>播磨高岡 2km</v>
          </cell>
          <cell r="L96" t="str">
            <v>1住居(60・200)</v>
          </cell>
        </row>
        <row r="97">
          <cell r="A97">
            <v>89</v>
          </cell>
          <cell r="B97" t="str">
            <v>飾磨区清水2丁目98番</v>
          </cell>
          <cell r="C97">
            <v>160000</v>
          </cell>
          <cell r="D97">
            <v>149000</v>
          </cell>
          <cell r="E97">
            <v>133000</v>
          </cell>
          <cell r="F97">
            <v>118000</v>
          </cell>
          <cell r="H97" t="str">
            <v>一般住宅が建ち並ぶ区画整理済の住宅地域</v>
          </cell>
          <cell r="I97" t="str">
            <v>西 8m市道</v>
          </cell>
          <cell r="J97" t="str">
            <v>水道、ガス、下水道</v>
          </cell>
          <cell r="K97" t="str">
            <v>飾磨 700m</v>
          </cell>
          <cell r="L97" t="str">
            <v>2住居(60・200)</v>
          </cell>
        </row>
        <row r="98">
          <cell r="A98">
            <v>90</v>
          </cell>
          <cell r="B98" t="str">
            <v>花田町勅旨字宮ノ前135番50</v>
          </cell>
          <cell r="C98">
            <v>116000</v>
          </cell>
          <cell r="D98">
            <v>109000</v>
          </cell>
          <cell r="E98">
            <v>101000</v>
          </cell>
          <cell r="F98">
            <v>89000</v>
          </cell>
          <cell r="H98" t="str">
            <v>一般住宅の建ち並ぶ区画整然とした住宅地域</v>
          </cell>
          <cell r="I98" t="str">
            <v>南西 7m市道</v>
          </cell>
          <cell r="J98" t="str">
            <v>水道、下水道</v>
          </cell>
          <cell r="K98" t="str">
            <v>御着 2.7km</v>
          </cell>
          <cell r="L98" t="str">
            <v>1住居(60・200)</v>
          </cell>
        </row>
        <row r="99">
          <cell r="A99" t="str">
            <v>5-1</v>
          </cell>
          <cell r="B99" t="str">
            <v>呉服町32番</v>
          </cell>
          <cell r="C99">
            <v>1530000</v>
          </cell>
          <cell r="D99">
            <v>1240000</v>
          </cell>
          <cell r="E99">
            <v>925000</v>
          </cell>
          <cell r="F99">
            <v>730000</v>
          </cell>
          <cell r="H99" t="str">
            <v>中層の小売店舗が多い駅前の中心的商業地域</v>
          </cell>
          <cell r="I99" t="str">
            <v>西 9m市道</v>
          </cell>
          <cell r="J99" t="str">
            <v>水道、ガス、下水道</v>
          </cell>
          <cell r="K99" t="str">
            <v>姫路 400m</v>
          </cell>
          <cell r="L99" t="str">
            <v>商業(80、400)防火</v>
          </cell>
        </row>
        <row r="100">
          <cell r="A100" t="str">
            <v>5-2</v>
          </cell>
          <cell r="B100" t="str">
            <v>忍町88番外</v>
          </cell>
          <cell r="C100">
            <v>625000</v>
          </cell>
          <cell r="D100">
            <v>520000</v>
          </cell>
          <cell r="E100">
            <v>420000</v>
          </cell>
          <cell r="F100">
            <v>340000</v>
          </cell>
          <cell r="H100" t="str">
            <v>中高層の事務所、金融機関等の建ち並ぶ商業地域</v>
          </cell>
          <cell r="I100" t="str">
            <v>北 20 m市道</v>
          </cell>
          <cell r="J100" t="str">
            <v>水道、ガス、下水道</v>
          </cell>
          <cell r="K100" t="str">
            <v>姫路 500m</v>
          </cell>
          <cell r="L100" t="str">
            <v>商業(80、600)防火</v>
          </cell>
        </row>
        <row r="101">
          <cell r="A101" t="str">
            <v>5-3</v>
          </cell>
          <cell r="B101" t="str">
            <v>飾磨区栄町字下英加町58番5</v>
          </cell>
          <cell r="C101">
            <v>175000</v>
          </cell>
          <cell r="D101">
            <v>158000</v>
          </cell>
          <cell r="E101">
            <v>139000</v>
          </cell>
          <cell r="F101">
            <v>123000</v>
          </cell>
          <cell r="H101" t="str">
            <v>小規模小売店舗等が建ち並ぶ既成商業地域</v>
          </cell>
          <cell r="I101" t="str">
            <v>南東 6m市道</v>
          </cell>
          <cell r="J101" t="str">
            <v>水道、ガス、下水道</v>
          </cell>
          <cell r="K101" t="str">
            <v>飾磨150m</v>
          </cell>
          <cell r="L101" t="str">
            <v>商業(80、400)</v>
          </cell>
        </row>
        <row r="102">
          <cell r="A102" t="str">
            <v>5-4</v>
          </cell>
          <cell r="B102" t="str">
            <v>西二階町22番</v>
          </cell>
          <cell r="C102">
            <v>390000</v>
          </cell>
          <cell r="D102">
            <v>320000</v>
          </cell>
          <cell r="E102">
            <v>262000</v>
          </cell>
          <cell r="F102">
            <v>211000</v>
          </cell>
          <cell r="H102" t="str">
            <v>中小規模専門店が多く空店舗も見られる商業地域</v>
          </cell>
          <cell r="I102" t="str">
            <v>北 8m市道</v>
          </cell>
          <cell r="J102" t="str">
            <v>水道、ガス、下水道</v>
          </cell>
          <cell r="K102" t="str">
            <v>姫路 600m</v>
          </cell>
          <cell r="L102" t="str">
            <v>商業(80、400)防火</v>
          </cell>
        </row>
        <row r="103">
          <cell r="A103" t="str">
            <v>5-5</v>
          </cell>
          <cell r="B103" t="str">
            <v>網干区和久字平ゲ294番1</v>
          </cell>
          <cell r="C103">
            <v>160000</v>
          </cell>
          <cell r="D103">
            <v>149000</v>
          </cell>
          <cell r="E103">
            <v>135000</v>
          </cell>
          <cell r="F103">
            <v>120000</v>
          </cell>
          <cell r="H103" t="str">
            <v>銀行、店舗のほか駐車場も多い駅裏の商業地域</v>
          </cell>
          <cell r="I103" t="str">
            <v>東18m市道,北側道</v>
          </cell>
          <cell r="J103" t="str">
            <v>水道、下水道</v>
          </cell>
          <cell r="K103" t="str">
            <v>網干 100m</v>
          </cell>
          <cell r="L103" t="str">
            <v>商業(80、400)</v>
          </cell>
        </row>
        <row r="104">
          <cell r="A104" t="str">
            <v>5-6</v>
          </cell>
          <cell r="B104" t="str">
            <v>総社本町172番外</v>
          </cell>
          <cell r="C104">
            <v>180000</v>
          </cell>
          <cell r="D104">
            <v>155000</v>
          </cell>
          <cell r="E104">
            <v>138000</v>
          </cell>
          <cell r="F104">
            <v>126000</v>
          </cell>
          <cell r="H104" t="str">
            <v>医院のほか一般住宅も多い既成商業地域</v>
          </cell>
          <cell r="I104" t="str">
            <v>東 6m市道</v>
          </cell>
          <cell r="J104" t="str">
            <v>水道、ガス、下水道</v>
          </cell>
          <cell r="K104" t="str">
            <v>姫路 1.2km</v>
          </cell>
          <cell r="L104" t="str">
            <v>商業(80、400)準防</v>
          </cell>
        </row>
        <row r="105">
          <cell r="A105" t="str">
            <v>5-7</v>
          </cell>
          <cell r="B105" t="str">
            <v>東延末1丁目4番</v>
          </cell>
          <cell r="C105">
            <v>1180000</v>
          </cell>
          <cell r="D105">
            <v>1000000</v>
          </cell>
          <cell r="E105">
            <v>765000</v>
          </cell>
          <cell r="F105">
            <v>591000</v>
          </cell>
          <cell r="H105" t="str">
            <v>中高層の事務所ビル等が建ち並ぶ駅南の商業地域</v>
          </cell>
          <cell r="I105" t="str">
            <v>東 40 m市道</v>
          </cell>
          <cell r="J105" t="str">
            <v>水道、ガス、下水道</v>
          </cell>
          <cell r="K105" t="str">
            <v>姫路 450m</v>
          </cell>
          <cell r="L105" t="str">
            <v>商業(80、600)</v>
          </cell>
        </row>
        <row r="106">
          <cell r="A106" t="str">
            <v>5-8</v>
          </cell>
          <cell r="B106" t="str">
            <v>栗山町149番</v>
          </cell>
          <cell r="C106">
            <v>324000</v>
          </cell>
          <cell r="D106">
            <v>272000</v>
          </cell>
          <cell r="E106">
            <v>227000</v>
          </cell>
          <cell r="F106">
            <v>188000</v>
          </cell>
          <cell r="H106" t="str">
            <v>店舗、事務所ビル、住宅等が混在する商業地域</v>
          </cell>
          <cell r="I106" t="str">
            <v>北東18m市道</v>
          </cell>
          <cell r="J106" t="str">
            <v>水道、ガス、下水道</v>
          </cell>
          <cell r="K106" t="str">
            <v>手柄450m</v>
          </cell>
          <cell r="L106" t="str">
            <v>商業(400)</v>
          </cell>
        </row>
        <row r="107">
          <cell r="A107" t="str">
            <v>5-9</v>
          </cell>
          <cell r="B107" t="str">
            <v>南今宿1522番103「南今宿3-21」</v>
          </cell>
          <cell r="C107">
            <v>170000</v>
          </cell>
          <cell r="D107">
            <v>150000</v>
          </cell>
          <cell r="E107">
            <v>134000</v>
          </cell>
          <cell r="F107">
            <v>120000</v>
          </cell>
          <cell r="H107" t="str">
            <v>営業所、事務所等が混在する商業地域</v>
          </cell>
          <cell r="I107" t="str">
            <v>北東 6.7m市道</v>
          </cell>
          <cell r="J107" t="str">
            <v>水道、ガス、下水道</v>
          </cell>
          <cell r="K107" t="str">
            <v>姫路 2.4km</v>
          </cell>
          <cell r="L107" t="str">
            <v>近商(80・300)</v>
          </cell>
        </row>
        <row r="108">
          <cell r="A108" t="str">
            <v>5-10</v>
          </cell>
          <cell r="B108" t="str">
            <v>伊伝居字馬場崎39番17</v>
          </cell>
          <cell r="C108">
            <v>169000</v>
          </cell>
          <cell r="D108">
            <v>149000</v>
          </cell>
          <cell r="E108">
            <v>132000</v>
          </cell>
          <cell r="F108">
            <v>116000</v>
          </cell>
          <cell r="H108" t="str">
            <v>小規模店舗、一般住宅等が建ち並ぶ近隣商業地域</v>
          </cell>
          <cell r="I108" t="str">
            <v>北西 9m県道</v>
          </cell>
          <cell r="J108" t="str">
            <v>水道、ガス、下水道</v>
          </cell>
          <cell r="K108" t="str">
            <v>姫路 2.7km</v>
          </cell>
          <cell r="L108" t="str">
            <v>近商(80・400)準防</v>
          </cell>
        </row>
        <row r="109">
          <cell r="A109" t="str">
            <v>5-11</v>
          </cell>
          <cell r="B109" t="str">
            <v>網干区新在家字三ッ石1406番7</v>
          </cell>
          <cell r="C109">
            <v>160000</v>
          </cell>
          <cell r="D109">
            <v>138000</v>
          </cell>
          <cell r="E109">
            <v>119000</v>
          </cell>
          <cell r="F109">
            <v>107000</v>
          </cell>
          <cell r="H109" t="str">
            <v>小売店舗のほかに金融機関等が見られる商業地域</v>
          </cell>
          <cell r="I109" t="str">
            <v>南西 7m県道</v>
          </cell>
          <cell r="J109" t="str">
            <v>水道、ガス、下水道</v>
          </cell>
          <cell r="K109" t="str">
            <v>山陽網干150m</v>
          </cell>
          <cell r="L109" t="str">
            <v>商業(400)</v>
          </cell>
        </row>
        <row r="110">
          <cell r="A110" t="str">
            <v>９－３  地価公示価格（つづき）</v>
          </cell>
        </row>
        <row r="111">
          <cell r="L111" t="str">
            <v>（各年１月１日現在）</v>
          </cell>
        </row>
        <row r="112">
          <cell r="A112" t="str">
            <v>標準地番   号</v>
          </cell>
          <cell r="B112" t="str">
            <v>標準地の所在及び地番並びに住居表示</v>
          </cell>
          <cell r="C112" t="str">
            <v>標準地の１平方メートル当たりの価格（円）</v>
          </cell>
          <cell r="H112" t="str">
            <v>標準地の周辺の土地の利用の現況</v>
          </cell>
          <cell r="I112" t="str">
            <v>標準地の前面道路の状況</v>
          </cell>
          <cell r="K112" t="str">
            <v>標準地の鉄道その他の主要な交通施設との接近状況</v>
          </cell>
          <cell r="L112" t="str">
            <v>標準地に係る都市計画法その他法令の制限で主要なもの</v>
          </cell>
        </row>
        <row r="113">
          <cell r="C113" t="str">
            <v>平成13年</v>
          </cell>
          <cell r="D113" t="str">
            <v>14年</v>
          </cell>
          <cell r="E113" t="str">
            <v>15年</v>
          </cell>
          <cell r="F113" t="str">
            <v>16年</v>
          </cell>
          <cell r="G113" t="str">
            <v>17年</v>
          </cell>
          <cell r="J113" t="str">
            <v>標準地についての水道、 ガス供給施設及び下水道の整備状況</v>
          </cell>
        </row>
        <row r="114">
          <cell r="A114" t="str">
            <v>5-12</v>
          </cell>
          <cell r="B114" t="str">
            <v>花田町小川字東戸手49番1外</v>
          </cell>
          <cell r="C114" t="str">
            <v>…</v>
          </cell>
          <cell r="D114" t="str">
            <v>…</v>
          </cell>
          <cell r="E114" t="str">
            <v>…</v>
          </cell>
          <cell r="F114">
            <v>113000</v>
          </cell>
          <cell r="H114" t="str">
            <v>大型店舗、飲食店等が見られる路線商業地域</v>
          </cell>
          <cell r="I114" t="str">
            <v>北16m国道</v>
          </cell>
          <cell r="J114" t="str">
            <v>水道、下水道</v>
          </cell>
          <cell r="K114" t="str">
            <v>御着 3.2km</v>
          </cell>
          <cell r="L114" t="str">
            <v>2住居(60・200)</v>
          </cell>
        </row>
        <row r="115">
          <cell r="A115" t="str">
            <v>5-13</v>
          </cell>
          <cell r="B115" t="str">
            <v>青山北1丁目60番1内「青山北1-24-29」</v>
          </cell>
          <cell r="C115">
            <v>160000</v>
          </cell>
          <cell r="D115">
            <v>145000</v>
          </cell>
          <cell r="E115">
            <v>126000</v>
          </cell>
          <cell r="F115">
            <v>109000</v>
          </cell>
          <cell r="H115" t="str">
            <v>店舗、マンション等が混在する駅前の商業地域</v>
          </cell>
          <cell r="I115" t="str">
            <v>北10m県道</v>
          </cell>
          <cell r="J115" t="str">
            <v>水道、ガス、下水道</v>
          </cell>
          <cell r="K115" t="str">
            <v>余部近接</v>
          </cell>
          <cell r="L115" t="str">
            <v>近商(80・300)</v>
          </cell>
        </row>
        <row r="116">
          <cell r="A116" t="str">
            <v>5-14</v>
          </cell>
          <cell r="B116" t="str">
            <v>白浜町字塩辛町甲336番12</v>
          </cell>
          <cell r="C116">
            <v>183000</v>
          </cell>
          <cell r="D116">
            <v>170000</v>
          </cell>
          <cell r="E116">
            <v>151000</v>
          </cell>
          <cell r="F116">
            <v>132000</v>
          </cell>
          <cell r="H116" t="str">
            <v>小規模小売店舗が見られる国道沿いの商業地域</v>
          </cell>
          <cell r="I116" t="str">
            <v>南 7.5m国道</v>
          </cell>
          <cell r="J116" t="str">
            <v>水道、下水道</v>
          </cell>
          <cell r="K116" t="str">
            <v>白浜の宮60m</v>
          </cell>
          <cell r="L116" t="str">
            <v>近商(80・300)</v>
          </cell>
        </row>
        <row r="117">
          <cell r="A117" t="str">
            <v>5-15</v>
          </cell>
          <cell r="B117" t="str">
            <v>駅前町252番</v>
          </cell>
          <cell r="C117" t="str">
            <v>…</v>
          </cell>
          <cell r="D117" t="str">
            <v>…</v>
          </cell>
          <cell r="E117" t="str">
            <v>…</v>
          </cell>
          <cell r="F117">
            <v>1140000</v>
          </cell>
          <cell r="H117" t="str">
            <v>中高層の店舗ビル等が建ち並ぶ駅前の商業地域</v>
          </cell>
          <cell r="I117" t="str">
            <v>西50m市道</v>
          </cell>
          <cell r="J117" t="str">
            <v>水道、ガス、下水道</v>
          </cell>
          <cell r="K117" t="str">
            <v>姫路 100m</v>
          </cell>
          <cell r="L117" t="str">
            <v>商業(80、600)防火</v>
          </cell>
        </row>
        <row r="118">
          <cell r="A118" t="str">
            <v>5-16</v>
          </cell>
          <cell r="B118" t="str">
            <v>飾磨区中野田1丁目69番</v>
          </cell>
          <cell r="C118">
            <v>260000</v>
          </cell>
          <cell r="D118">
            <v>226000</v>
          </cell>
          <cell r="E118">
            <v>190000</v>
          </cell>
          <cell r="F118">
            <v>162000</v>
          </cell>
          <cell r="H118" t="str">
            <v>中規模の店舗営業所が増えつつある路線商業地域</v>
          </cell>
          <cell r="I118" t="str">
            <v>東40m市道</v>
          </cell>
          <cell r="J118" t="str">
            <v>水道、下水道</v>
          </cell>
          <cell r="K118" t="str">
            <v>亀山700m</v>
          </cell>
          <cell r="L118" t="str">
            <v>近商(80・300)</v>
          </cell>
        </row>
        <row r="119">
          <cell r="A119" t="str">
            <v>5-17</v>
          </cell>
          <cell r="B119" t="str">
            <v>飾磨区英賀保駅前町64番3</v>
          </cell>
          <cell r="C119">
            <v>179000</v>
          </cell>
          <cell r="D119">
            <v>160000</v>
          </cell>
          <cell r="E119">
            <v>142000</v>
          </cell>
          <cell r="F119">
            <v>125000</v>
          </cell>
          <cell r="H119" t="str">
            <v>店舗、医院と一般住宅等が混在する商業地域</v>
          </cell>
          <cell r="I119" t="str">
            <v>東22m県道</v>
          </cell>
          <cell r="J119" t="str">
            <v>水道、下水道</v>
          </cell>
          <cell r="K119" t="str">
            <v>英賀保 150m</v>
          </cell>
          <cell r="L119" t="str">
            <v>近商(80・300)</v>
          </cell>
        </row>
        <row r="120">
          <cell r="A120" t="str">
            <v>5-18</v>
          </cell>
          <cell r="B120" t="str">
            <v>広畑区東新町1丁目34番</v>
          </cell>
          <cell r="C120">
            <v>182000</v>
          </cell>
          <cell r="D120">
            <v>165000</v>
          </cell>
          <cell r="E120">
            <v>148000</v>
          </cell>
          <cell r="F120">
            <v>133000</v>
          </cell>
          <cell r="H120" t="str">
            <v>スーパーのほかに小売店舗等が見られる商業地域</v>
          </cell>
          <cell r="I120" t="str">
            <v>北18m市道</v>
          </cell>
          <cell r="J120" t="str">
            <v>水道、ガス、下水道</v>
          </cell>
          <cell r="K120" t="str">
            <v>広畑400m</v>
          </cell>
          <cell r="L120" t="str">
            <v>商業(80、400)</v>
          </cell>
        </row>
        <row r="121">
          <cell r="A121" t="str">
            <v>5-19</v>
          </cell>
          <cell r="B121" t="str">
            <v>大津区天神町1丁目46番8</v>
          </cell>
          <cell r="C121">
            <v>140000</v>
          </cell>
          <cell r="D121">
            <v>130000</v>
          </cell>
          <cell r="E121">
            <v>122000</v>
          </cell>
          <cell r="F121">
            <v>109000</v>
          </cell>
          <cell r="H121" t="str">
            <v>店舗、事務所ビル、住宅が混在する駅前商業地域</v>
          </cell>
          <cell r="I121" t="str">
            <v>北東8m市道,南東側道</v>
          </cell>
          <cell r="J121" t="str">
            <v>水道、下水道</v>
          </cell>
          <cell r="K121" t="str">
            <v>山陽天満近接</v>
          </cell>
          <cell r="L121" t="str">
            <v>近商(80・300)</v>
          </cell>
        </row>
        <row r="122">
          <cell r="A122" t="str">
            <v>5-20</v>
          </cell>
          <cell r="B122" t="str">
            <v>辻井１丁目797番1「辻井1-9-15」</v>
          </cell>
          <cell r="C122" t="str">
            <v>…</v>
          </cell>
          <cell r="D122" t="str">
            <v>…</v>
          </cell>
          <cell r="E122" t="str">
            <v>…</v>
          </cell>
          <cell r="F122">
            <v>138000</v>
          </cell>
          <cell r="H122" t="str">
            <v>店舗、事務所等が建ち並ぶ路線商業地域</v>
          </cell>
          <cell r="I122" t="str">
            <v>北20m市道</v>
          </cell>
          <cell r="J122" t="str">
            <v>水道、ガス、下水道</v>
          </cell>
          <cell r="K122" t="str">
            <v>姫路 3.3km</v>
          </cell>
          <cell r="L122" t="str">
            <v>1住居(60・200)</v>
          </cell>
        </row>
        <row r="123">
          <cell r="A123" t="str">
            <v>5-21</v>
          </cell>
          <cell r="B123" t="str">
            <v>東延末2丁目25番外</v>
          </cell>
          <cell r="C123">
            <v>410000</v>
          </cell>
          <cell r="D123">
            <v>345000</v>
          </cell>
          <cell r="E123">
            <v>292000</v>
          </cell>
          <cell r="F123">
            <v>240000</v>
          </cell>
          <cell r="H123" t="str">
            <v>中小規模の店舗、事務所が多い幹線沿い商業地域</v>
          </cell>
          <cell r="I123" t="str">
            <v>北20m市道</v>
          </cell>
          <cell r="J123" t="str">
            <v>水道、ガス、下水道</v>
          </cell>
          <cell r="K123" t="str">
            <v>姫路 700m</v>
          </cell>
          <cell r="L123" t="str">
            <v>商業(80、400)</v>
          </cell>
        </row>
        <row r="124">
          <cell r="A124" t="str">
            <v>5-22</v>
          </cell>
          <cell r="B124" t="str">
            <v>船橋町5丁目4番1</v>
          </cell>
          <cell r="C124">
            <v>185000</v>
          </cell>
          <cell r="D124">
            <v>163000</v>
          </cell>
          <cell r="E124">
            <v>145000</v>
          </cell>
          <cell r="F124">
            <v>130000</v>
          </cell>
          <cell r="H124" t="str">
            <v>小売店舗、一般住宅等が混在する既成商業地域</v>
          </cell>
          <cell r="I124" t="str">
            <v>南 6m市道</v>
          </cell>
          <cell r="J124" t="str">
            <v>水道、ガス、下水道</v>
          </cell>
          <cell r="K124" t="str">
            <v>姫路 1.6km</v>
          </cell>
          <cell r="L124" t="str">
            <v>商業(80、400)準防</v>
          </cell>
        </row>
        <row r="125">
          <cell r="A125" t="str">
            <v>5-23</v>
          </cell>
          <cell r="B125" t="str">
            <v>網干区大江島古川町62番外</v>
          </cell>
          <cell r="C125">
            <v>165000</v>
          </cell>
          <cell r="D125">
            <v>147000</v>
          </cell>
          <cell r="E125">
            <v>127000</v>
          </cell>
          <cell r="F125">
            <v>113000</v>
          </cell>
          <cell r="H125" t="str">
            <v>店舗、営業所等が建ち並ぶ路線商業地域</v>
          </cell>
          <cell r="I125" t="str">
            <v>北18m国道,背面道</v>
          </cell>
          <cell r="J125" t="str">
            <v xml:space="preserve">水道、ガス、下水道 </v>
          </cell>
          <cell r="K125" t="str">
            <v>平松 550m</v>
          </cell>
          <cell r="L125" t="str">
            <v>近商(80・200)</v>
          </cell>
        </row>
        <row r="126">
          <cell r="A126" t="str">
            <v>5-24</v>
          </cell>
          <cell r="B126" t="str">
            <v>花影町2丁目5番1</v>
          </cell>
          <cell r="C126">
            <v>290000</v>
          </cell>
          <cell r="D126">
            <v>252000</v>
          </cell>
          <cell r="E126">
            <v>215000</v>
          </cell>
          <cell r="F126">
            <v>185000</v>
          </cell>
          <cell r="H126" t="str">
            <v>中低層の店舗、事務所等が建ち並ぶ商業地域</v>
          </cell>
          <cell r="I126" t="str">
            <v>北20m市道</v>
          </cell>
          <cell r="J126" t="str">
            <v>水道、ガス、下水道</v>
          </cell>
          <cell r="K126" t="str">
            <v>姫路 1.2km</v>
          </cell>
          <cell r="L126" t="str">
            <v>商業(80、400)準防</v>
          </cell>
        </row>
        <row r="127">
          <cell r="A127" t="str">
            <v>5-25</v>
          </cell>
          <cell r="B127" t="str">
            <v>東今宿5丁目1231番1「東今宿5-2-3」</v>
          </cell>
          <cell r="C127">
            <v>215000</v>
          </cell>
          <cell r="D127">
            <v>186000</v>
          </cell>
          <cell r="E127">
            <v>152000</v>
          </cell>
          <cell r="F127">
            <v>125000</v>
          </cell>
          <cell r="H127" t="str">
            <v>小規模営業所と住宅等が混在する路線商業地域</v>
          </cell>
          <cell r="I127" t="str">
            <v>南西16m国道</v>
          </cell>
          <cell r="J127" t="str">
            <v>水道、ガス、下水道</v>
          </cell>
          <cell r="K127" t="str">
            <v>播磨高岡700m</v>
          </cell>
          <cell r="L127" t="str">
            <v>近商(80・300)</v>
          </cell>
        </row>
        <row r="128">
          <cell r="A128" t="str">
            <v>5-26</v>
          </cell>
          <cell r="B128" t="str">
            <v>豊沢町129番</v>
          </cell>
          <cell r="C128">
            <v>480000</v>
          </cell>
          <cell r="D128">
            <v>415000</v>
          </cell>
          <cell r="E128">
            <v>342000</v>
          </cell>
          <cell r="F128">
            <v>280000</v>
          </cell>
          <cell r="H128" t="str">
            <v>店舗、事務所ビル、駐車場等が混在する商業地域</v>
          </cell>
          <cell r="I128" t="str">
            <v>東 8m市道</v>
          </cell>
          <cell r="J128" t="str">
            <v>水道、ガス、下水道</v>
          </cell>
          <cell r="K128" t="str">
            <v>姫路 300m</v>
          </cell>
          <cell r="L128" t="str">
            <v>商業(80、600)</v>
          </cell>
        </row>
        <row r="129">
          <cell r="A129" t="str">
            <v>5-27</v>
          </cell>
          <cell r="B129" t="str">
            <v>保城字上野田663番4</v>
          </cell>
          <cell r="C129">
            <v>185000</v>
          </cell>
          <cell r="D129">
            <v>166000</v>
          </cell>
          <cell r="E129">
            <v>150000</v>
          </cell>
          <cell r="F129">
            <v>128000</v>
          </cell>
          <cell r="H129" t="str">
            <v>中規模の営業所、店舗等が建ち並ぶ路線商業地域</v>
          </cell>
          <cell r="I129" t="str">
            <v>北西18m国道</v>
          </cell>
          <cell r="J129" t="str">
            <v>水道、下水道</v>
          </cell>
          <cell r="K129" t="str">
            <v>野里 1.2km</v>
          </cell>
          <cell r="L129" t="str">
            <v>準住居(60・200)</v>
          </cell>
        </row>
        <row r="130">
          <cell r="A130" t="str">
            <v>5-28</v>
          </cell>
          <cell r="B130" t="str">
            <v>四郷町見野字岸ノ上511番3外</v>
          </cell>
          <cell r="C130">
            <v>142000</v>
          </cell>
          <cell r="D130">
            <v>130000</v>
          </cell>
          <cell r="E130">
            <v>115000</v>
          </cell>
          <cell r="F130">
            <v>100000</v>
          </cell>
          <cell r="H130" t="str">
            <v>運送関連営業所、店舗等が建ち並ぶ路線商業地域</v>
          </cell>
          <cell r="I130" t="str">
            <v>西16m国道,背面道</v>
          </cell>
          <cell r="J130" t="str">
            <v>水道、下水道</v>
          </cell>
          <cell r="K130" t="str">
            <v>御着 2.1km</v>
          </cell>
          <cell r="L130" t="str">
            <v>準住居(60・200)</v>
          </cell>
        </row>
        <row r="131">
          <cell r="A131" t="str">
            <v>7-1</v>
          </cell>
          <cell r="B131" t="str">
            <v>宮西町2丁目16番1</v>
          </cell>
          <cell r="C131">
            <v>160000</v>
          </cell>
          <cell r="D131">
            <v>148000</v>
          </cell>
          <cell r="E131">
            <v>135000</v>
          </cell>
          <cell r="F131">
            <v>120000</v>
          </cell>
          <cell r="H131" t="str">
            <v>中規模一般住宅営業所等が混在する住宅地域</v>
          </cell>
          <cell r="I131" t="str">
            <v>北 6m市道</v>
          </cell>
          <cell r="J131" t="str">
            <v>水道、ガス、下水道</v>
          </cell>
          <cell r="K131" t="str">
            <v>姫路 1.8km</v>
          </cell>
          <cell r="L131" t="str">
            <v>準工(60・200)準防</v>
          </cell>
        </row>
        <row r="132">
          <cell r="A132" t="str">
            <v>7-2</v>
          </cell>
          <cell r="B132" t="str">
            <v>飾磨区阿成渡場８４６番２外</v>
          </cell>
          <cell r="C132">
            <v>96000</v>
          </cell>
          <cell r="D132">
            <v>93700</v>
          </cell>
          <cell r="E132">
            <v>88000</v>
          </cell>
          <cell r="F132">
            <v>81000</v>
          </cell>
          <cell r="H132" t="str">
            <v>中小規模の工場のほかに住宅も多い工業地域</v>
          </cell>
          <cell r="I132" t="str">
            <v>北東4m市道,南東側道</v>
          </cell>
          <cell r="J132" t="str">
            <v>水道、下水道</v>
          </cell>
          <cell r="K132" t="str">
            <v>妻鹿700m</v>
          </cell>
          <cell r="L132" t="str">
            <v>準工(60・200)</v>
          </cell>
        </row>
        <row r="133">
          <cell r="A133" t="str">
            <v>7-3</v>
          </cell>
          <cell r="B133" t="str">
            <v>亀山2丁目220番4</v>
          </cell>
          <cell r="C133">
            <v>190000</v>
          </cell>
          <cell r="D133">
            <v>166000</v>
          </cell>
          <cell r="E133">
            <v>141000</v>
          </cell>
          <cell r="F133">
            <v>120000</v>
          </cell>
          <cell r="H133" t="str">
            <v>店舗、営業所等が建ち並ぶ路線商業地域</v>
          </cell>
          <cell r="I133" t="str">
            <v>南東13m県道,北東側道</v>
          </cell>
          <cell r="J133" t="str">
            <v>水道、ガス、下水道</v>
          </cell>
          <cell r="K133" t="str">
            <v>亀山300m</v>
          </cell>
          <cell r="L133" t="str">
            <v>準工(60・200)</v>
          </cell>
        </row>
        <row r="134">
          <cell r="A134" t="str">
            <v>7-4</v>
          </cell>
          <cell r="B134" t="str">
            <v>飾磨区構字東津田新田1049番32外</v>
          </cell>
          <cell r="C134">
            <v>119000</v>
          </cell>
          <cell r="D134">
            <v>111000</v>
          </cell>
          <cell r="E134">
            <v>103000</v>
          </cell>
          <cell r="F134">
            <v>95000</v>
          </cell>
          <cell r="H134" t="str">
            <v>小規模住宅、アパート、工場の混在する住宅地域</v>
          </cell>
          <cell r="I134" t="str">
            <v>南東 4m市道</v>
          </cell>
          <cell r="J134" t="str">
            <v>水道、下水道</v>
          </cell>
          <cell r="K134" t="str">
            <v>飾磨 1.8km</v>
          </cell>
          <cell r="L134" t="str">
            <v>準工(60・200)</v>
          </cell>
        </row>
        <row r="135">
          <cell r="A135" t="str">
            <v>7-5</v>
          </cell>
          <cell r="B135" t="str">
            <v>下手野1丁目218番1「下手野1-9-5」</v>
          </cell>
          <cell r="C135">
            <v>86500</v>
          </cell>
          <cell r="D135">
            <v>81500</v>
          </cell>
          <cell r="E135">
            <v>75200</v>
          </cell>
          <cell r="F135">
            <v>68500</v>
          </cell>
          <cell r="H135" t="str">
            <v>工場の中に農地等が見られる工業地域</v>
          </cell>
          <cell r="I135" t="str">
            <v>北西 6m私道</v>
          </cell>
          <cell r="J135" t="str">
            <v>水道、下水道</v>
          </cell>
          <cell r="K135" t="str">
            <v>播磨高岡 1.5km</v>
          </cell>
          <cell r="L135" t="str">
            <v>準工(60・200)</v>
          </cell>
        </row>
        <row r="136">
          <cell r="A136" t="str">
            <v>7-6</v>
          </cell>
          <cell r="B136" t="str">
            <v>飾磨区英賀字浜新田乙50番1外</v>
          </cell>
          <cell r="C136">
            <v>146000</v>
          </cell>
          <cell r="D136">
            <v>132000</v>
          </cell>
          <cell r="E136">
            <v>114000</v>
          </cell>
          <cell r="F136">
            <v>99500</v>
          </cell>
          <cell r="H136" t="str">
            <v>工場、営業所のほか住宅も混在する工業地域</v>
          </cell>
          <cell r="I136" t="str">
            <v>南西16m市道,背面道</v>
          </cell>
          <cell r="J136" t="str">
            <v>水道、ガス、下水道</v>
          </cell>
          <cell r="K136" t="str">
            <v>西飾磨500m</v>
          </cell>
          <cell r="L136" t="str">
            <v>準工(60・200)</v>
          </cell>
        </row>
        <row r="137">
          <cell r="A137" t="str">
            <v>7-7</v>
          </cell>
          <cell r="B137" t="str">
            <v>砥堀字下谷田346番1外</v>
          </cell>
          <cell r="C137">
            <v>112000</v>
          </cell>
          <cell r="D137">
            <v>102000</v>
          </cell>
          <cell r="E137">
            <v>93000</v>
          </cell>
          <cell r="F137">
            <v>84500</v>
          </cell>
          <cell r="H137" t="str">
            <v>倉庫のほかアパートも混在する工業地域</v>
          </cell>
          <cell r="I137" t="str">
            <v>南西 8m市道</v>
          </cell>
          <cell r="J137" t="str">
            <v>水道、ガス、下水道</v>
          </cell>
          <cell r="K137" t="str">
            <v>砥堀 700m</v>
          </cell>
          <cell r="L137" t="str">
            <v>準工(60・200)</v>
          </cell>
        </row>
        <row r="138">
          <cell r="A138" t="str">
            <v>7-8</v>
          </cell>
          <cell r="B138" t="str">
            <v>花田町加納原田字柿内16番4</v>
          </cell>
          <cell r="C138">
            <v>126000</v>
          </cell>
          <cell r="D138">
            <v>120000</v>
          </cell>
          <cell r="E138">
            <v>99000</v>
          </cell>
          <cell r="F138">
            <v>88000</v>
          </cell>
          <cell r="H138" t="str">
            <v>中小工場、事務所、住宅等が混在する工業地域</v>
          </cell>
          <cell r="I138" t="str">
            <v>東 7m市道</v>
          </cell>
          <cell r="J138" t="str">
            <v>水道、下水道</v>
          </cell>
          <cell r="K138" t="str">
            <v>御着 1.8km</v>
          </cell>
          <cell r="L138" t="str">
            <v>準工(60・200)</v>
          </cell>
        </row>
        <row r="139">
          <cell r="A139" t="str">
            <v>7-9</v>
          </cell>
          <cell r="B139" t="str">
            <v>広畑区長町2丁目141番外</v>
          </cell>
          <cell r="C139">
            <v>144000</v>
          </cell>
          <cell r="D139">
            <v>134000</v>
          </cell>
          <cell r="E139">
            <v>120000</v>
          </cell>
          <cell r="F139">
            <v>104000</v>
          </cell>
          <cell r="H139" t="str">
            <v>中規模営業所、倉庫等が混在する路線商業地域</v>
          </cell>
          <cell r="I139" t="str">
            <v>南18m国道,背面道</v>
          </cell>
          <cell r="J139" t="str">
            <v>水道、ガス、下水道</v>
          </cell>
          <cell r="K139" t="str">
            <v>夢前川 700m</v>
          </cell>
          <cell r="L139" t="str">
            <v>準工(60・200)</v>
          </cell>
        </row>
        <row r="140">
          <cell r="A140" t="str">
            <v>7-10</v>
          </cell>
          <cell r="B140" t="str">
            <v>楠町99番8</v>
          </cell>
          <cell r="C140">
            <v>130000</v>
          </cell>
          <cell r="D140">
            <v>122000</v>
          </cell>
          <cell r="E140">
            <v>113000</v>
          </cell>
          <cell r="F140">
            <v>102000</v>
          </cell>
          <cell r="H140" t="str">
            <v>一般住宅、工場、営業所等が混在する住宅地域</v>
          </cell>
          <cell r="I140" t="str">
            <v>南 4m市道</v>
          </cell>
          <cell r="J140" t="str">
            <v>水道、ガス、下水道</v>
          </cell>
          <cell r="K140" t="str">
            <v>京口 900m</v>
          </cell>
          <cell r="L140" t="str">
            <v>準工(60・200)</v>
          </cell>
        </row>
        <row r="141">
          <cell r="A141" t="str">
            <v>7-11</v>
          </cell>
          <cell r="B141" t="str">
            <v>延末1丁目100番</v>
          </cell>
          <cell r="C141">
            <v>160000</v>
          </cell>
          <cell r="D141">
            <v>148000</v>
          </cell>
          <cell r="E141">
            <v>135000</v>
          </cell>
          <cell r="F141">
            <v>122000</v>
          </cell>
          <cell r="H141" t="str">
            <v>中規模一般住宅、事務所等が混在する住宅地域</v>
          </cell>
          <cell r="I141" t="str">
            <v>南 6m市道</v>
          </cell>
          <cell r="J141" t="str">
            <v>水道、ガス、下水道</v>
          </cell>
          <cell r="K141" t="str">
            <v>手柄700m</v>
          </cell>
          <cell r="L141" t="str">
            <v>準工(60・200)</v>
          </cell>
        </row>
        <row r="142">
          <cell r="A142" t="str">
            <v>7-12</v>
          </cell>
          <cell r="B142" t="str">
            <v>飾磨区中島字新町3091番4</v>
          </cell>
          <cell r="C142">
            <v>115000</v>
          </cell>
          <cell r="D142">
            <v>109000</v>
          </cell>
          <cell r="E142">
            <v>102000</v>
          </cell>
          <cell r="F142">
            <v>92200</v>
          </cell>
          <cell r="H142" t="str">
            <v>住宅の中に農地等が見られる工場に近い住宅地域</v>
          </cell>
          <cell r="I142" t="str">
            <v>南 6m市道</v>
          </cell>
          <cell r="J142" t="str">
            <v>水道、下水道</v>
          </cell>
          <cell r="K142" t="str">
            <v>飾磨1.2km</v>
          </cell>
          <cell r="L142" t="str">
            <v>準工(60・200)</v>
          </cell>
        </row>
        <row r="143">
          <cell r="A143" t="str">
            <v>9-1</v>
          </cell>
          <cell r="B143" t="str">
            <v>飾磨区細江字浜万才1288番</v>
          </cell>
          <cell r="C143">
            <v>54000</v>
          </cell>
          <cell r="D143">
            <v>50500</v>
          </cell>
          <cell r="E143">
            <v>45500</v>
          </cell>
          <cell r="F143">
            <v>37500</v>
          </cell>
          <cell r="H143" t="str">
            <v>大規模工場、倉庫の多い臨海型の工業地域</v>
          </cell>
          <cell r="I143" t="str">
            <v>南 9.5m道路</v>
          </cell>
          <cell r="J143" t="str">
            <v>水道、下水道</v>
          </cell>
          <cell r="K143" t="str">
            <v>飾磨2.9km</v>
          </cell>
          <cell r="L143" t="str">
            <v>工業(60・200)</v>
          </cell>
        </row>
        <row r="144">
          <cell r="A144" t="str">
            <v>9-2</v>
          </cell>
          <cell r="B144" t="str">
            <v>千代田町883番外</v>
          </cell>
          <cell r="C144">
            <v>135000</v>
          </cell>
          <cell r="D144">
            <v>124000</v>
          </cell>
          <cell r="E144">
            <v>111000</v>
          </cell>
          <cell r="F144">
            <v>97000</v>
          </cell>
          <cell r="H144" t="str">
            <v>工場のほかに住宅が見られる内陸型の工業地域</v>
          </cell>
          <cell r="I144" t="str">
            <v>南4m市道,西側道</v>
          </cell>
          <cell r="J144" t="str">
            <v>水道、ガス、下水道</v>
          </cell>
          <cell r="K144" t="str">
            <v>姫路 1km</v>
          </cell>
          <cell r="L144" t="str">
            <v>工業(60・200)準防</v>
          </cell>
        </row>
        <row r="145">
          <cell r="A145" t="str">
            <v>9-3</v>
          </cell>
          <cell r="B145" t="str">
            <v>網干区浜田字南新々田1632番2</v>
          </cell>
          <cell r="C145">
            <v>58000</v>
          </cell>
          <cell r="D145">
            <v>55000</v>
          </cell>
          <cell r="E145">
            <v>49000</v>
          </cell>
          <cell r="F145">
            <v>42700</v>
          </cell>
          <cell r="H145" t="str">
            <v>貯木場並びに工場、事務所が混在する工業地域</v>
          </cell>
          <cell r="I145" t="str">
            <v>北21m道路</v>
          </cell>
          <cell r="J145" t="str">
            <v>水道、下水道</v>
          </cell>
          <cell r="K145" t="str">
            <v>山陽網干3.7km</v>
          </cell>
          <cell r="L145" t="str">
            <v>工業(60・200)</v>
          </cell>
        </row>
        <row r="146">
          <cell r="A146" t="str">
            <v>9-4</v>
          </cell>
          <cell r="B146" t="str">
            <v>白浜町字常磐新開甲841番34</v>
          </cell>
          <cell r="C146">
            <v>80000</v>
          </cell>
          <cell r="D146">
            <v>73000</v>
          </cell>
          <cell r="E146">
            <v>65000</v>
          </cell>
          <cell r="F146">
            <v>55200</v>
          </cell>
          <cell r="H146" t="str">
            <v>中規模工場、倉庫等が建ち並ぶ工業団地</v>
          </cell>
          <cell r="I146" t="str">
            <v>南東12m市道</v>
          </cell>
          <cell r="J146" t="str">
            <v>水道、ガス、下水道</v>
          </cell>
          <cell r="K146" t="str">
            <v>白浜の宮1.3km</v>
          </cell>
          <cell r="L146" t="str">
            <v>工業(60・200)</v>
          </cell>
        </row>
        <row r="147">
          <cell r="A147" t="str">
            <v>9-5</v>
          </cell>
          <cell r="B147" t="str">
            <v>飾磨区構字西飯田新田1121番1外</v>
          </cell>
          <cell r="C147">
            <v>75200</v>
          </cell>
          <cell r="D147">
            <v>67500</v>
          </cell>
          <cell r="E147">
            <v>60000</v>
          </cell>
          <cell r="F147">
            <v>52200</v>
          </cell>
          <cell r="H147" t="str">
            <v>鉄鋼関連の中小工場が多い海に近い工業地域</v>
          </cell>
          <cell r="I147" t="str">
            <v>南6.5m市道,背面道</v>
          </cell>
          <cell r="J147" t="str">
            <v>水道、下水道</v>
          </cell>
          <cell r="K147" t="str">
            <v>西飾磨1.5km</v>
          </cell>
          <cell r="L147" t="str">
            <v>工業(60・200)</v>
          </cell>
        </row>
        <row r="148">
          <cell r="A148" t="str">
            <v>9-6</v>
          </cell>
          <cell r="B148" t="str">
            <v>白浜町字村前新開甲783番外</v>
          </cell>
          <cell r="C148">
            <v>88000</v>
          </cell>
          <cell r="D148">
            <v>81500</v>
          </cell>
          <cell r="E148">
            <v>72500</v>
          </cell>
          <cell r="F148">
            <v>64200</v>
          </cell>
          <cell r="H148" t="str">
            <v>中小規模の工場のほかに住宅も見られる工業地域</v>
          </cell>
          <cell r="I148" t="str">
            <v>南9.5m市道,東側道</v>
          </cell>
          <cell r="J148" t="str">
            <v>水道、下水道</v>
          </cell>
          <cell r="K148" t="str">
            <v>白浜の宮860m</v>
          </cell>
          <cell r="L148" t="str">
            <v>工業(60・200)</v>
          </cell>
        </row>
        <row r="149">
          <cell r="A149" t="str">
            <v>9-7</v>
          </cell>
          <cell r="B149" t="str">
            <v>広畑区大町2丁目22番2</v>
          </cell>
          <cell r="C149">
            <v>83500</v>
          </cell>
          <cell r="D149">
            <v>76500</v>
          </cell>
          <cell r="E149">
            <v>69500</v>
          </cell>
          <cell r="F149">
            <v>59700</v>
          </cell>
          <cell r="H149" t="str">
            <v>中小規模工場が建ち並ぶ区画整然とした工業地域</v>
          </cell>
          <cell r="I149" t="str">
            <v>北 7m市道</v>
          </cell>
          <cell r="J149" t="str">
            <v>水道、下水道</v>
          </cell>
          <cell r="K149" t="str">
            <v>広畑600m</v>
          </cell>
          <cell r="L149" t="str">
            <v>工業(60・200)</v>
          </cell>
        </row>
        <row r="150">
          <cell r="A150" t="str">
            <v>10-1</v>
          </cell>
          <cell r="B150" t="str">
            <v>西脇字構ノ内437番</v>
          </cell>
          <cell r="C150">
            <v>37500</v>
          </cell>
          <cell r="D150">
            <v>36400</v>
          </cell>
          <cell r="E150">
            <v>34700</v>
          </cell>
          <cell r="F150">
            <v>32600</v>
          </cell>
          <cell r="H150" t="str">
            <v>中規模農家住宅が多い既成住宅地域</v>
          </cell>
          <cell r="I150" t="str">
            <v>北 3.5m市道</v>
          </cell>
          <cell r="J150" t="str">
            <v>水道</v>
          </cell>
          <cell r="K150" t="str">
            <v>太市 300m</v>
          </cell>
          <cell r="L150" t="str">
            <v>調区(60・200)</v>
          </cell>
        </row>
        <row r="151">
          <cell r="A151" t="str">
            <v>10-2</v>
          </cell>
          <cell r="B151" t="str">
            <v>刀出字北垣内303番2</v>
          </cell>
          <cell r="C151">
            <v>54000</v>
          </cell>
          <cell r="D151">
            <v>52700</v>
          </cell>
          <cell r="E151">
            <v>50000</v>
          </cell>
          <cell r="F151">
            <v>47000</v>
          </cell>
          <cell r="H151" t="str">
            <v>中規模一般住宅が建ち並ぶ山麓の新興住宅地域</v>
          </cell>
          <cell r="I151" t="str">
            <v>南 4m私道</v>
          </cell>
          <cell r="J151" t="str">
            <v>水道</v>
          </cell>
          <cell r="K151" t="str">
            <v>余部 4.4km</v>
          </cell>
          <cell r="L151" t="str">
            <v>調区(60・200)</v>
          </cell>
        </row>
        <row r="152">
          <cell r="A152" t="str">
            <v>10-3</v>
          </cell>
          <cell r="B152" t="str">
            <v>林田町口佐見字北岸ノ上127番4</v>
          </cell>
          <cell r="C152">
            <v>26300</v>
          </cell>
          <cell r="D152">
            <v>25900</v>
          </cell>
          <cell r="E152">
            <v>25000</v>
          </cell>
          <cell r="F152">
            <v>23900</v>
          </cell>
          <cell r="H152" t="str">
            <v>農地、農家住宅、作業所等が混在する住宅地域</v>
          </cell>
          <cell r="I152" t="str">
            <v>西 6m市道</v>
          </cell>
          <cell r="J152" t="str">
            <v>水道</v>
          </cell>
          <cell r="K152" t="str">
            <v>東觜崎 4.6km</v>
          </cell>
          <cell r="L152" t="str">
            <v>調区(60・200)</v>
          </cell>
        </row>
        <row r="153">
          <cell r="A153" t="str">
            <v>10-4</v>
          </cell>
          <cell r="B153" t="str">
            <v>船津町字下糖塚2487番1</v>
          </cell>
          <cell r="C153">
            <v>23500</v>
          </cell>
          <cell r="D153">
            <v>23300</v>
          </cell>
          <cell r="E153">
            <v>22700</v>
          </cell>
          <cell r="F153">
            <v>21800</v>
          </cell>
          <cell r="H153" t="str">
            <v>中規模の農家住宅が建ち並ぶ既成住宅地域</v>
          </cell>
          <cell r="I153" t="str">
            <v>東 5m市道</v>
          </cell>
          <cell r="J153" t="str">
            <v>水道</v>
          </cell>
          <cell r="K153" t="str">
            <v>溝口 1.8km</v>
          </cell>
          <cell r="L153" t="str">
            <v>調区(60・200)</v>
          </cell>
        </row>
        <row r="154">
          <cell r="A154" t="str">
            <v>10-5</v>
          </cell>
          <cell r="B154" t="str">
            <v>豊富町豊富字古苗代31２０番１外</v>
          </cell>
          <cell r="C154">
            <v>35100</v>
          </cell>
          <cell r="D154">
            <v>34400</v>
          </cell>
          <cell r="E154">
            <v>33200</v>
          </cell>
          <cell r="F154">
            <v>31600</v>
          </cell>
          <cell r="H154" t="str">
            <v>農家住宅、一般住宅等が混在する既成住宅地域</v>
          </cell>
          <cell r="I154" t="str">
            <v>南東 4m市道</v>
          </cell>
          <cell r="J154" t="str">
            <v>水道</v>
          </cell>
          <cell r="K154" t="str">
            <v>仁豊野 1.6km</v>
          </cell>
          <cell r="L154" t="str">
            <v>調区(60・200)</v>
          </cell>
        </row>
        <row r="155">
          <cell r="A155" t="str">
            <v>10-6</v>
          </cell>
          <cell r="B155" t="str">
            <v>飾東町山崎字清水元1206番</v>
          </cell>
          <cell r="C155">
            <v>32200</v>
          </cell>
          <cell r="D155">
            <v>31700</v>
          </cell>
          <cell r="E155">
            <v>30100</v>
          </cell>
          <cell r="F155">
            <v>28200</v>
          </cell>
          <cell r="H155" t="str">
            <v>農家住宅を中心とする既成住宅地域</v>
          </cell>
          <cell r="I155" t="str">
            <v>西 2.5m市道</v>
          </cell>
          <cell r="J155" t="str">
            <v>水道</v>
          </cell>
          <cell r="K155" t="str">
            <v>御着 5km</v>
          </cell>
          <cell r="L155" t="str">
            <v>調区(60・200)</v>
          </cell>
        </row>
        <row r="156">
          <cell r="A156" t="str">
            <v>10-7</v>
          </cell>
          <cell r="B156" t="str">
            <v>飾東町豊国字川ノ上331番</v>
          </cell>
          <cell r="C156">
            <v>56400</v>
          </cell>
          <cell r="D156">
            <v>55400</v>
          </cell>
          <cell r="E156">
            <v>52400</v>
          </cell>
          <cell r="F156">
            <v>48600</v>
          </cell>
          <cell r="H156" t="str">
            <v>農家住宅、一般住宅等が混在する既成住宅地域</v>
          </cell>
          <cell r="I156" t="str">
            <v>南西6m市道,南東側道</v>
          </cell>
          <cell r="J156" t="str">
            <v>水道</v>
          </cell>
          <cell r="K156" t="str">
            <v>御着 3.7km</v>
          </cell>
          <cell r="L156" t="str">
            <v>調区(60・200)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  <row r="2">
          <cell r="L2" t="str">
            <v>（各年１月１日現在）</v>
          </cell>
        </row>
        <row r="3">
          <cell r="A3" t="str">
            <v>標準地番   号</v>
          </cell>
          <cell r="B3" t="str">
            <v>標準地の所在及び地番並びに住居表示</v>
          </cell>
          <cell r="C3" t="str">
            <v>標準地の１平方メートル当たりの価格（円）</v>
          </cell>
          <cell r="H3" t="str">
            <v>標準地の周辺の土地の利用の現況</v>
          </cell>
          <cell r="I3" t="str">
            <v>標準地の前面道路の状況</v>
          </cell>
          <cell r="K3" t="str">
            <v>標準地の鉄道その他の主要な交通施設との接近状況</v>
          </cell>
          <cell r="L3" t="str">
            <v>標準地に係る都市計画法その他法令の制限で主要なもの</v>
          </cell>
        </row>
        <row r="4">
          <cell r="C4" t="str">
            <v>平成13年</v>
          </cell>
          <cell r="D4" t="str">
            <v>14年</v>
          </cell>
          <cell r="E4" t="str">
            <v>15年</v>
          </cell>
          <cell r="F4" t="str">
            <v>16年</v>
          </cell>
          <cell r="G4" t="str">
            <v>17年</v>
          </cell>
          <cell r="J4" t="str">
            <v>標準地についての水道、 ガス供給施設及び下水道の整備状況</v>
          </cell>
        </row>
        <row r="5">
          <cell r="A5" t="str">
            <v>1</v>
          </cell>
          <cell r="B5" t="str">
            <v>姫路市白浜町寺家1丁目221番</v>
          </cell>
          <cell r="C5">
            <v>120000</v>
          </cell>
          <cell r="D5">
            <v>114000</v>
          </cell>
          <cell r="E5">
            <v>105000</v>
          </cell>
          <cell r="F5">
            <v>92200</v>
          </cell>
          <cell r="H5" t="str">
            <v>中規模住宅のほかに農地等が見られる住宅地域</v>
          </cell>
          <cell r="I5" t="str">
            <v>南 6m市道</v>
          </cell>
          <cell r="J5" t="str">
            <v>水道、ガス、下水道</v>
          </cell>
          <cell r="K5" t="str">
            <v>白浜の宮700m</v>
          </cell>
          <cell r="L5" t="str">
            <v>2中専(60･200)</v>
          </cell>
        </row>
        <row r="6">
          <cell r="A6" t="str">
            <v>2</v>
          </cell>
          <cell r="B6" t="str">
            <v>広畑区西蒲田字下西垣内272番23</v>
          </cell>
          <cell r="C6">
            <v>123000</v>
          </cell>
          <cell r="D6">
            <v>115000</v>
          </cell>
          <cell r="E6">
            <v>102000</v>
          </cell>
          <cell r="F6">
            <v>87500</v>
          </cell>
          <cell r="H6" t="str">
            <v>中規模一般住宅が建ち並ぶ分譲住宅地域</v>
          </cell>
          <cell r="I6" t="str">
            <v>西 7m市道</v>
          </cell>
          <cell r="J6" t="str">
            <v>水道、ガス、下水道</v>
          </cell>
          <cell r="K6" t="str">
            <v>英賀保 3.7km</v>
          </cell>
          <cell r="L6" t="str">
            <v>1中専(60･150)</v>
          </cell>
        </row>
        <row r="7">
          <cell r="A7" t="str">
            <v>3</v>
          </cell>
          <cell r="B7" t="str">
            <v>飾磨区都倉1丁目503番5</v>
          </cell>
          <cell r="C7">
            <v>145000</v>
          </cell>
          <cell r="D7">
            <v>135000</v>
          </cell>
          <cell r="E7">
            <v>122000</v>
          </cell>
          <cell r="F7">
            <v>106000</v>
          </cell>
          <cell r="H7" t="str">
            <v>中規模一般住宅が建ち並ぶ既成住宅地域</v>
          </cell>
          <cell r="I7" t="str">
            <v>西 7.2m市道</v>
          </cell>
          <cell r="J7" t="str">
            <v>水道、ガス、下水道</v>
          </cell>
          <cell r="K7" t="str">
            <v>亀山 400m</v>
          </cell>
          <cell r="L7" t="str">
            <v>1住居(60・200)</v>
          </cell>
        </row>
        <row r="8">
          <cell r="A8" t="str">
            <v>4</v>
          </cell>
          <cell r="B8" t="str">
            <v>花田町小川字山中859番</v>
          </cell>
          <cell r="C8">
            <v>96200</v>
          </cell>
          <cell r="D8">
            <v>90700</v>
          </cell>
          <cell r="E8">
            <v>81500</v>
          </cell>
          <cell r="F8">
            <v>70300</v>
          </cell>
          <cell r="H8" t="str">
            <v>中規模一般住宅、農家住宅が混在する住宅地域</v>
          </cell>
          <cell r="I8" t="str">
            <v>北東５m市道,南側道</v>
          </cell>
          <cell r="J8" t="str">
            <v>水道、下水道</v>
          </cell>
          <cell r="K8" t="str">
            <v>京口 2.3km</v>
          </cell>
          <cell r="L8" t="str">
            <v>1住居(60・200)</v>
          </cell>
        </row>
        <row r="9">
          <cell r="A9" t="str">
            <v>5</v>
          </cell>
          <cell r="B9" t="str">
            <v>西新在家2丁目598番456「西新在家2-11-18」</v>
          </cell>
          <cell r="C9">
            <v>180000</v>
          </cell>
          <cell r="D9">
            <v>167000</v>
          </cell>
          <cell r="E9">
            <v>148000</v>
          </cell>
          <cell r="F9">
            <v>131000</v>
          </cell>
          <cell r="H9" t="str">
            <v>大・中規模の一般住宅を主とする閑静な住宅地域</v>
          </cell>
          <cell r="I9" t="str">
            <v>北東 4.5m市道</v>
          </cell>
          <cell r="J9" t="str">
            <v>水道、ガス、下水道</v>
          </cell>
          <cell r="K9" t="str">
            <v>姫路 3.5km</v>
          </cell>
          <cell r="L9" t="str">
            <v>1低専(50･100)</v>
          </cell>
        </row>
        <row r="10">
          <cell r="A10" t="str">
            <v>6</v>
          </cell>
          <cell r="B10" t="str">
            <v>五軒邸3丁目51番</v>
          </cell>
          <cell r="C10">
            <v>168000</v>
          </cell>
          <cell r="D10">
            <v>155000</v>
          </cell>
          <cell r="E10">
            <v>137000</v>
          </cell>
          <cell r="F10">
            <v>123000</v>
          </cell>
          <cell r="H10" t="str">
            <v>大規模住宅が多い閑静な住宅地域</v>
          </cell>
          <cell r="I10" t="str">
            <v>東 6m市道</v>
          </cell>
          <cell r="J10" t="str">
            <v>水道、ガス、下水道</v>
          </cell>
          <cell r="K10" t="str">
            <v>京口 500m</v>
          </cell>
          <cell r="L10" t="str">
            <v>1住居(60・200)準防</v>
          </cell>
        </row>
        <row r="11">
          <cell r="A11" t="str">
            <v>7</v>
          </cell>
          <cell r="B11" t="str">
            <v>北条永良町226番外</v>
          </cell>
          <cell r="C11">
            <v>149000</v>
          </cell>
          <cell r="D11">
            <v>139000</v>
          </cell>
          <cell r="E11">
            <v>125000</v>
          </cell>
          <cell r="F11">
            <v>111000</v>
          </cell>
          <cell r="H11" t="str">
            <v>中規模一般住宅が多い区画整然とした住宅地域</v>
          </cell>
          <cell r="I11" t="str">
            <v>南西 6m市道</v>
          </cell>
          <cell r="J11" t="str">
            <v>水道、ガス、下水道</v>
          </cell>
          <cell r="K11" t="str">
            <v>姫路 1.3km</v>
          </cell>
          <cell r="L11" t="str">
            <v>1住居(60・200)</v>
          </cell>
        </row>
        <row r="12">
          <cell r="A12" t="str">
            <v>8</v>
          </cell>
          <cell r="B12" t="str">
            <v>飾磨区上野田４丁目100番外</v>
          </cell>
          <cell r="C12">
            <v>96700</v>
          </cell>
          <cell r="D12">
            <v>92800</v>
          </cell>
          <cell r="E12">
            <v>85500</v>
          </cell>
          <cell r="F12">
            <v>76000</v>
          </cell>
          <cell r="H12" t="str">
            <v>農家住宅を中心とする住宅地域</v>
          </cell>
          <cell r="I12" t="str">
            <v>南西4m市道</v>
          </cell>
          <cell r="J12" t="str">
            <v>水道、下水道</v>
          </cell>
          <cell r="K12" t="str">
            <v>亀山 1.1km</v>
          </cell>
          <cell r="L12" t="str">
            <v>1住居(60・200)</v>
          </cell>
        </row>
        <row r="13">
          <cell r="A13" t="str">
            <v>9</v>
          </cell>
          <cell r="B13" t="str">
            <v>飾磨区下野田1丁目135番</v>
          </cell>
          <cell r="C13">
            <v>154000</v>
          </cell>
          <cell r="D13">
            <v>142000</v>
          </cell>
          <cell r="E13">
            <v>126000</v>
          </cell>
          <cell r="F13">
            <v>110000</v>
          </cell>
          <cell r="H13" t="str">
            <v>一般住宅が多い区画整然とした住宅地域</v>
          </cell>
          <cell r="I13" t="str">
            <v>南 8m市道</v>
          </cell>
          <cell r="J13" t="str">
            <v>水道、下水道</v>
          </cell>
          <cell r="K13" t="str">
            <v>飾磨 900m</v>
          </cell>
          <cell r="L13" t="str">
            <v>1住居(60・200)</v>
          </cell>
        </row>
        <row r="14">
          <cell r="A14" t="str">
            <v>10</v>
          </cell>
          <cell r="B14" t="str">
            <v>飯田2丁目307番14</v>
          </cell>
          <cell r="C14">
            <v>138000</v>
          </cell>
          <cell r="D14">
            <v>128000</v>
          </cell>
          <cell r="E14">
            <v>117000</v>
          </cell>
          <cell r="F14">
            <v>106000</v>
          </cell>
          <cell r="H14" t="str">
            <v>中規模一般住宅の多い区画整然とした住宅地域</v>
          </cell>
          <cell r="I14" t="str">
            <v>北西 5m市道</v>
          </cell>
          <cell r="J14" t="str">
            <v>水道、ガス、下水道</v>
          </cell>
          <cell r="K14" t="str">
            <v>亀山 600m</v>
          </cell>
          <cell r="L14" t="str">
            <v>1住居(60・200)</v>
          </cell>
        </row>
        <row r="15">
          <cell r="A15" t="str">
            <v>11</v>
          </cell>
          <cell r="B15" t="str">
            <v>岡田字七反長392番</v>
          </cell>
          <cell r="C15">
            <v>99000</v>
          </cell>
          <cell r="D15">
            <v>94200</v>
          </cell>
          <cell r="E15">
            <v>88700</v>
          </cell>
          <cell r="F15">
            <v>82000</v>
          </cell>
          <cell r="H15" t="str">
            <v>中規模一般住宅、農家住宅が建ち並ぶ住宅地域</v>
          </cell>
          <cell r="I15" t="str">
            <v>南 4.5m市道</v>
          </cell>
          <cell r="J15" t="str">
            <v>水道、ガス、下水道</v>
          </cell>
          <cell r="K15" t="str">
            <v>姫路 3.5km</v>
          </cell>
          <cell r="L15" t="str">
            <v>1住居(60・200)</v>
          </cell>
        </row>
        <row r="16">
          <cell r="A16" t="str">
            <v>12</v>
          </cell>
          <cell r="B16" t="str">
            <v>玉手3丁目331番</v>
          </cell>
          <cell r="C16">
            <v>92200</v>
          </cell>
          <cell r="D16">
            <v>88200</v>
          </cell>
          <cell r="E16">
            <v>83500</v>
          </cell>
          <cell r="F16">
            <v>77500</v>
          </cell>
          <cell r="H16" t="str">
            <v>中規模農家住宅の多い既成住宅地域</v>
          </cell>
          <cell r="I16" t="str">
            <v>北西 3m市道</v>
          </cell>
          <cell r="J16" t="str">
            <v>水道、下水道</v>
          </cell>
          <cell r="K16" t="str">
            <v>英賀保 1.9km</v>
          </cell>
          <cell r="L16" t="str">
            <v>1中専(60･200)</v>
          </cell>
        </row>
        <row r="17">
          <cell r="A17" t="str">
            <v>13</v>
          </cell>
          <cell r="B17" t="str">
            <v>飾磨区矢倉町1丁目89番2外</v>
          </cell>
          <cell r="C17">
            <v>131000</v>
          </cell>
          <cell r="D17">
            <v>122000</v>
          </cell>
          <cell r="E17">
            <v>112000</v>
          </cell>
          <cell r="F17">
            <v>101000</v>
          </cell>
          <cell r="H17" t="str">
            <v>中規模住宅等が多い区画整然とした住宅地域</v>
          </cell>
          <cell r="I17" t="str">
            <v>北 8m市道</v>
          </cell>
          <cell r="J17" t="str">
            <v>水道、下水道</v>
          </cell>
          <cell r="K17" t="str">
            <v>英賀保 800m</v>
          </cell>
          <cell r="L17" t="str">
            <v>2中専(60･200)</v>
          </cell>
        </row>
        <row r="18">
          <cell r="A18" t="str">
            <v>14</v>
          </cell>
          <cell r="B18" t="str">
            <v>広畑区北野町2丁目9番</v>
          </cell>
          <cell r="C18">
            <v>129000</v>
          </cell>
          <cell r="D18">
            <v>121000</v>
          </cell>
          <cell r="E18">
            <v>109000</v>
          </cell>
          <cell r="F18">
            <v>97500</v>
          </cell>
          <cell r="H18" t="str">
            <v>中規模一般住宅が多い街路の整備された住宅地域</v>
          </cell>
          <cell r="I18" t="str">
            <v>南 12 m市道</v>
          </cell>
          <cell r="J18" t="str">
            <v>水道、ガス、下水道</v>
          </cell>
          <cell r="K18" t="str">
            <v>夢前川1.2km</v>
          </cell>
          <cell r="L18" t="str">
            <v>2中専(60･200)</v>
          </cell>
        </row>
        <row r="19">
          <cell r="A19" t="str">
            <v>15</v>
          </cell>
          <cell r="B19" t="str">
            <v>広畑区西夢前台7丁目115番</v>
          </cell>
          <cell r="C19">
            <v>136000</v>
          </cell>
          <cell r="D19">
            <v>125000</v>
          </cell>
          <cell r="E19">
            <v>112000</v>
          </cell>
          <cell r="F19">
            <v>98000</v>
          </cell>
          <cell r="H19" t="str">
            <v>一般住宅が建ち並ぶ区画整然とした住宅地域</v>
          </cell>
          <cell r="I19" t="str">
            <v>東 6.5m市道</v>
          </cell>
          <cell r="J19" t="str">
            <v>水道、ガス、下水道</v>
          </cell>
          <cell r="K19" t="str">
            <v>英賀保 1.2km</v>
          </cell>
          <cell r="L19" t="str">
            <v>2中専(60･200)</v>
          </cell>
        </row>
        <row r="20">
          <cell r="A20" t="str">
            <v>16</v>
          </cell>
          <cell r="B20" t="str">
            <v>広畑区才字宮ノ下277番7</v>
          </cell>
          <cell r="C20">
            <v>113000</v>
          </cell>
          <cell r="D20">
            <v>105000</v>
          </cell>
          <cell r="E20">
            <v>96200</v>
          </cell>
          <cell r="F20">
            <v>87000</v>
          </cell>
          <cell r="H20" t="str">
            <v>中規模一般住宅が建ち並ぶ住宅地域</v>
          </cell>
          <cell r="I20" t="str">
            <v>北 4.6m市道</v>
          </cell>
          <cell r="J20" t="str">
            <v>水道、下水道</v>
          </cell>
          <cell r="K20" t="str">
            <v>英賀保 1.6km</v>
          </cell>
          <cell r="L20" t="str">
            <v>1低専(50･100)</v>
          </cell>
        </row>
        <row r="21">
          <cell r="A21" t="str">
            <v>17</v>
          </cell>
          <cell r="B21" t="str">
            <v>広畑区小坂字細長161番11</v>
          </cell>
          <cell r="C21">
            <v>124000</v>
          </cell>
          <cell r="D21">
            <v>116000</v>
          </cell>
          <cell r="E21">
            <v>104000</v>
          </cell>
          <cell r="F21">
            <v>94500</v>
          </cell>
          <cell r="H21" t="str">
            <v>一般住宅が建ち並ぶ区画整然とした住宅地域</v>
          </cell>
          <cell r="I21" t="str">
            <v>南 4m市道</v>
          </cell>
          <cell r="J21" t="str">
            <v>水道、ガス、下水道</v>
          </cell>
          <cell r="K21" t="str">
            <v>山陽天満 1.4km</v>
          </cell>
          <cell r="L21" t="str">
            <v>1中専(60･200)</v>
          </cell>
        </row>
        <row r="22">
          <cell r="A22" t="str">
            <v>18</v>
          </cell>
          <cell r="B22" t="str">
            <v>大津区平松字大新田184番9</v>
          </cell>
          <cell r="C22">
            <v>106000</v>
          </cell>
          <cell r="D22">
            <v>99500</v>
          </cell>
          <cell r="E22">
            <v>89000</v>
          </cell>
          <cell r="F22">
            <v>79500</v>
          </cell>
          <cell r="H22" t="str">
            <v>中規模一般住宅等が建ち並ぶ既成住宅地域</v>
          </cell>
          <cell r="I22" t="str">
            <v>北西 5m私道</v>
          </cell>
          <cell r="J22" t="str">
            <v>水道、下水道</v>
          </cell>
          <cell r="K22" t="str">
            <v>平松 600m</v>
          </cell>
          <cell r="L22" t="str">
            <v>1中専(60･150)</v>
          </cell>
        </row>
        <row r="23">
          <cell r="A23" t="str">
            <v>19</v>
          </cell>
          <cell r="B23" t="str">
            <v>網干区津市場字遠ケ坪765番15</v>
          </cell>
          <cell r="C23">
            <v>115000</v>
          </cell>
          <cell r="D23">
            <v>104000</v>
          </cell>
          <cell r="E23">
            <v>93000</v>
          </cell>
          <cell r="F23">
            <v>80400</v>
          </cell>
          <cell r="H23" t="str">
            <v>小規模の建売住宅が建ち並ぶ新興住宅地域</v>
          </cell>
          <cell r="I23" t="str">
            <v>西 7m市道</v>
          </cell>
          <cell r="J23" t="str">
            <v>水道、下水道</v>
          </cell>
          <cell r="K23" t="str">
            <v>山陽網干 1.4km</v>
          </cell>
          <cell r="L23" t="str">
            <v>2中専(60･150)</v>
          </cell>
        </row>
        <row r="24">
          <cell r="A24" t="str">
            <v>20</v>
          </cell>
          <cell r="B24" t="str">
            <v>網干区浜田字浜田19番4</v>
          </cell>
          <cell r="C24">
            <v>119000</v>
          </cell>
          <cell r="D24">
            <v>109000</v>
          </cell>
          <cell r="E24">
            <v>96000</v>
          </cell>
          <cell r="F24">
            <v>82200</v>
          </cell>
          <cell r="H24" t="str">
            <v>小規模一般住宅が多い分譲住宅地域</v>
          </cell>
          <cell r="I24" t="str">
            <v>西 6.5m市道</v>
          </cell>
          <cell r="J24" t="str">
            <v>水道、下水道</v>
          </cell>
          <cell r="K24" t="str">
            <v>山陽網干 950m</v>
          </cell>
          <cell r="L24" t="str">
            <v>2中専(60･200)</v>
          </cell>
        </row>
        <row r="25">
          <cell r="A25" t="str">
            <v>21</v>
          </cell>
          <cell r="B25" t="str">
            <v>余部区下余部字下川原333番3</v>
          </cell>
          <cell r="C25">
            <v>90700</v>
          </cell>
          <cell r="D25">
            <v>83200</v>
          </cell>
          <cell r="E25">
            <v>75900</v>
          </cell>
          <cell r="F25">
            <v>68000</v>
          </cell>
          <cell r="H25" t="str">
            <v>一般住宅のほかに農家住宅が混在する住宅地域</v>
          </cell>
          <cell r="I25" t="str">
            <v>北 6m市道</v>
          </cell>
          <cell r="J25" t="str">
            <v>水道、下水道</v>
          </cell>
          <cell r="K25" t="str">
            <v>山陽網干 1.8km</v>
          </cell>
          <cell r="L25" t="str">
            <v>2低専(60･150)</v>
          </cell>
        </row>
        <row r="26">
          <cell r="A26" t="str">
            <v>22</v>
          </cell>
          <cell r="B26" t="str">
            <v>余部区上川原字久保173番1</v>
          </cell>
          <cell r="C26">
            <v>87700</v>
          </cell>
          <cell r="D26">
            <v>79500</v>
          </cell>
          <cell r="E26">
            <v>71500</v>
          </cell>
          <cell r="F26">
            <v>62500</v>
          </cell>
          <cell r="H26" t="str">
            <v>農家住宅のほかに農地等が見られる住宅地域</v>
          </cell>
          <cell r="I26" t="str">
            <v>東 5m市道</v>
          </cell>
          <cell r="J26" t="str">
            <v>水道、下水道</v>
          </cell>
          <cell r="K26" t="str">
            <v>網干 2.6km</v>
          </cell>
          <cell r="L26" t="str">
            <v>2低専(60･150)</v>
          </cell>
        </row>
        <row r="27">
          <cell r="A27" t="str">
            <v>23</v>
          </cell>
          <cell r="B27" t="str">
            <v>勝原区下太田字小川227番3</v>
          </cell>
          <cell r="C27">
            <v>107000</v>
          </cell>
          <cell r="D27">
            <v>102000</v>
          </cell>
          <cell r="E27">
            <v>91500</v>
          </cell>
          <cell r="F27">
            <v>78700</v>
          </cell>
          <cell r="H27" t="str">
            <v>中規模一般住宅が建ち並ぶ農地介在の住宅地域</v>
          </cell>
          <cell r="I27" t="str">
            <v>西 7m私道</v>
          </cell>
          <cell r="J27" t="str">
            <v>水道、下水道</v>
          </cell>
          <cell r="K27" t="str">
            <v>網干 2.6km</v>
          </cell>
          <cell r="L27" t="str">
            <v>1中専(60･150)</v>
          </cell>
        </row>
        <row r="28">
          <cell r="A28" t="str">
            <v>24</v>
          </cell>
          <cell r="B28" t="str">
            <v>勝原区熊見字箱山317番3</v>
          </cell>
          <cell r="C28">
            <v>122000</v>
          </cell>
          <cell r="D28">
            <v>115000</v>
          </cell>
          <cell r="E28">
            <v>105000</v>
          </cell>
          <cell r="F28">
            <v>95500</v>
          </cell>
          <cell r="H28" t="str">
            <v>一般住宅が建ち並ぶ区画整然とした住宅地域</v>
          </cell>
          <cell r="I28" t="str">
            <v>東6m市道,背面道</v>
          </cell>
          <cell r="J28" t="str">
            <v>水道、ガス、下水道</v>
          </cell>
          <cell r="K28" t="str">
            <v>網干 2.5km</v>
          </cell>
          <cell r="L28" t="str">
            <v>1中専(60･150)</v>
          </cell>
        </row>
        <row r="29">
          <cell r="A29" t="str">
            <v>25</v>
          </cell>
          <cell r="B29" t="str">
            <v>広畑区蒲田3丁目70番</v>
          </cell>
          <cell r="C29">
            <v>124000</v>
          </cell>
          <cell r="D29">
            <v>115000</v>
          </cell>
          <cell r="E29">
            <v>101000</v>
          </cell>
          <cell r="F29">
            <v>90000</v>
          </cell>
          <cell r="H29" t="str">
            <v>一般住宅と農地が混在する区画整理済の住宅地域</v>
          </cell>
          <cell r="I29" t="str">
            <v>北東 6m市道</v>
          </cell>
          <cell r="J29" t="str">
            <v>水道、ガス、下水道</v>
          </cell>
          <cell r="K29" t="str">
            <v>英賀保 2.5km</v>
          </cell>
          <cell r="L29" t="str">
            <v>2中専(60･200)</v>
          </cell>
        </row>
        <row r="30">
          <cell r="A30" t="str">
            <v>26</v>
          </cell>
          <cell r="B30" t="str">
            <v>青山6丁目390番13「青山6-21-14」</v>
          </cell>
          <cell r="C30">
            <v>124000</v>
          </cell>
          <cell r="D30">
            <v>116000</v>
          </cell>
          <cell r="E30">
            <v>101000</v>
          </cell>
          <cell r="F30">
            <v>89000</v>
          </cell>
          <cell r="H30" t="str">
            <v>小規模の建売住宅が多い住宅地域</v>
          </cell>
          <cell r="I30" t="str">
            <v>北東 4m私道</v>
          </cell>
          <cell r="J30" t="str">
            <v>水道、ガス、下水道</v>
          </cell>
          <cell r="K30" t="str">
            <v>余部1km</v>
          </cell>
          <cell r="L30" t="str">
            <v>2中専(60･200)</v>
          </cell>
        </row>
        <row r="31">
          <cell r="A31" t="str">
            <v>27</v>
          </cell>
          <cell r="B31" t="str">
            <v>飾西字薮ノ内332番外</v>
          </cell>
          <cell r="C31">
            <v>93500</v>
          </cell>
          <cell r="D31">
            <v>88900</v>
          </cell>
          <cell r="E31">
            <v>80500</v>
          </cell>
          <cell r="F31">
            <v>70500</v>
          </cell>
          <cell r="H31" t="str">
            <v>一般住宅が多い既成住宅地域</v>
          </cell>
          <cell r="I31" t="str">
            <v>北 6m市道</v>
          </cell>
          <cell r="J31" t="str">
            <v>水道、下水道</v>
          </cell>
          <cell r="K31" t="str">
            <v>余部 900m</v>
          </cell>
          <cell r="L31" t="str">
            <v>2中専(60･200)</v>
          </cell>
        </row>
        <row r="32">
          <cell r="A32" t="str">
            <v>28</v>
          </cell>
          <cell r="B32" t="str">
            <v>実法寺字中垣内268番</v>
          </cell>
          <cell r="C32">
            <v>53600</v>
          </cell>
          <cell r="D32">
            <v>52300</v>
          </cell>
          <cell r="E32">
            <v>48500</v>
          </cell>
          <cell r="F32">
            <v>44700</v>
          </cell>
          <cell r="H32" t="str">
            <v>中規模農家住宅に一般住宅が混在する住宅地域</v>
          </cell>
          <cell r="I32" t="str">
            <v>南 3m市道</v>
          </cell>
          <cell r="J32" t="str">
            <v>水道、下水道</v>
          </cell>
          <cell r="K32" t="str">
            <v>余部 1.9km</v>
          </cell>
          <cell r="L32" t="str">
            <v>1中専(60･150)</v>
          </cell>
        </row>
        <row r="33">
          <cell r="A33" t="str">
            <v>29</v>
          </cell>
          <cell r="B33" t="str">
            <v>書写台3丁目93番</v>
          </cell>
          <cell r="C33">
            <v>113000</v>
          </cell>
          <cell r="D33">
            <v>108000</v>
          </cell>
          <cell r="E33">
            <v>96500</v>
          </cell>
          <cell r="F33">
            <v>83700</v>
          </cell>
          <cell r="H33" t="str">
            <v>中規模一般住宅が建ち並ぶ閑静な住宅地域</v>
          </cell>
          <cell r="I33" t="str">
            <v>南西 4m市道</v>
          </cell>
          <cell r="J33" t="str">
            <v>水道、ガス、下水道</v>
          </cell>
          <cell r="K33" t="str">
            <v>余部 1.7km</v>
          </cell>
          <cell r="L33" t="str">
            <v>1低専(50･100)</v>
          </cell>
        </row>
        <row r="34">
          <cell r="A34" t="str">
            <v>30</v>
          </cell>
          <cell r="B34" t="str">
            <v>上手野字南畑223番1</v>
          </cell>
          <cell r="C34">
            <v>73800</v>
          </cell>
          <cell r="D34">
            <v>71000</v>
          </cell>
          <cell r="E34">
            <v>65700</v>
          </cell>
          <cell r="F34">
            <v>60500</v>
          </cell>
          <cell r="H34" t="str">
            <v>農家住宅のほかに一般住宅も混在する住宅地域</v>
          </cell>
          <cell r="I34" t="str">
            <v>西4.3m市道,南側道</v>
          </cell>
          <cell r="J34" t="str">
            <v>水道、下水道</v>
          </cell>
          <cell r="K34" t="str">
            <v>播磨高岡 2km</v>
          </cell>
          <cell r="L34" t="str">
            <v>2中専(60･200)</v>
          </cell>
        </row>
        <row r="35">
          <cell r="A35" t="str">
            <v>31</v>
          </cell>
          <cell r="B35" t="str">
            <v>西今宿6丁目265番17「西今宿6-9-7」</v>
          </cell>
          <cell r="C35">
            <v>125000</v>
          </cell>
          <cell r="D35">
            <v>117000</v>
          </cell>
          <cell r="E35">
            <v>103000</v>
          </cell>
          <cell r="F35">
            <v>88500</v>
          </cell>
          <cell r="H35" t="str">
            <v>一般住宅が建ち並ぶ区画整然とした住宅地域</v>
          </cell>
          <cell r="I35" t="str">
            <v>西 4.5m市道</v>
          </cell>
          <cell r="J35" t="str">
            <v>水道、ガス、下水道</v>
          </cell>
          <cell r="K35" t="str">
            <v>播磨高岡 950m</v>
          </cell>
          <cell r="L35" t="str">
            <v>2低専(60･150)</v>
          </cell>
        </row>
        <row r="36">
          <cell r="A36" t="str">
            <v>32</v>
          </cell>
          <cell r="B36" t="str">
            <v>東今宿6丁目2175番「東今宿6-10-15」</v>
          </cell>
          <cell r="C36">
            <v>109000</v>
          </cell>
          <cell r="D36">
            <v>103000</v>
          </cell>
          <cell r="E36">
            <v>96000</v>
          </cell>
          <cell r="F36">
            <v>84000</v>
          </cell>
          <cell r="H36" t="str">
            <v>一般住宅等が建ち並ぶ既成住宅地域</v>
          </cell>
          <cell r="I36" t="str">
            <v>南5m市道</v>
          </cell>
          <cell r="J36" t="str">
            <v>水道、ガス、下水道</v>
          </cell>
          <cell r="K36" t="str">
            <v>播磨高岡 800m</v>
          </cell>
          <cell r="L36" t="str">
            <v>1中専(60･200)</v>
          </cell>
        </row>
        <row r="37">
          <cell r="A37" t="str">
            <v>33</v>
          </cell>
          <cell r="B37" t="str">
            <v>網干区興浜字亀甲440番7外</v>
          </cell>
          <cell r="C37">
            <v>105000</v>
          </cell>
          <cell r="D37">
            <v>95000</v>
          </cell>
          <cell r="E37">
            <v>83500</v>
          </cell>
          <cell r="F37">
            <v>72000</v>
          </cell>
          <cell r="H37" t="str">
            <v>中規模一般住宅のほかに農地が見られる住宅地域</v>
          </cell>
          <cell r="I37" t="str">
            <v>北西5m市道</v>
          </cell>
          <cell r="J37" t="str">
            <v>水道、下水道</v>
          </cell>
          <cell r="K37" t="str">
            <v>山陽網干 1.3km</v>
          </cell>
          <cell r="L37" t="str">
            <v>1住居(60・200)</v>
          </cell>
        </row>
        <row r="38">
          <cell r="A38" t="str">
            <v>34</v>
          </cell>
          <cell r="B38" t="str">
            <v>北夢前台1丁目35番</v>
          </cell>
          <cell r="C38">
            <v>148000</v>
          </cell>
          <cell r="D38">
            <v>137000</v>
          </cell>
          <cell r="E38">
            <v>122000</v>
          </cell>
          <cell r="F38">
            <v>109000</v>
          </cell>
          <cell r="H38" t="str">
            <v>中規模一般住宅が多い区画整然とした住宅地域</v>
          </cell>
          <cell r="I38" t="str">
            <v>南西 6m市道</v>
          </cell>
          <cell r="J38" t="str">
            <v>水道、ガス、下水道</v>
          </cell>
          <cell r="K38" t="str">
            <v>姫路 5.4km</v>
          </cell>
          <cell r="L38" t="str">
            <v>2低専(60･150)</v>
          </cell>
        </row>
        <row r="39">
          <cell r="A39" t="str">
            <v>35</v>
          </cell>
          <cell r="B39" t="str">
            <v>田寺東3丁目848番2「田寺東3-8-15」</v>
          </cell>
          <cell r="C39">
            <v>151000</v>
          </cell>
          <cell r="D39">
            <v>141000</v>
          </cell>
          <cell r="E39">
            <v>130000</v>
          </cell>
          <cell r="F39">
            <v>120000</v>
          </cell>
          <cell r="H39" t="str">
            <v>中規模一般住宅等が建ち並ぶ住宅地域</v>
          </cell>
          <cell r="I39" t="str">
            <v>北 4m市道</v>
          </cell>
          <cell r="J39" t="str">
            <v>水道、ガス、下水道</v>
          </cell>
          <cell r="K39" t="str">
            <v>姫路 4.7km</v>
          </cell>
          <cell r="L39" t="str">
            <v>1低専(50･100)</v>
          </cell>
        </row>
        <row r="40">
          <cell r="A40" t="str">
            <v>36</v>
          </cell>
          <cell r="B40" t="str">
            <v>新在家中の町335番6「新在家中の町10-5」</v>
          </cell>
          <cell r="C40">
            <v>188000</v>
          </cell>
          <cell r="D40">
            <v>174000</v>
          </cell>
          <cell r="E40">
            <v>157000</v>
          </cell>
          <cell r="F40">
            <v>140000</v>
          </cell>
          <cell r="H40" t="str">
            <v>中規模一般住宅が多い閑静な住宅地域</v>
          </cell>
          <cell r="I40" t="str">
            <v>南 4.5m市道</v>
          </cell>
          <cell r="J40" t="str">
            <v>水道、ガス、下水道</v>
          </cell>
          <cell r="K40" t="str">
            <v>姫路 2.8km</v>
          </cell>
          <cell r="L40" t="str">
            <v>2中専(60･200)</v>
          </cell>
        </row>
        <row r="41">
          <cell r="A41" t="str">
            <v>37</v>
          </cell>
          <cell r="B41" t="str">
            <v>嵐山町字イカ土5番3</v>
          </cell>
          <cell r="C41">
            <v>165000</v>
          </cell>
          <cell r="D41">
            <v>152000</v>
          </cell>
          <cell r="E41">
            <v>135000</v>
          </cell>
          <cell r="F41">
            <v>121000</v>
          </cell>
          <cell r="H41" t="str">
            <v>一般住宅の中に店舗等が見られる住宅地域</v>
          </cell>
          <cell r="I41" t="str">
            <v>北 6m市道</v>
          </cell>
          <cell r="J41" t="str">
            <v>水道、ガス、下水道</v>
          </cell>
          <cell r="K41" t="str">
            <v>姫路 2km</v>
          </cell>
          <cell r="L41" t="str">
            <v>1住居(60・200)</v>
          </cell>
        </row>
        <row r="42">
          <cell r="A42" t="str">
            <v>38</v>
          </cell>
          <cell r="B42" t="str">
            <v>南八代町36番6「南八代町19-23」</v>
          </cell>
          <cell r="C42">
            <v>158000</v>
          </cell>
          <cell r="D42">
            <v>145000</v>
          </cell>
          <cell r="E42">
            <v>133000</v>
          </cell>
          <cell r="F42">
            <v>119000</v>
          </cell>
          <cell r="H42" t="str">
            <v>一般住宅、アパート等の混在する既成住宅地域</v>
          </cell>
          <cell r="I42" t="str">
            <v>南東 4.5m道路</v>
          </cell>
          <cell r="J42" t="str">
            <v>水道、ガス、下水道</v>
          </cell>
          <cell r="K42" t="str">
            <v>姫路 2.4km</v>
          </cell>
          <cell r="L42" t="str">
            <v>2中専(60･200)</v>
          </cell>
        </row>
        <row r="43">
          <cell r="A43" t="str">
            <v>39</v>
          </cell>
          <cell r="B43" t="str">
            <v>北新在家1丁目6番8「北新在家1-5-16」</v>
          </cell>
          <cell r="C43">
            <v>158000</v>
          </cell>
          <cell r="D43">
            <v>148000</v>
          </cell>
          <cell r="E43">
            <v>134000</v>
          </cell>
          <cell r="F43">
            <v>124000</v>
          </cell>
          <cell r="H43" t="str">
            <v>中規模住宅が建ち並ぶ環境の良い住宅地域</v>
          </cell>
          <cell r="I43" t="str">
            <v>北西 6m市道</v>
          </cell>
          <cell r="J43" t="str">
            <v>水道、ガス、下水道</v>
          </cell>
          <cell r="K43" t="str">
            <v>姫路 3.6km</v>
          </cell>
          <cell r="L43" t="str">
            <v>1低専(50･100)</v>
          </cell>
        </row>
        <row r="44">
          <cell r="A44" t="str">
            <v>40</v>
          </cell>
          <cell r="B44" t="str">
            <v>城北新町1丁目398番329外「城北新町1-14-3」</v>
          </cell>
          <cell r="C44">
            <v>151000</v>
          </cell>
          <cell r="D44">
            <v>139000</v>
          </cell>
          <cell r="E44">
            <v>125000</v>
          </cell>
          <cell r="F44">
            <v>110000</v>
          </cell>
          <cell r="H44" t="str">
            <v>大・中・小規模住宅等が混在する既成住宅地域</v>
          </cell>
          <cell r="I44" t="str">
            <v>南 5.5m私道</v>
          </cell>
          <cell r="J44" t="str">
            <v>水道、ガス、下水道</v>
          </cell>
          <cell r="K44" t="str">
            <v>野里 1.7km</v>
          </cell>
          <cell r="L44" t="str">
            <v>1住居(60・200)</v>
          </cell>
        </row>
        <row r="45">
          <cell r="A45" t="str">
            <v>41</v>
          </cell>
          <cell r="B45" t="str">
            <v>上大野5丁目252番2「上大野5-10-15」</v>
          </cell>
          <cell r="C45">
            <v>91000</v>
          </cell>
          <cell r="D45">
            <v>84500</v>
          </cell>
          <cell r="E45">
            <v>75200</v>
          </cell>
          <cell r="F45">
            <v>65000</v>
          </cell>
          <cell r="H45" t="str">
            <v>一般住宅等が建ち並ぶ既成住宅地域</v>
          </cell>
          <cell r="I45" t="str">
            <v>西 3.5m市道</v>
          </cell>
          <cell r="J45" t="str">
            <v>水道、ガス、下水道</v>
          </cell>
          <cell r="K45" t="str">
            <v>野里 3.4km</v>
          </cell>
          <cell r="L45" t="str">
            <v>1低専(50･100)</v>
          </cell>
        </row>
        <row r="46">
          <cell r="A46" t="str">
            <v>42</v>
          </cell>
          <cell r="B46" t="str">
            <v>白国1丁目154番4「白国1-18-5」</v>
          </cell>
          <cell r="C46">
            <v>137000</v>
          </cell>
          <cell r="D46">
            <v>126000</v>
          </cell>
          <cell r="E46">
            <v>112000</v>
          </cell>
          <cell r="F46">
            <v>98500</v>
          </cell>
          <cell r="H46" t="str">
            <v>中小規模の一般住宅が建ち並ぶ住宅地域</v>
          </cell>
          <cell r="I46" t="str">
            <v>南 4m私道</v>
          </cell>
          <cell r="J46" t="str">
            <v>水道、ガス、下水道</v>
          </cell>
          <cell r="K46" t="str">
            <v>野里 900m</v>
          </cell>
          <cell r="L46" t="str">
            <v>1住居(60・200)</v>
          </cell>
        </row>
        <row r="47">
          <cell r="A47" t="str">
            <v>43</v>
          </cell>
          <cell r="B47" t="str">
            <v>野里字長塚463番12</v>
          </cell>
          <cell r="C47">
            <v>131000</v>
          </cell>
          <cell r="D47">
            <v>120000</v>
          </cell>
          <cell r="E47">
            <v>106000</v>
          </cell>
          <cell r="F47">
            <v>92500</v>
          </cell>
          <cell r="H47" t="str">
            <v>中小規模の一般住宅が多い既成住宅地域</v>
          </cell>
          <cell r="I47" t="str">
            <v>南東 4m市道</v>
          </cell>
          <cell r="J47" t="str">
            <v>水道、ガス、下水道</v>
          </cell>
          <cell r="K47" t="str">
            <v>京口 1km</v>
          </cell>
          <cell r="L47" t="str">
            <v>1住居(60・200)</v>
          </cell>
        </row>
        <row r="48">
          <cell r="A48" t="str">
            <v>44</v>
          </cell>
          <cell r="B48" t="str">
            <v>仁豊野字宮ノ下南町175番10</v>
          </cell>
          <cell r="C48">
            <v>104000</v>
          </cell>
          <cell r="D48">
            <v>96000</v>
          </cell>
          <cell r="E48">
            <v>86000</v>
          </cell>
          <cell r="F48">
            <v>74500</v>
          </cell>
          <cell r="H48" t="str">
            <v>一般住宅、倉庫等が建ち並ぶ郊外の住宅地域</v>
          </cell>
          <cell r="I48" t="str">
            <v>南東4.5m市道,南西側道</v>
          </cell>
          <cell r="J48" t="str">
            <v>水道、下水道</v>
          </cell>
          <cell r="K48" t="str">
            <v>仁豊野 350m</v>
          </cell>
          <cell r="L48" t="str">
            <v>1住居(60・200)</v>
          </cell>
        </row>
        <row r="49">
          <cell r="A49" t="str">
            <v>45</v>
          </cell>
          <cell r="B49" t="str">
            <v>砥堀字東垣内937番1</v>
          </cell>
          <cell r="C49">
            <v>80100</v>
          </cell>
          <cell r="D49">
            <v>74000</v>
          </cell>
          <cell r="E49">
            <v>67700</v>
          </cell>
          <cell r="F49">
            <v>61800</v>
          </cell>
          <cell r="H49" t="str">
            <v>一般住宅が散在する農地の多い住宅地域</v>
          </cell>
          <cell r="I49" t="str">
            <v>南4m市道,東側道</v>
          </cell>
          <cell r="J49" t="str">
            <v>水道、ガス、下水道</v>
          </cell>
          <cell r="K49" t="str">
            <v>砥堀 900m</v>
          </cell>
          <cell r="L49" t="str">
            <v>2中専(60･200)</v>
          </cell>
        </row>
        <row r="50">
          <cell r="A50" t="str">
            <v>46</v>
          </cell>
          <cell r="B50" t="str">
            <v>大善町147番</v>
          </cell>
          <cell r="C50">
            <v>150000</v>
          </cell>
          <cell r="D50">
            <v>140000</v>
          </cell>
          <cell r="E50">
            <v>130000</v>
          </cell>
          <cell r="F50">
            <v>119000</v>
          </cell>
          <cell r="H50" t="str">
            <v>中規模の一般住宅が多い既成住宅地域</v>
          </cell>
          <cell r="I50" t="str">
            <v>南 5.5m市道</v>
          </cell>
          <cell r="J50" t="str">
            <v>水道、ガス、下水道</v>
          </cell>
          <cell r="K50" t="str">
            <v>姫路 2.4km</v>
          </cell>
          <cell r="L50" t="str">
            <v>1住居(60・200)準防</v>
          </cell>
        </row>
        <row r="51">
          <cell r="A51" t="str">
            <v>47</v>
          </cell>
          <cell r="B51" t="str">
            <v>花田町上原田字中ノ坪124番3</v>
          </cell>
          <cell r="C51">
            <v>81400</v>
          </cell>
          <cell r="D51">
            <v>76700</v>
          </cell>
          <cell r="E51">
            <v>70200</v>
          </cell>
          <cell r="F51">
            <v>61700</v>
          </cell>
          <cell r="H51" t="str">
            <v>一般住宅、農家住宅等が建ち並ぶ既成住宅地域</v>
          </cell>
          <cell r="I51" t="str">
            <v>北 4.5m市道</v>
          </cell>
          <cell r="J51" t="str">
            <v>水道、下水道</v>
          </cell>
          <cell r="K51" t="str">
            <v>御着 2.5km</v>
          </cell>
          <cell r="L51" t="str">
            <v>1住居(60・200)</v>
          </cell>
        </row>
        <row r="52">
          <cell r="A52" t="str">
            <v>48</v>
          </cell>
          <cell r="B52" t="str">
            <v>御国野町御着字北代1068番35</v>
          </cell>
          <cell r="C52">
            <v>121000</v>
          </cell>
          <cell r="D52">
            <v>114000</v>
          </cell>
          <cell r="E52">
            <v>104000</v>
          </cell>
          <cell r="F52">
            <v>90000</v>
          </cell>
          <cell r="H52" t="str">
            <v>中規模一般住宅が多い区画整然とした住宅地域</v>
          </cell>
          <cell r="I52" t="str">
            <v>東 5.6m市道</v>
          </cell>
          <cell r="J52" t="str">
            <v>水道、ガス、下水道</v>
          </cell>
          <cell r="K52" t="str">
            <v>御着 1km</v>
          </cell>
          <cell r="L52" t="str">
            <v>1中専(60･150)</v>
          </cell>
        </row>
        <row r="53">
          <cell r="A53" t="str">
            <v>49</v>
          </cell>
          <cell r="B53" t="str">
            <v>四郷町山脇字深田585番5内</v>
          </cell>
          <cell r="C53">
            <v>79200</v>
          </cell>
          <cell r="D53">
            <v>74700</v>
          </cell>
          <cell r="E53">
            <v>69000</v>
          </cell>
          <cell r="F53">
            <v>60000</v>
          </cell>
          <cell r="H53" t="str">
            <v>中規模一般住宅、農家住宅等が混在する住宅地域</v>
          </cell>
          <cell r="I53" t="str">
            <v>西 7m県道</v>
          </cell>
          <cell r="J53" t="str">
            <v>水道、ガス、下水道</v>
          </cell>
          <cell r="K53" t="str">
            <v>御着 1.5km</v>
          </cell>
          <cell r="L53" t="str">
            <v>2中専(60･200)</v>
          </cell>
        </row>
        <row r="54">
          <cell r="A54" t="str">
            <v>50</v>
          </cell>
          <cell r="B54" t="str">
            <v>四郷町東阿保字大畑ケ100番</v>
          </cell>
          <cell r="C54">
            <v>61400</v>
          </cell>
          <cell r="D54">
            <v>59200</v>
          </cell>
          <cell r="E54">
            <v>55000</v>
          </cell>
          <cell r="F54">
            <v>50200</v>
          </cell>
          <cell r="H54" t="str">
            <v>一般住宅、農家住宅が混在する住宅地域</v>
          </cell>
          <cell r="I54" t="str">
            <v>南東6.5m市道,南西側道</v>
          </cell>
          <cell r="J54" t="str">
            <v>水道、下水道</v>
          </cell>
          <cell r="K54" t="str">
            <v>姫路 2.8km</v>
          </cell>
          <cell r="L54" t="str">
            <v>1低専(50･100)</v>
          </cell>
        </row>
        <row r="55">
          <cell r="A55" t="str">
            <v>９－３  地価公示価格（つづき）</v>
          </cell>
        </row>
        <row r="56">
          <cell r="L56" t="str">
            <v>（各年１月１日現在）</v>
          </cell>
        </row>
        <row r="57">
          <cell r="A57" t="str">
            <v>標準地番   号</v>
          </cell>
          <cell r="B57" t="str">
            <v>標準地の所在及び地番並びに住居表示</v>
          </cell>
          <cell r="C57" t="str">
            <v>標準地の１平方メートル当たりの価格（円）</v>
          </cell>
          <cell r="H57" t="str">
            <v>標準地の周辺の土地の利用の現況</v>
          </cell>
          <cell r="I57" t="str">
            <v>標準地の前面道路の状況</v>
          </cell>
          <cell r="K57" t="str">
            <v>標準地の鉄道その他の主要な交通施設との接近状況</v>
          </cell>
          <cell r="L57" t="str">
            <v>標準地に係る都市計画法その他法令の制限で主要なもの</v>
          </cell>
        </row>
        <row r="58">
          <cell r="C58" t="str">
            <v>平成13年</v>
          </cell>
          <cell r="D58" t="str">
            <v>14年</v>
          </cell>
          <cell r="E58" t="str">
            <v>15年</v>
          </cell>
          <cell r="F58" t="str">
            <v>16年</v>
          </cell>
          <cell r="G58" t="str">
            <v>17年</v>
          </cell>
          <cell r="J58" t="str">
            <v>標準地についての水道、 ガス供給施設及び下水道の整備状況</v>
          </cell>
        </row>
        <row r="59">
          <cell r="A59" t="str">
            <v>51</v>
          </cell>
          <cell r="B59" t="str">
            <v>四郷町中鈴字下柏81番1外</v>
          </cell>
          <cell r="C59">
            <v>55600</v>
          </cell>
          <cell r="D59">
            <v>52500</v>
          </cell>
          <cell r="E59">
            <v>49200</v>
          </cell>
          <cell r="F59">
            <v>45000</v>
          </cell>
          <cell r="H59" t="str">
            <v>中規模一般住宅等が多い既成住宅地域</v>
          </cell>
          <cell r="I59" t="str">
            <v>東 4m市道</v>
          </cell>
          <cell r="J59" t="str">
            <v>水道、下水道</v>
          </cell>
          <cell r="K59" t="str">
            <v>御着 1.4km</v>
          </cell>
          <cell r="L59" t="str">
            <v>1住居(60・200)</v>
          </cell>
        </row>
        <row r="60">
          <cell r="A60" t="str">
            <v>52</v>
          </cell>
          <cell r="B60" t="str">
            <v>大塩町字大歳80番5</v>
          </cell>
          <cell r="C60">
            <v>110000</v>
          </cell>
          <cell r="D60">
            <v>105000</v>
          </cell>
          <cell r="E60">
            <v>96000</v>
          </cell>
          <cell r="F60">
            <v>86000</v>
          </cell>
          <cell r="H60" t="str">
            <v>中規模一般住宅、農地が混在する住宅地域</v>
          </cell>
          <cell r="I60" t="str">
            <v>東 6m市道</v>
          </cell>
          <cell r="J60" t="str">
            <v>水道、ガス、下水道</v>
          </cell>
          <cell r="K60" t="str">
            <v>大塩 600m</v>
          </cell>
          <cell r="L60" t="str">
            <v>2低専(60･150)</v>
          </cell>
        </row>
        <row r="61">
          <cell r="A61" t="str">
            <v>53</v>
          </cell>
          <cell r="B61" t="str">
            <v>的形町的形字松五良浜1686番20</v>
          </cell>
          <cell r="C61">
            <v>98000</v>
          </cell>
          <cell r="D61">
            <v>93000</v>
          </cell>
          <cell r="E61">
            <v>84300</v>
          </cell>
          <cell r="F61">
            <v>73000</v>
          </cell>
          <cell r="H61" t="str">
            <v>中規模一般住宅が建ち並ぶ駅に近い住宅地域</v>
          </cell>
          <cell r="I61" t="str">
            <v>北 3m道路</v>
          </cell>
          <cell r="J61" t="str">
            <v>水道、下水道</v>
          </cell>
          <cell r="K61" t="str">
            <v>的形 250m</v>
          </cell>
          <cell r="L61" t="str">
            <v>1住居(60・200)</v>
          </cell>
        </row>
        <row r="62">
          <cell r="A62" t="str">
            <v>54</v>
          </cell>
          <cell r="B62" t="str">
            <v>木場字東1261番2外</v>
          </cell>
          <cell r="C62">
            <v>87000</v>
          </cell>
          <cell r="D62">
            <v>82500</v>
          </cell>
          <cell r="E62">
            <v>76700</v>
          </cell>
          <cell r="F62">
            <v>66100</v>
          </cell>
          <cell r="H62" t="str">
            <v>中規模住宅に店舗も混在する既成住宅地域</v>
          </cell>
          <cell r="I62" t="str">
            <v>西 5m市道</v>
          </cell>
          <cell r="J62" t="str">
            <v>水道、下水道</v>
          </cell>
          <cell r="K62" t="str">
            <v>八家 1.1km</v>
          </cell>
          <cell r="L62" t="str">
            <v>1住居(60・200)</v>
          </cell>
        </row>
        <row r="63">
          <cell r="A63" t="str">
            <v>55</v>
          </cell>
          <cell r="B63" t="str">
            <v>東山字東新田685番20外</v>
          </cell>
          <cell r="C63">
            <v>87700</v>
          </cell>
          <cell r="D63">
            <v>81700</v>
          </cell>
          <cell r="E63">
            <v>75200</v>
          </cell>
          <cell r="F63">
            <v>65000</v>
          </cell>
          <cell r="H63" t="str">
            <v>一般住宅が建ち並ぶ既成住宅地域</v>
          </cell>
          <cell r="I63" t="str">
            <v>東 2.7m市道</v>
          </cell>
          <cell r="J63" t="str">
            <v>水道、下水道</v>
          </cell>
          <cell r="K63" t="str">
            <v>八家 800m</v>
          </cell>
          <cell r="L63" t="str">
            <v>1中専(60･200)</v>
          </cell>
        </row>
        <row r="64">
          <cell r="A64" t="str">
            <v>56</v>
          </cell>
          <cell r="B64" t="str">
            <v>中地字早瀬526番4</v>
          </cell>
          <cell r="C64">
            <v>137000</v>
          </cell>
          <cell r="D64">
            <v>127000</v>
          </cell>
          <cell r="E64">
            <v>115000</v>
          </cell>
          <cell r="F64">
            <v>100000</v>
          </cell>
          <cell r="H64" t="str">
            <v>小規模の建売住宅が建ち並ぶ住宅地域</v>
          </cell>
          <cell r="I64" t="str">
            <v>南西 5.5m私道</v>
          </cell>
          <cell r="J64" t="str">
            <v>水道、ガス、下水道</v>
          </cell>
          <cell r="K64" t="str">
            <v>手柄 1.8km</v>
          </cell>
          <cell r="L64" t="str">
            <v>2住居(60・200)</v>
          </cell>
        </row>
        <row r="65">
          <cell r="A65" t="str">
            <v>57</v>
          </cell>
          <cell r="B65" t="str">
            <v>北原字中ノ筋891番</v>
          </cell>
          <cell r="C65">
            <v>78900</v>
          </cell>
          <cell r="D65">
            <v>74200</v>
          </cell>
          <cell r="E65">
            <v>67200</v>
          </cell>
          <cell r="F65">
            <v>58900</v>
          </cell>
          <cell r="H65" t="str">
            <v>農家住宅、一般住宅が混在する住宅地域</v>
          </cell>
          <cell r="I65" t="str">
            <v>南 3.5m市道</v>
          </cell>
          <cell r="J65" t="str">
            <v>水道、下水道</v>
          </cell>
          <cell r="K65" t="str">
            <v>白浜の宮1.7km</v>
          </cell>
          <cell r="L65" t="str">
            <v>2中専(60･200)</v>
          </cell>
        </row>
        <row r="66">
          <cell r="A66" t="str">
            <v>58</v>
          </cell>
          <cell r="B66" t="str">
            <v>飾磨区妻鹿字中河原183番外</v>
          </cell>
          <cell r="C66">
            <v>110000</v>
          </cell>
          <cell r="D66">
            <v>101000</v>
          </cell>
          <cell r="E66">
            <v>91500</v>
          </cell>
          <cell r="F66">
            <v>79500</v>
          </cell>
          <cell r="H66" t="str">
            <v>中規模一般住宅、アパート等が混在する住宅地域</v>
          </cell>
          <cell r="I66" t="str">
            <v>東 4.4m市道</v>
          </cell>
          <cell r="J66" t="str">
            <v>水道、ガス、下水道</v>
          </cell>
          <cell r="K66" t="str">
            <v>妻鹿 250m</v>
          </cell>
          <cell r="L66" t="str">
            <v>1住居(60・200)</v>
          </cell>
        </row>
        <row r="67">
          <cell r="A67" t="str">
            <v>59</v>
          </cell>
          <cell r="B67" t="str">
            <v>大寿台1丁目510番119「大寿台1-10-6」</v>
          </cell>
          <cell r="C67">
            <v>122000</v>
          </cell>
          <cell r="D67">
            <v>113000</v>
          </cell>
          <cell r="E67">
            <v>102000</v>
          </cell>
          <cell r="F67">
            <v>89200</v>
          </cell>
          <cell r="H67" t="str">
            <v>一般住宅が建ち並ぶ区画整然とした新興住宅地域</v>
          </cell>
          <cell r="I67" t="str">
            <v>南東 5m市道</v>
          </cell>
          <cell r="J67" t="str">
            <v>水道、ガス、下水道</v>
          </cell>
          <cell r="K67" t="str">
            <v>姫路 5.7km</v>
          </cell>
          <cell r="L67" t="str">
            <v>1低専(50･100)</v>
          </cell>
        </row>
        <row r="68">
          <cell r="A68" t="str">
            <v>60</v>
          </cell>
          <cell r="B68" t="str">
            <v>広畑区長町2丁目48番</v>
          </cell>
          <cell r="C68">
            <v>128000</v>
          </cell>
          <cell r="D68">
            <v>119000</v>
          </cell>
          <cell r="E68">
            <v>107000</v>
          </cell>
          <cell r="F68">
            <v>94700</v>
          </cell>
          <cell r="H68" t="str">
            <v>小規模一般住宅、共同住宅も見られる住宅地域</v>
          </cell>
          <cell r="I68" t="str">
            <v>北 6m市道</v>
          </cell>
          <cell r="J68" t="str">
            <v>水道、下水道</v>
          </cell>
          <cell r="K68" t="str">
            <v>夢前川550m</v>
          </cell>
          <cell r="L68" t="str">
            <v>2住居(60・200)</v>
          </cell>
        </row>
        <row r="69">
          <cell r="A69" t="str">
            <v>61</v>
          </cell>
          <cell r="B69" t="str">
            <v>白浜町宇佐崎中1丁目64番</v>
          </cell>
          <cell r="C69">
            <v>116000</v>
          </cell>
          <cell r="D69">
            <v>112000</v>
          </cell>
          <cell r="E69">
            <v>102000</v>
          </cell>
          <cell r="F69">
            <v>89700</v>
          </cell>
          <cell r="H69" t="str">
            <v>中規模住宅の多い区画整然とした住宅地域</v>
          </cell>
          <cell r="I69" t="str">
            <v>北 6m市道</v>
          </cell>
          <cell r="J69" t="str">
            <v>水道、ガス、下水道</v>
          </cell>
          <cell r="K69" t="str">
            <v>八家 550m</v>
          </cell>
          <cell r="L69" t="str">
            <v>2住居(60・200)</v>
          </cell>
        </row>
        <row r="70">
          <cell r="A70" t="str">
            <v>62</v>
          </cell>
          <cell r="B70" t="str">
            <v>下手野4丁目788番11「下手野4-5-2」</v>
          </cell>
          <cell r="C70">
            <v>120000</v>
          </cell>
          <cell r="D70">
            <v>110000</v>
          </cell>
          <cell r="E70">
            <v>100000</v>
          </cell>
          <cell r="F70">
            <v>92000</v>
          </cell>
          <cell r="H70" t="str">
            <v>小規模の一般住宅が建ち並ぶ住宅地域</v>
          </cell>
          <cell r="I70" t="str">
            <v>南東 5.5m市道</v>
          </cell>
          <cell r="J70" t="str">
            <v>水道、下水道</v>
          </cell>
          <cell r="K70" t="str">
            <v>播磨高岡 1.7km</v>
          </cell>
          <cell r="L70" t="str">
            <v>2中専(60･200)</v>
          </cell>
        </row>
        <row r="71">
          <cell r="A71" t="str">
            <v>63</v>
          </cell>
          <cell r="B71" t="str">
            <v>幸町97番1</v>
          </cell>
          <cell r="C71">
            <v>155000</v>
          </cell>
          <cell r="D71">
            <v>144000</v>
          </cell>
          <cell r="E71">
            <v>133000</v>
          </cell>
          <cell r="F71">
            <v>121000</v>
          </cell>
          <cell r="H71" t="str">
            <v>住宅、倉庫、マンション等が混在する住宅地域</v>
          </cell>
          <cell r="I71" t="str">
            <v>南西 6m市道</v>
          </cell>
          <cell r="J71" t="str">
            <v>水道、ガス、下水道</v>
          </cell>
          <cell r="K71" t="str">
            <v>京口 300m</v>
          </cell>
          <cell r="L71" t="str">
            <v>1住居(200)準防</v>
          </cell>
        </row>
        <row r="72">
          <cell r="A72" t="str">
            <v>64</v>
          </cell>
          <cell r="B72" t="str">
            <v>土山5丁目491番9「土山5-4-20」</v>
          </cell>
          <cell r="C72">
            <v>142000</v>
          </cell>
          <cell r="D72">
            <v>134000</v>
          </cell>
          <cell r="E72">
            <v>125000</v>
          </cell>
          <cell r="F72">
            <v>108000</v>
          </cell>
          <cell r="H72" t="str">
            <v>中規模一般住宅が建ち並ぶ住宅地域</v>
          </cell>
          <cell r="I72" t="str">
            <v>南 6.8m市道</v>
          </cell>
          <cell r="J72" t="str">
            <v>水道、ガス、下水道</v>
          </cell>
          <cell r="K72" t="str">
            <v>姫路 2.4km</v>
          </cell>
          <cell r="L72" t="str">
            <v>1住居(60・200)</v>
          </cell>
        </row>
        <row r="73">
          <cell r="A73" t="str">
            <v>65</v>
          </cell>
          <cell r="B73" t="str">
            <v>日出町1丁目17番5</v>
          </cell>
          <cell r="C73">
            <v>146000</v>
          </cell>
          <cell r="D73">
            <v>139000</v>
          </cell>
          <cell r="E73">
            <v>127000</v>
          </cell>
          <cell r="F73">
            <v>116000</v>
          </cell>
          <cell r="H73" t="str">
            <v>中規模住宅が建ち並ぶ区画整然とした住宅地域</v>
          </cell>
          <cell r="I73" t="str">
            <v>北 7.5m市道</v>
          </cell>
          <cell r="J73" t="str">
            <v>水道、ガス、下水道</v>
          </cell>
          <cell r="K73" t="str">
            <v>京口 1.3km</v>
          </cell>
          <cell r="L73" t="str">
            <v>1住居(60・200)準防</v>
          </cell>
        </row>
        <row r="74">
          <cell r="A74" t="str">
            <v>66</v>
          </cell>
          <cell r="B74" t="str">
            <v>保城字上野田593番11</v>
          </cell>
          <cell r="C74">
            <v>117000</v>
          </cell>
          <cell r="D74">
            <v>109000</v>
          </cell>
          <cell r="E74">
            <v>98000</v>
          </cell>
          <cell r="F74">
            <v>87000</v>
          </cell>
          <cell r="H74" t="str">
            <v>一般住宅の中に倉庫等が見られる住宅地域</v>
          </cell>
          <cell r="I74" t="str">
            <v>北東 5m市道</v>
          </cell>
          <cell r="J74" t="str">
            <v>水道、下水道</v>
          </cell>
          <cell r="K74" t="str">
            <v>野里 1.3km</v>
          </cell>
          <cell r="L74" t="str">
            <v>1住居(60・200)</v>
          </cell>
        </row>
        <row r="75">
          <cell r="A75" t="str">
            <v>67</v>
          </cell>
          <cell r="B75" t="str">
            <v>飾磨区構1丁目49番</v>
          </cell>
          <cell r="C75">
            <v>139000</v>
          </cell>
          <cell r="D75">
            <v>129000</v>
          </cell>
          <cell r="E75">
            <v>113000</v>
          </cell>
          <cell r="F75">
            <v>99000</v>
          </cell>
          <cell r="H75" t="str">
            <v>中規模一般住宅の多い区画整理済の住宅地域</v>
          </cell>
          <cell r="I75" t="str">
            <v>北 6m市道</v>
          </cell>
          <cell r="J75" t="str">
            <v>水道、下水道</v>
          </cell>
          <cell r="K75" t="str">
            <v>飾磨 1.3km</v>
          </cell>
          <cell r="L75" t="str">
            <v>2中専(60･200)</v>
          </cell>
        </row>
        <row r="76">
          <cell r="A76" t="str">
            <v>68</v>
          </cell>
          <cell r="B76" t="str">
            <v>飾磨区三和町23番10</v>
          </cell>
          <cell r="C76">
            <v>131000</v>
          </cell>
          <cell r="D76">
            <v>122000</v>
          </cell>
          <cell r="E76">
            <v>111000</v>
          </cell>
          <cell r="F76">
            <v>98000</v>
          </cell>
          <cell r="H76" t="str">
            <v>一般住宅等が建ち並ぶ区画整然とした住宅地域</v>
          </cell>
          <cell r="I76" t="str">
            <v>南東 4m市道</v>
          </cell>
          <cell r="J76" t="str">
            <v>水道、下水道</v>
          </cell>
          <cell r="K76" t="str">
            <v>飾磨 900m</v>
          </cell>
          <cell r="L76" t="str">
            <v>2中専(60･200)</v>
          </cell>
        </row>
        <row r="77">
          <cell r="A77" t="str">
            <v>69</v>
          </cell>
          <cell r="B77" t="str">
            <v>御国野町国分寺字水田2番7</v>
          </cell>
          <cell r="C77">
            <v>118000</v>
          </cell>
          <cell r="D77">
            <v>111000</v>
          </cell>
          <cell r="E77">
            <v>102000</v>
          </cell>
          <cell r="F77">
            <v>88300</v>
          </cell>
          <cell r="H77" t="str">
            <v>建売住宅が建ち並ぶ農地の中の住宅地域</v>
          </cell>
          <cell r="I77" t="str">
            <v>北東 5m市道</v>
          </cell>
          <cell r="J77" t="str">
            <v>水道、下水道</v>
          </cell>
          <cell r="K77" t="str">
            <v>御着 1.3km</v>
          </cell>
          <cell r="L77" t="str">
            <v>1住居(60・200)</v>
          </cell>
        </row>
        <row r="78">
          <cell r="A78" t="str">
            <v>70</v>
          </cell>
          <cell r="B78" t="str">
            <v>別所町佐土字竹ノ下881番外</v>
          </cell>
          <cell r="C78">
            <v>88500</v>
          </cell>
          <cell r="D78">
            <v>84500</v>
          </cell>
          <cell r="E78">
            <v>79500</v>
          </cell>
          <cell r="F78">
            <v>73700</v>
          </cell>
          <cell r="H78" t="str">
            <v>一般住宅、農家住宅が建ち並ぶ既成住宅地域</v>
          </cell>
          <cell r="I78" t="str">
            <v>北東 5m市道</v>
          </cell>
          <cell r="J78" t="str">
            <v>水道、下水道</v>
          </cell>
          <cell r="K78" t="str">
            <v>御着 800m</v>
          </cell>
          <cell r="L78" t="str">
            <v>1住居(60・200)</v>
          </cell>
        </row>
        <row r="79">
          <cell r="A79" t="str">
            <v>71</v>
          </cell>
          <cell r="B79" t="str">
            <v>大津区勘兵衛町2丁目235番13</v>
          </cell>
          <cell r="C79">
            <v>112000</v>
          </cell>
          <cell r="D79">
            <v>106000</v>
          </cell>
          <cell r="E79">
            <v>94500</v>
          </cell>
          <cell r="F79">
            <v>82000</v>
          </cell>
          <cell r="H79" t="str">
            <v>住宅、小規模工場、農地等が混在する住宅地域</v>
          </cell>
          <cell r="I79" t="str">
            <v>南西 5m市道</v>
          </cell>
          <cell r="J79" t="str">
            <v>水道、下水道</v>
          </cell>
          <cell r="K79" t="str">
            <v>山陽天満 1.3km</v>
          </cell>
          <cell r="L79" t="str">
            <v>1住居(60・200)</v>
          </cell>
        </row>
        <row r="80">
          <cell r="A80" t="str">
            <v>72</v>
          </cell>
          <cell r="B80" t="str">
            <v>大津区天満字菅原538番17</v>
          </cell>
          <cell r="C80">
            <v>116000</v>
          </cell>
          <cell r="D80">
            <v>110000</v>
          </cell>
          <cell r="E80">
            <v>98500</v>
          </cell>
          <cell r="F80">
            <v>85500</v>
          </cell>
          <cell r="H80" t="str">
            <v>一般住宅が建ち並ぶ区画整然とした住宅地域</v>
          </cell>
          <cell r="I80" t="str">
            <v>南 4m市道</v>
          </cell>
          <cell r="J80" t="str">
            <v>水道、下水道</v>
          </cell>
          <cell r="K80" t="str">
            <v>山陽天満 700m</v>
          </cell>
          <cell r="L80" t="str">
            <v>1中専(60･150)</v>
          </cell>
        </row>
        <row r="81">
          <cell r="A81" t="str">
            <v>73</v>
          </cell>
          <cell r="B81" t="str">
            <v>坊主町66番3</v>
          </cell>
          <cell r="C81">
            <v>167000</v>
          </cell>
          <cell r="D81">
            <v>154000</v>
          </cell>
          <cell r="E81">
            <v>135000</v>
          </cell>
          <cell r="F81">
            <v>11700</v>
          </cell>
          <cell r="H81" t="str">
            <v>中規模一般住宅が建ち並ぶ閑静な既成住宅地域</v>
          </cell>
          <cell r="I81" t="str">
            <v>北東 6m市道</v>
          </cell>
          <cell r="J81" t="str">
            <v>水道、ガス、下水道</v>
          </cell>
          <cell r="K81" t="str">
            <v>姫路 2.6km</v>
          </cell>
          <cell r="L81" t="str">
            <v>1中専(60･200)</v>
          </cell>
        </row>
        <row r="82">
          <cell r="A82" t="str">
            <v>74</v>
          </cell>
          <cell r="B82" t="str">
            <v>書写字小寄2530番6</v>
          </cell>
          <cell r="C82">
            <v>125000</v>
          </cell>
          <cell r="D82">
            <v>116000</v>
          </cell>
          <cell r="E82">
            <v>105000</v>
          </cell>
          <cell r="F82">
            <v>95000</v>
          </cell>
          <cell r="H82" t="str">
            <v>小規模の建売住宅が建ち並ぶ新興住宅地域</v>
          </cell>
          <cell r="I82" t="str">
            <v>北西 5m市道</v>
          </cell>
          <cell r="J82" t="str">
            <v>水道、ガス、下水道</v>
          </cell>
          <cell r="K82" t="str">
            <v>余部 2.8km</v>
          </cell>
          <cell r="L82" t="str">
            <v>1中専(60･200)</v>
          </cell>
        </row>
        <row r="83">
          <cell r="A83" t="str">
            <v>75</v>
          </cell>
          <cell r="B83" t="str">
            <v>東山字松ノ木59番17</v>
          </cell>
          <cell r="C83">
            <v>121000</v>
          </cell>
          <cell r="D83">
            <v>113000</v>
          </cell>
          <cell r="E83">
            <v>99500</v>
          </cell>
          <cell r="F83">
            <v>86200</v>
          </cell>
          <cell r="H83" t="str">
            <v>小規模住宅が建ち並ぶ最近開発された住宅地域</v>
          </cell>
          <cell r="I83" t="str">
            <v>東 5m市道</v>
          </cell>
          <cell r="J83" t="str">
            <v>水道、下水道</v>
          </cell>
          <cell r="K83" t="str">
            <v>白浜の宮2km</v>
          </cell>
          <cell r="L83" t="str">
            <v>1中専(60･200)</v>
          </cell>
        </row>
        <row r="84">
          <cell r="A84" t="str">
            <v>76</v>
          </cell>
          <cell r="B84" t="str">
            <v>別所町別所字戌亥角77番4</v>
          </cell>
          <cell r="C84">
            <v>100000</v>
          </cell>
          <cell r="D84">
            <v>94000</v>
          </cell>
          <cell r="E84">
            <v>87500</v>
          </cell>
          <cell r="F84">
            <v>79500</v>
          </cell>
          <cell r="H84" t="str">
            <v>中規模一般住宅が多い既成住宅地域</v>
          </cell>
          <cell r="I84" t="str">
            <v>西 4m市道</v>
          </cell>
          <cell r="J84" t="str">
            <v>水道、下水道</v>
          </cell>
          <cell r="K84" t="str">
            <v>御着 2km</v>
          </cell>
          <cell r="L84" t="str">
            <v>2中専(60･150)</v>
          </cell>
        </row>
        <row r="85">
          <cell r="A85" t="str">
            <v>77</v>
          </cell>
          <cell r="B85" t="str">
            <v>飾磨区今在家6丁目98番</v>
          </cell>
          <cell r="C85">
            <v>136000</v>
          </cell>
          <cell r="D85">
            <v>126000</v>
          </cell>
          <cell r="E85">
            <v>112000</v>
          </cell>
          <cell r="F85">
            <v>99000</v>
          </cell>
          <cell r="H85" t="str">
            <v>中小規模住宅が見られる農地等の中の住宅地域</v>
          </cell>
          <cell r="I85" t="str">
            <v>東 6m市道</v>
          </cell>
          <cell r="J85" t="str">
            <v>水道、ガス、下水道</v>
          </cell>
          <cell r="K85" t="str">
            <v>西飾磨400m</v>
          </cell>
          <cell r="L85" t="str">
            <v>2中専(60･200)</v>
          </cell>
        </row>
        <row r="86">
          <cell r="A86" t="str">
            <v>78</v>
          </cell>
          <cell r="B86" t="str">
            <v>飾磨区英賀東町2丁目49番2</v>
          </cell>
          <cell r="C86">
            <v>121000</v>
          </cell>
          <cell r="D86">
            <v>112000</v>
          </cell>
          <cell r="E86">
            <v>100000</v>
          </cell>
          <cell r="F86">
            <v>89000</v>
          </cell>
          <cell r="H86" t="str">
            <v>中小規模一般住宅が多い既成住宅地域</v>
          </cell>
          <cell r="I86" t="str">
            <v>北西 6m市道</v>
          </cell>
          <cell r="J86" t="str">
            <v>水道、下水道</v>
          </cell>
          <cell r="K86" t="str">
            <v>英賀保 1.3km</v>
          </cell>
          <cell r="L86" t="str">
            <v>1中専(60･200)</v>
          </cell>
        </row>
        <row r="87">
          <cell r="A87" t="str">
            <v>79</v>
          </cell>
          <cell r="B87" t="str">
            <v>網干区北新在家150番</v>
          </cell>
          <cell r="C87">
            <v>130000</v>
          </cell>
          <cell r="D87">
            <v>120000</v>
          </cell>
          <cell r="E87">
            <v>109000</v>
          </cell>
          <cell r="F87">
            <v>97500</v>
          </cell>
          <cell r="H87" t="str">
            <v>中規模一般住宅の多い区画整然とした住宅地域</v>
          </cell>
          <cell r="I87" t="str">
            <v>北 6m市道</v>
          </cell>
          <cell r="J87" t="str">
            <v>水道、ガス、下水道</v>
          </cell>
          <cell r="K87" t="str">
            <v>山陽網干500m</v>
          </cell>
          <cell r="L87" t="str">
            <v>1住居(60・200)</v>
          </cell>
        </row>
        <row r="88">
          <cell r="A88" t="str">
            <v>80</v>
          </cell>
          <cell r="B88" t="str">
            <v>網干区高田字前田743番</v>
          </cell>
          <cell r="C88">
            <v>122000</v>
          </cell>
          <cell r="D88">
            <v>112000</v>
          </cell>
          <cell r="E88">
            <v>100000</v>
          </cell>
          <cell r="F88">
            <v>89000</v>
          </cell>
          <cell r="H88" t="str">
            <v>一般住宅が散在する区画整然とした住宅地域</v>
          </cell>
          <cell r="I88" t="str">
            <v>北 6m市道</v>
          </cell>
          <cell r="J88" t="str">
            <v>水道、ガス、下水道</v>
          </cell>
          <cell r="K88" t="str">
            <v>網干 600m</v>
          </cell>
          <cell r="L88" t="str">
            <v>1住居(60・200)</v>
          </cell>
        </row>
        <row r="89">
          <cell r="A89">
            <v>81</v>
          </cell>
          <cell r="B89" t="str">
            <v>飾磨区上野田６丁目４４番</v>
          </cell>
          <cell r="C89">
            <v>116000</v>
          </cell>
          <cell r="D89">
            <v>111000</v>
          </cell>
          <cell r="E89">
            <v>106000</v>
          </cell>
          <cell r="F89">
            <v>99500</v>
          </cell>
          <cell r="H89" t="str">
            <v>住宅等が建ちつつある区画整然とした住宅地域</v>
          </cell>
          <cell r="I89" t="str">
            <v>南 6m市道</v>
          </cell>
          <cell r="J89" t="str">
            <v>水道、ガス、下水道</v>
          </cell>
          <cell r="K89" t="str">
            <v>亀山 1.4km</v>
          </cell>
          <cell r="L89" t="str">
            <v>1住居(60・200)</v>
          </cell>
        </row>
        <row r="90">
          <cell r="A90">
            <v>82</v>
          </cell>
          <cell r="B90" t="str">
            <v>北今宿3丁目117番「北今宿3-11-18」</v>
          </cell>
          <cell r="C90">
            <v>98700</v>
          </cell>
          <cell r="D90">
            <v>91500</v>
          </cell>
          <cell r="E90">
            <v>82500</v>
          </cell>
          <cell r="F90">
            <v>73000</v>
          </cell>
          <cell r="H90" t="str">
            <v>一般住宅の中にアパートが見られる既成住宅地域</v>
          </cell>
          <cell r="I90" t="str">
            <v>北 3.5m道路、背面道</v>
          </cell>
          <cell r="J90" t="str">
            <v>水道、ガス、下水道</v>
          </cell>
          <cell r="K90" t="str">
            <v>播磨高岡 1.5km</v>
          </cell>
          <cell r="L90" t="str">
            <v>1中専(60･200)</v>
          </cell>
        </row>
        <row r="91">
          <cell r="A91">
            <v>83</v>
          </cell>
          <cell r="B91" t="str">
            <v>白浜町宇佐崎北3丁目312番</v>
          </cell>
          <cell r="C91">
            <v>121000</v>
          </cell>
          <cell r="D91">
            <v>113000</v>
          </cell>
          <cell r="E91">
            <v>103000</v>
          </cell>
          <cell r="F91">
            <v>91000</v>
          </cell>
          <cell r="H91" t="str">
            <v>一般住宅の中に空地等が見られる新興住宅地域</v>
          </cell>
          <cell r="I91" t="str">
            <v>西 6m市道</v>
          </cell>
          <cell r="J91" t="str">
            <v>水道、ガス、下水道</v>
          </cell>
          <cell r="K91" t="str">
            <v>白浜の宮 900m</v>
          </cell>
          <cell r="L91" t="str">
            <v>1住居(60・200)</v>
          </cell>
        </row>
        <row r="92">
          <cell r="A92">
            <v>84</v>
          </cell>
          <cell r="B92" t="str">
            <v>林田町新町字古道1121番外</v>
          </cell>
          <cell r="C92">
            <v>44200</v>
          </cell>
          <cell r="D92">
            <v>43100</v>
          </cell>
          <cell r="E92">
            <v>41200</v>
          </cell>
          <cell r="F92">
            <v>38000</v>
          </cell>
          <cell r="H92" t="str">
            <v>大中規模一般住宅、店舗が混在する既成住宅地域</v>
          </cell>
          <cell r="I92" t="str">
            <v>西 5.5m 市道</v>
          </cell>
          <cell r="J92" t="str">
            <v>水道、下水道</v>
          </cell>
          <cell r="K92" t="str">
            <v xml:space="preserve">東觜崎 3.7km </v>
          </cell>
          <cell r="L92" t="str">
            <v>2中専(60･150)</v>
          </cell>
        </row>
        <row r="93">
          <cell r="A93">
            <v>85</v>
          </cell>
          <cell r="B93" t="str">
            <v>網干区田井字豆田18番4外</v>
          </cell>
          <cell r="C93">
            <v>120000</v>
          </cell>
          <cell r="D93">
            <v>110000</v>
          </cell>
          <cell r="E93">
            <v>98500</v>
          </cell>
          <cell r="F93">
            <v>87500</v>
          </cell>
          <cell r="H93" t="str">
            <v>中規模住宅が建ち並ぶ区画整然とした住宅地域</v>
          </cell>
          <cell r="I93" t="str">
            <v>東 6m市道</v>
          </cell>
          <cell r="J93" t="str">
            <v>水道、ガス、下水道</v>
          </cell>
          <cell r="K93" t="str">
            <v>平松 2km</v>
          </cell>
          <cell r="L93" t="str">
            <v>2低専(60･150)</v>
          </cell>
        </row>
        <row r="94">
          <cell r="A94">
            <v>86</v>
          </cell>
          <cell r="B94" t="str">
            <v>飾磨区高町1丁目233番</v>
          </cell>
          <cell r="C94">
            <v>134000</v>
          </cell>
          <cell r="D94">
            <v>125000</v>
          </cell>
          <cell r="E94">
            <v>114000</v>
          </cell>
          <cell r="F94">
            <v>101000</v>
          </cell>
          <cell r="H94" t="str">
            <v>中小規模の住宅が多い区画整理済の住宅地域</v>
          </cell>
          <cell r="I94" t="str">
            <v>南 6m市道</v>
          </cell>
          <cell r="J94" t="str">
            <v>水道、ガス、下水道</v>
          </cell>
          <cell r="K94" t="str">
            <v>英賀保 800m</v>
          </cell>
          <cell r="L94" t="str">
            <v>1中専(60･200)</v>
          </cell>
        </row>
        <row r="95">
          <cell r="A95">
            <v>87</v>
          </cell>
          <cell r="B95" t="str">
            <v>飾西字万燈山下678番5</v>
          </cell>
          <cell r="C95">
            <v>99500</v>
          </cell>
          <cell r="D95">
            <v>94700</v>
          </cell>
          <cell r="E95">
            <v>86500</v>
          </cell>
          <cell r="F95">
            <v>77700</v>
          </cell>
          <cell r="H95" t="str">
            <v>中規模住宅の多い区画整然とした住宅地域</v>
          </cell>
          <cell r="I95" t="str">
            <v>北西 4m市道</v>
          </cell>
          <cell r="J95" t="str">
            <v>水道、ガス、下水道</v>
          </cell>
          <cell r="K95" t="str">
            <v>余部 550m</v>
          </cell>
          <cell r="L95" t="str">
            <v>2低専(60･150)</v>
          </cell>
        </row>
        <row r="96">
          <cell r="A96">
            <v>88</v>
          </cell>
          <cell r="B96" t="str">
            <v>青山3丁目884番11「青山3-21-3」</v>
          </cell>
          <cell r="C96">
            <v>126000</v>
          </cell>
          <cell r="D96">
            <v>117000</v>
          </cell>
          <cell r="E96">
            <v>106000</v>
          </cell>
          <cell r="F96">
            <v>92700</v>
          </cell>
          <cell r="H96" t="str">
            <v>中規模の一般住宅が多い住宅地域</v>
          </cell>
          <cell r="I96" t="str">
            <v>西 5m市道</v>
          </cell>
          <cell r="J96" t="str">
            <v>水道、ガス、下水道</v>
          </cell>
          <cell r="K96" t="str">
            <v>播磨高岡 2km</v>
          </cell>
          <cell r="L96" t="str">
            <v>1住居(60・200)</v>
          </cell>
        </row>
        <row r="97">
          <cell r="A97">
            <v>89</v>
          </cell>
          <cell r="B97" t="str">
            <v>飾磨区清水2丁目98番</v>
          </cell>
          <cell r="C97">
            <v>160000</v>
          </cell>
          <cell r="D97">
            <v>149000</v>
          </cell>
          <cell r="E97">
            <v>133000</v>
          </cell>
          <cell r="F97">
            <v>118000</v>
          </cell>
          <cell r="H97" t="str">
            <v>一般住宅が建ち並ぶ区画整理済の住宅地域</v>
          </cell>
          <cell r="I97" t="str">
            <v>西 8m市道</v>
          </cell>
          <cell r="J97" t="str">
            <v>水道、ガス、下水道</v>
          </cell>
          <cell r="K97" t="str">
            <v>飾磨 700m</v>
          </cell>
          <cell r="L97" t="str">
            <v>2住居(60・200)</v>
          </cell>
        </row>
        <row r="98">
          <cell r="A98">
            <v>90</v>
          </cell>
          <cell r="B98" t="str">
            <v>花田町勅旨字宮ノ前135番50</v>
          </cell>
          <cell r="C98">
            <v>116000</v>
          </cell>
          <cell r="D98">
            <v>109000</v>
          </cell>
          <cell r="E98">
            <v>101000</v>
          </cell>
          <cell r="F98">
            <v>89000</v>
          </cell>
          <cell r="H98" t="str">
            <v>一般住宅の建ち並ぶ区画整然とした住宅地域</v>
          </cell>
          <cell r="I98" t="str">
            <v>南西 7m市道</v>
          </cell>
          <cell r="J98" t="str">
            <v>水道、下水道</v>
          </cell>
          <cell r="K98" t="str">
            <v>御着 2.7km</v>
          </cell>
          <cell r="L98" t="str">
            <v>1住居(60・200)</v>
          </cell>
        </row>
        <row r="99">
          <cell r="A99" t="str">
            <v>5-1</v>
          </cell>
          <cell r="B99" t="str">
            <v>呉服町32番</v>
          </cell>
          <cell r="C99">
            <v>1530000</v>
          </cell>
          <cell r="D99">
            <v>1240000</v>
          </cell>
          <cell r="E99">
            <v>925000</v>
          </cell>
          <cell r="F99">
            <v>730000</v>
          </cell>
          <cell r="H99" t="str">
            <v>中層の小売店舗が多い駅前の中心的商業地域</v>
          </cell>
          <cell r="I99" t="str">
            <v>西 9m市道</v>
          </cell>
          <cell r="J99" t="str">
            <v>水道、ガス、下水道</v>
          </cell>
          <cell r="K99" t="str">
            <v>姫路 400m</v>
          </cell>
          <cell r="L99" t="str">
            <v>商業(80、400)防火</v>
          </cell>
        </row>
        <row r="100">
          <cell r="A100" t="str">
            <v>5-2</v>
          </cell>
          <cell r="B100" t="str">
            <v>忍町88番外</v>
          </cell>
          <cell r="C100">
            <v>625000</v>
          </cell>
          <cell r="D100">
            <v>520000</v>
          </cell>
          <cell r="E100">
            <v>420000</v>
          </cell>
          <cell r="F100">
            <v>340000</v>
          </cell>
          <cell r="H100" t="str">
            <v>中高層の事務所、金融機関等の建ち並ぶ商業地域</v>
          </cell>
          <cell r="I100" t="str">
            <v>北 20 m市道</v>
          </cell>
          <cell r="J100" t="str">
            <v>水道、ガス、下水道</v>
          </cell>
          <cell r="K100" t="str">
            <v>姫路 500m</v>
          </cell>
          <cell r="L100" t="str">
            <v>商業(80、600)防火</v>
          </cell>
        </row>
        <row r="101">
          <cell r="A101" t="str">
            <v>5-3</v>
          </cell>
          <cell r="B101" t="str">
            <v>飾磨区栄町字下英加町58番5</v>
          </cell>
          <cell r="C101">
            <v>175000</v>
          </cell>
          <cell r="D101">
            <v>158000</v>
          </cell>
          <cell r="E101">
            <v>139000</v>
          </cell>
          <cell r="F101">
            <v>123000</v>
          </cell>
          <cell r="H101" t="str">
            <v>小規模小売店舗等が建ち並ぶ既成商業地域</v>
          </cell>
          <cell r="I101" t="str">
            <v>南東 6m市道</v>
          </cell>
          <cell r="J101" t="str">
            <v>水道、ガス、下水道</v>
          </cell>
          <cell r="K101" t="str">
            <v>飾磨150m</v>
          </cell>
          <cell r="L101" t="str">
            <v>商業(80、400)</v>
          </cell>
        </row>
        <row r="102">
          <cell r="A102" t="str">
            <v>5-4</v>
          </cell>
          <cell r="B102" t="str">
            <v>西二階町22番</v>
          </cell>
          <cell r="C102">
            <v>390000</v>
          </cell>
          <cell r="D102">
            <v>320000</v>
          </cell>
          <cell r="E102">
            <v>262000</v>
          </cell>
          <cell r="F102">
            <v>211000</v>
          </cell>
          <cell r="H102" t="str">
            <v>中小規模専門店が多く空店舗も見られる商業地域</v>
          </cell>
          <cell r="I102" t="str">
            <v>北 8m市道</v>
          </cell>
          <cell r="J102" t="str">
            <v>水道、ガス、下水道</v>
          </cell>
          <cell r="K102" t="str">
            <v>姫路 600m</v>
          </cell>
          <cell r="L102" t="str">
            <v>商業(80、400)防火</v>
          </cell>
        </row>
        <row r="103">
          <cell r="A103" t="str">
            <v>5-5</v>
          </cell>
          <cell r="B103" t="str">
            <v>網干区和久字平ゲ294番1</v>
          </cell>
          <cell r="C103">
            <v>160000</v>
          </cell>
          <cell r="D103">
            <v>149000</v>
          </cell>
          <cell r="E103">
            <v>135000</v>
          </cell>
          <cell r="F103">
            <v>120000</v>
          </cell>
          <cell r="H103" t="str">
            <v>銀行、店舗のほか駐車場も多い駅裏の商業地域</v>
          </cell>
          <cell r="I103" t="str">
            <v>東18m市道,北側道</v>
          </cell>
          <cell r="J103" t="str">
            <v>水道、下水道</v>
          </cell>
          <cell r="K103" t="str">
            <v>網干 100m</v>
          </cell>
          <cell r="L103" t="str">
            <v>商業(80、400)</v>
          </cell>
        </row>
        <row r="104">
          <cell r="A104" t="str">
            <v>5-6</v>
          </cell>
          <cell r="B104" t="str">
            <v>総社本町172番外</v>
          </cell>
          <cell r="C104">
            <v>180000</v>
          </cell>
          <cell r="D104">
            <v>155000</v>
          </cell>
          <cell r="E104">
            <v>138000</v>
          </cell>
          <cell r="F104">
            <v>126000</v>
          </cell>
          <cell r="H104" t="str">
            <v>医院のほか一般住宅も多い既成商業地域</v>
          </cell>
          <cell r="I104" t="str">
            <v>東 6m市道</v>
          </cell>
          <cell r="J104" t="str">
            <v>水道、ガス、下水道</v>
          </cell>
          <cell r="K104" t="str">
            <v>姫路 1.2km</v>
          </cell>
          <cell r="L104" t="str">
            <v>商業(80、400)準防</v>
          </cell>
        </row>
        <row r="105">
          <cell r="A105" t="str">
            <v>5-7</v>
          </cell>
          <cell r="B105" t="str">
            <v>東延末1丁目4番</v>
          </cell>
          <cell r="C105">
            <v>1180000</v>
          </cell>
          <cell r="D105">
            <v>1000000</v>
          </cell>
          <cell r="E105">
            <v>765000</v>
          </cell>
          <cell r="F105">
            <v>591000</v>
          </cell>
          <cell r="H105" t="str">
            <v>中高層の事務所ビル等が建ち並ぶ駅南の商業地域</v>
          </cell>
          <cell r="I105" t="str">
            <v>東 40 m市道</v>
          </cell>
          <cell r="J105" t="str">
            <v>水道、ガス、下水道</v>
          </cell>
          <cell r="K105" t="str">
            <v>姫路 450m</v>
          </cell>
          <cell r="L105" t="str">
            <v>商業(80、600)</v>
          </cell>
        </row>
        <row r="106">
          <cell r="A106" t="str">
            <v>5-8</v>
          </cell>
          <cell r="B106" t="str">
            <v>栗山町149番</v>
          </cell>
          <cell r="C106">
            <v>324000</v>
          </cell>
          <cell r="D106">
            <v>272000</v>
          </cell>
          <cell r="E106">
            <v>227000</v>
          </cell>
          <cell r="F106">
            <v>188000</v>
          </cell>
          <cell r="H106" t="str">
            <v>店舗、事務所ビル、住宅等が混在する商業地域</v>
          </cell>
          <cell r="I106" t="str">
            <v>北東18m市道</v>
          </cell>
          <cell r="J106" t="str">
            <v>水道、ガス、下水道</v>
          </cell>
          <cell r="K106" t="str">
            <v>手柄450m</v>
          </cell>
          <cell r="L106" t="str">
            <v>商業(400)</v>
          </cell>
        </row>
        <row r="107">
          <cell r="A107" t="str">
            <v>5-9</v>
          </cell>
          <cell r="B107" t="str">
            <v>南今宿1522番103「南今宿3-21」</v>
          </cell>
          <cell r="C107">
            <v>170000</v>
          </cell>
          <cell r="D107">
            <v>150000</v>
          </cell>
          <cell r="E107">
            <v>134000</v>
          </cell>
          <cell r="F107">
            <v>120000</v>
          </cell>
          <cell r="H107" t="str">
            <v>営業所、事務所等が混在する商業地域</v>
          </cell>
          <cell r="I107" t="str">
            <v>北東 6.7m市道</v>
          </cell>
          <cell r="J107" t="str">
            <v>水道、ガス、下水道</v>
          </cell>
          <cell r="K107" t="str">
            <v>姫路 2.4km</v>
          </cell>
          <cell r="L107" t="str">
            <v>近商(80・300)</v>
          </cell>
        </row>
        <row r="108">
          <cell r="A108" t="str">
            <v>5-10</v>
          </cell>
          <cell r="B108" t="str">
            <v>伊伝居字馬場崎39番17</v>
          </cell>
          <cell r="C108">
            <v>169000</v>
          </cell>
          <cell r="D108">
            <v>149000</v>
          </cell>
          <cell r="E108">
            <v>132000</v>
          </cell>
          <cell r="F108">
            <v>116000</v>
          </cell>
          <cell r="H108" t="str">
            <v>小規模店舗、一般住宅等が建ち並ぶ近隣商業地域</v>
          </cell>
          <cell r="I108" t="str">
            <v>北西 9m県道</v>
          </cell>
          <cell r="J108" t="str">
            <v>水道、ガス、下水道</v>
          </cell>
          <cell r="K108" t="str">
            <v>姫路 2.7km</v>
          </cell>
          <cell r="L108" t="str">
            <v>近商(80・400)準防</v>
          </cell>
        </row>
        <row r="109">
          <cell r="A109" t="str">
            <v>5-11</v>
          </cell>
          <cell r="B109" t="str">
            <v>網干区新在家字三ッ石1406番7</v>
          </cell>
          <cell r="C109">
            <v>160000</v>
          </cell>
          <cell r="D109">
            <v>138000</v>
          </cell>
          <cell r="E109">
            <v>119000</v>
          </cell>
          <cell r="F109">
            <v>107000</v>
          </cell>
          <cell r="H109" t="str">
            <v>小売店舗のほかに金融機関等が見られる商業地域</v>
          </cell>
          <cell r="I109" t="str">
            <v>南西 7m県道</v>
          </cell>
          <cell r="J109" t="str">
            <v>水道、ガス、下水道</v>
          </cell>
          <cell r="K109" t="str">
            <v>山陽網干150m</v>
          </cell>
          <cell r="L109" t="str">
            <v>商業(400)</v>
          </cell>
        </row>
        <row r="110">
          <cell r="A110" t="str">
            <v>９－３  地価公示価格（つづき）</v>
          </cell>
        </row>
        <row r="111">
          <cell r="L111" t="str">
            <v>（各年１月１日現在）</v>
          </cell>
        </row>
        <row r="112">
          <cell r="A112" t="str">
            <v>標準地番   号</v>
          </cell>
          <cell r="B112" t="str">
            <v>標準地の所在及び地番並びに住居表示</v>
          </cell>
          <cell r="C112" t="str">
            <v>標準地の１平方メートル当たりの価格（円）</v>
          </cell>
          <cell r="H112" t="str">
            <v>標準地の周辺の土地の利用の現況</v>
          </cell>
          <cell r="I112" t="str">
            <v>標準地の前面道路の状況</v>
          </cell>
          <cell r="K112" t="str">
            <v>標準地の鉄道その他の主要な交通施設との接近状況</v>
          </cell>
          <cell r="L112" t="str">
            <v>標準地に係る都市計画法その他法令の制限で主要なもの</v>
          </cell>
        </row>
        <row r="113">
          <cell r="C113" t="str">
            <v>平成13年</v>
          </cell>
          <cell r="D113" t="str">
            <v>14年</v>
          </cell>
          <cell r="E113" t="str">
            <v>15年</v>
          </cell>
          <cell r="F113" t="str">
            <v>16年</v>
          </cell>
          <cell r="G113" t="str">
            <v>17年</v>
          </cell>
          <cell r="J113" t="str">
            <v>標準地についての水道、 ガス供給施設及び下水道の整備状況</v>
          </cell>
        </row>
        <row r="114">
          <cell r="A114" t="str">
            <v>5-12</v>
          </cell>
          <cell r="B114" t="str">
            <v>花田町小川字東戸手49番1外</v>
          </cell>
          <cell r="C114" t="str">
            <v>…</v>
          </cell>
          <cell r="D114" t="str">
            <v>…</v>
          </cell>
          <cell r="E114" t="str">
            <v>…</v>
          </cell>
          <cell r="F114">
            <v>113000</v>
          </cell>
          <cell r="H114" t="str">
            <v>大型店舗、飲食店等が見られる路線商業地域</v>
          </cell>
          <cell r="I114" t="str">
            <v>北16m国道</v>
          </cell>
          <cell r="J114" t="str">
            <v>水道、下水道</v>
          </cell>
          <cell r="K114" t="str">
            <v>御着 3.2km</v>
          </cell>
          <cell r="L114" t="str">
            <v>2住居(60・200)</v>
          </cell>
        </row>
        <row r="115">
          <cell r="A115" t="str">
            <v>5-13</v>
          </cell>
          <cell r="B115" t="str">
            <v>青山北1丁目60番1内「青山北1-24-29」</v>
          </cell>
          <cell r="C115">
            <v>160000</v>
          </cell>
          <cell r="D115">
            <v>145000</v>
          </cell>
          <cell r="E115">
            <v>126000</v>
          </cell>
          <cell r="F115">
            <v>109000</v>
          </cell>
          <cell r="H115" t="str">
            <v>店舗、マンション等が混在する駅前の商業地域</v>
          </cell>
          <cell r="I115" t="str">
            <v>北10m県道</v>
          </cell>
          <cell r="J115" t="str">
            <v>水道、ガス、下水道</v>
          </cell>
          <cell r="K115" t="str">
            <v>余部近接</v>
          </cell>
          <cell r="L115" t="str">
            <v>近商(80・300)</v>
          </cell>
        </row>
        <row r="116">
          <cell r="A116" t="str">
            <v>5-14</v>
          </cell>
          <cell r="B116" t="str">
            <v>白浜町字塩辛町甲336番12</v>
          </cell>
          <cell r="C116">
            <v>183000</v>
          </cell>
          <cell r="D116">
            <v>170000</v>
          </cell>
          <cell r="E116">
            <v>151000</v>
          </cell>
          <cell r="F116">
            <v>132000</v>
          </cell>
          <cell r="H116" t="str">
            <v>小規模小売店舗が見られる国道沿いの商業地域</v>
          </cell>
          <cell r="I116" t="str">
            <v>南 7.5m国道</v>
          </cell>
          <cell r="J116" t="str">
            <v>水道、下水道</v>
          </cell>
          <cell r="K116" t="str">
            <v>白浜の宮60m</v>
          </cell>
          <cell r="L116" t="str">
            <v>近商(80・300)</v>
          </cell>
        </row>
        <row r="117">
          <cell r="A117" t="str">
            <v>5-15</v>
          </cell>
          <cell r="B117" t="str">
            <v>駅前町252番</v>
          </cell>
          <cell r="C117" t="str">
            <v>…</v>
          </cell>
          <cell r="D117" t="str">
            <v>…</v>
          </cell>
          <cell r="E117" t="str">
            <v>…</v>
          </cell>
          <cell r="F117">
            <v>1140000</v>
          </cell>
          <cell r="H117" t="str">
            <v>中高層の店舗ビル等が建ち並ぶ駅前の商業地域</v>
          </cell>
          <cell r="I117" t="str">
            <v>西50m市道</v>
          </cell>
          <cell r="J117" t="str">
            <v>水道、ガス、下水道</v>
          </cell>
          <cell r="K117" t="str">
            <v>姫路 100m</v>
          </cell>
          <cell r="L117" t="str">
            <v>商業(80、600)防火</v>
          </cell>
        </row>
        <row r="118">
          <cell r="A118" t="str">
            <v>5-16</v>
          </cell>
          <cell r="B118" t="str">
            <v>飾磨区中野田1丁目69番</v>
          </cell>
          <cell r="C118">
            <v>260000</v>
          </cell>
          <cell r="D118">
            <v>226000</v>
          </cell>
          <cell r="E118">
            <v>190000</v>
          </cell>
          <cell r="F118">
            <v>162000</v>
          </cell>
          <cell r="H118" t="str">
            <v>中規模の店舗営業所が増えつつある路線商業地域</v>
          </cell>
          <cell r="I118" t="str">
            <v>東40m市道</v>
          </cell>
          <cell r="J118" t="str">
            <v>水道、下水道</v>
          </cell>
          <cell r="K118" t="str">
            <v>亀山700m</v>
          </cell>
          <cell r="L118" t="str">
            <v>近商(80・300)</v>
          </cell>
        </row>
        <row r="119">
          <cell r="A119" t="str">
            <v>5-17</v>
          </cell>
          <cell r="B119" t="str">
            <v>飾磨区英賀保駅前町64番3</v>
          </cell>
          <cell r="C119">
            <v>179000</v>
          </cell>
          <cell r="D119">
            <v>160000</v>
          </cell>
          <cell r="E119">
            <v>142000</v>
          </cell>
          <cell r="F119">
            <v>125000</v>
          </cell>
          <cell r="H119" t="str">
            <v>店舗、医院と一般住宅等が混在する商業地域</v>
          </cell>
          <cell r="I119" t="str">
            <v>東22m県道</v>
          </cell>
          <cell r="J119" t="str">
            <v>水道、下水道</v>
          </cell>
          <cell r="K119" t="str">
            <v>英賀保 150m</v>
          </cell>
          <cell r="L119" t="str">
            <v>近商(80・300)</v>
          </cell>
        </row>
        <row r="120">
          <cell r="A120" t="str">
            <v>5-18</v>
          </cell>
          <cell r="B120" t="str">
            <v>広畑区東新町1丁目34番</v>
          </cell>
          <cell r="C120">
            <v>182000</v>
          </cell>
          <cell r="D120">
            <v>165000</v>
          </cell>
          <cell r="E120">
            <v>148000</v>
          </cell>
          <cell r="F120">
            <v>133000</v>
          </cell>
          <cell r="H120" t="str">
            <v>スーパーのほかに小売店舗等が見られる商業地域</v>
          </cell>
          <cell r="I120" t="str">
            <v>北18m市道</v>
          </cell>
          <cell r="J120" t="str">
            <v>水道、ガス、下水道</v>
          </cell>
          <cell r="K120" t="str">
            <v>広畑400m</v>
          </cell>
          <cell r="L120" t="str">
            <v>商業(80、400)</v>
          </cell>
        </row>
        <row r="121">
          <cell r="A121" t="str">
            <v>5-19</v>
          </cell>
          <cell r="B121" t="str">
            <v>大津区天神町1丁目46番8</v>
          </cell>
          <cell r="C121">
            <v>140000</v>
          </cell>
          <cell r="D121">
            <v>130000</v>
          </cell>
          <cell r="E121">
            <v>122000</v>
          </cell>
          <cell r="F121">
            <v>109000</v>
          </cell>
          <cell r="H121" t="str">
            <v>店舗、事務所ビル、住宅が混在する駅前商業地域</v>
          </cell>
          <cell r="I121" t="str">
            <v>北東8m市道,南東側道</v>
          </cell>
          <cell r="J121" t="str">
            <v>水道、下水道</v>
          </cell>
          <cell r="K121" t="str">
            <v>山陽天満近接</v>
          </cell>
          <cell r="L121" t="str">
            <v>近商(80・300)</v>
          </cell>
        </row>
        <row r="122">
          <cell r="A122" t="str">
            <v>5-20</v>
          </cell>
          <cell r="B122" t="str">
            <v>辻井１丁目797番1「辻井1-9-15」</v>
          </cell>
          <cell r="C122" t="str">
            <v>…</v>
          </cell>
          <cell r="D122" t="str">
            <v>…</v>
          </cell>
          <cell r="E122" t="str">
            <v>…</v>
          </cell>
          <cell r="F122">
            <v>138000</v>
          </cell>
          <cell r="H122" t="str">
            <v>店舗、事務所等が建ち並ぶ路線商業地域</v>
          </cell>
          <cell r="I122" t="str">
            <v>北20m市道</v>
          </cell>
          <cell r="J122" t="str">
            <v>水道、ガス、下水道</v>
          </cell>
          <cell r="K122" t="str">
            <v>姫路 3.3km</v>
          </cell>
          <cell r="L122" t="str">
            <v>1住居(60・200)</v>
          </cell>
        </row>
        <row r="123">
          <cell r="A123" t="str">
            <v>5-21</v>
          </cell>
          <cell r="B123" t="str">
            <v>東延末2丁目25番外</v>
          </cell>
          <cell r="C123">
            <v>410000</v>
          </cell>
          <cell r="D123">
            <v>345000</v>
          </cell>
          <cell r="E123">
            <v>292000</v>
          </cell>
          <cell r="F123">
            <v>240000</v>
          </cell>
          <cell r="H123" t="str">
            <v>中小規模の店舗、事務所が多い幹線沿い商業地域</v>
          </cell>
          <cell r="I123" t="str">
            <v>北20m市道</v>
          </cell>
          <cell r="J123" t="str">
            <v>水道、ガス、下水道</v>
          </cell>
          <cell r="K123" t="str">
            <v>姫路 700m</v>
          </cell>
          <cell r="L123" t="str">
            <v>商業(80、400)</v>
          </cell>
        </row>
        <row r="124">
          <cell r="A124" t="str">
            <v>5-22</v>
          </cell>
          <cell r="B124" t="str">
            <v>船橋町5丁目4番1</v>
          </cell>
          <cell r="C124">
            <v>185000</v>
          </cell>
          <cell r="D124">
            <v>163000</v>
          </cell>
          <cell r="E124">
            <v>145000</v>
          </cell>
          <cell r="F124">
            <v>130000</v>
          </cell>
          <cell r="H124" t="str">
            <v>小売店舗、一般住宅等が混在する既成商業地域</v>
          </cell>
          <cell r="I124" t="str">
            <v>南 6m市道</v>
          </cell>
          <cell r="J124" t="str">
            <v>水道、ガス、下水道</v>
          </cell>
          <cell r="K124" t="str">
            <v>姫路 1.6km</v>
          </cell>
          <cell r="L124" t="str">
            <v>商業(80、400)準防</v>
          </cell>
        </row>
        <row r="125">
          <cell r="A125" t="str">
            <v>5-23</v>
          </cell>
          <cell r="B125" t="str">
            <v>網干区大江島古川町62番外</v>
          </cell>
          <cell r="C125">
            <v>165000</v>
          </cell>
          <cell r="D125">
            <v>147000</v>
          </cell>
          <cell r="E125">
            <v>127000</v>
          </cell>
          <cell r="F125">
            <v>113000</v>
          </cell>
          <cell r="H125" t="str">
            <v>店舗、営業所等が建ち並ぶ路線商業地域</v>
          </cell>
          <cell r="I125" t="str">
            <v>北18m国道,背面道</v>
          </cell>
          <cell r="J125" t="str">
            <v xml:space="preserve">水道、ガス、下水道 </v>
          </cell>
          <cell r="K125" t="str">
            <v>平松 550m</v>
          </cell>
          <cell r="L125" t="str">
            <v>近商(80・200)</v>
          </cell>
        </row>
        <row r="126">
          <cell r="A126" t="str">
            <v>5-24</v>
          </cell>
          <cell r="B126" t="str">
            <v>花影町2丁目5番1</v>
          </cell>
          <cell r="C126">
            <v>290000</v>
          </cell>
          <cell r="D126">
            <v>252000</v>
          </cell>
          <cell r="E126">
            <v>215000</v>
          </cell>
          <cell r="F126">
            <v>185000</v>
          </cell>
          <cell r="H126" t="str">
            <v>中低層の店舗、事務所等が建ち並ぶ商業地域</v>
          </cell>
          <cell r="I126" t="str">
            <v>北20m市道</v>
          </cell>
          <cell r="J126" t="str">
            <v>水道、ガス、下水道</v>
          </cell>
          <cell r="K126" t="str">
            <v>姫路 1.2km</v>
          </cell>
          <cell r="L126" t="str">
            <v>商業(80、400)準防</v>
          </cell>
        </row>
        <row r="127">
          <cell r="A127" t="str">
            <v>5-25</v>
          </cell>
          <cell r="B127" t="str">
            <v>東今宿5丁目1231番1「東今宿5-2-3」</v>
          </cell>
          <cell r="C127">
            <v>215000</v>
          </cell>
          <cell r="D127">
            <v>186000</v>
          </cell>
          <cell r="E127">
            <v>152000</v>
          </cell>
          <cell r="F127">
            <v>125000</v>
          </cell>
          <cell r="H127" t="str">
            <v>小規模営業所と住宅等が混在する路線商業地域</v>
          </cell>
          <cell r="I127" t="str">
            <v>南西16m国道</v>
          </cell>
          <cell r="J127" t="str">
            <v>水道、ガス、下水道</v>
          </cell>
          <cell r="K127" t="str">
            <v>播磨高岡700m</v>
          </cell>
          <cell r="L127" t="str">
            <v>近商(80・300)</v>
          </cell>
        </row>
        <row r="128">
          <cell r="A128" t="str">
            <v>5-26</v>
          </cell>
          <cell r="B128" t="str">
            <v>豊沢町129番</v>
          </cell>
          <cell r="C128">
            <v>480000</v>
          </cell>
          <cell r="D128">
            <v>415000</v>
          </cell>
          <cell r="E128">
            <v>342000</v>
          </cell>
          <cell r="F128">
            <v>280000</v>
          </cell>
          <cell r="H128" t="str">
            <v>店舗、事務所ビル、駐車場等が混在する商業地域</v>
          </cell>
          <cell r="I128" t="str">
            <v>東 8m市道</v>
          </cell>
          <cell r="J128" t="str">
            <v>水道、ガス、下水道</v>
          </cell>
          <cell r="K128" t="str">
            <v>姫路 300m</v>
          </cell>
          <cell r="L128" t="str">
            <v>商業(80、600)</v>
          </cell>
        </row>
        <row r="129">
          <cell r="A129" t="str">
            <v>5-27</v>
          </cell>
          <cell r="B129" t="str">
            <v>保城字上野田663番4</v>
          </cell>
          <cell r="C129">
            <v>185000</v>
          </cell>
          <cell r="D129">
            <v>166000</v>
          </cell>
          <cell r="E129">
            <v>150000</v>
          </cell>
          <cell r="F129">
            <v>128000</v>
          </cell>
          <cell r="H129" t="str">
            <v>中規模の営業所、店舗等が建ち並ぶ路線商業地域</v>
          </cell>
          <cell r="I129" t="str">
            <v>北西18m国道</v>
          </cell>
          <cell r="J129" t="str">
            <v>水道、下水道</v>
          </cell>
          <cell r="K129" t="str">
            <v>野里 1.2km</v>
          </cell>
          <cell r="L129" t="str">
            <v>準住居(60・200)</v>
          </cell>
        </row>
        <row r="130">
          <cell r="A130" t="str">
            <v>5-28</v>
          </cell>
          <cell r="B130" t="str">
            <v>四郷町見野字岸ノ上511番3外</v>
          </cell>
          <cell r="C130">
            <v>142000</v>
          </cell>
          <cell r="D130">
            <v>130000</v>
          </cell>
          <cell r="E130">
            <v>115000</v>
          </cell>
          <cell r="F130">
            <v>100000</v>
          </cell>
          <cell r="H130" t="str">
            <v>運送関連営業所、店舗等が建ち並ぶ路線商業地域</v>
          </cell>
          <cell r="I130" t="str">
            <v>西16m国道,背面道</v>
          </cell>
          <cell r="J130" t="str">
            <v>水道、下水道</v>
          </cell>
          <cell r="K130" t="str">
            <v>御着 2.1km</v>
          </cell>
          <cell r="L130" t="str">
            <v>準住居(60・200)</v>
          </cell>
        </row>
        <row r="131">
          <cell r="A131" t="str">
            <v>7-1</v>
          </cell>
          <cell r="B131" t="str">
            <v>宮西町2丁目16番1</v>
          </cell>
          <cell r="C131">
            <v>160000</v>
          </cell>
          <cell r="D131">
            <v>148000</v>
          </cell>
          <cell r="E131">
            <v>135000</v>
          </cell>
          <cell r="F131">
            <v>120000</v>
          </cell>
          <cell r="H131" t="str">
            <v>中規模一般住宅営業所等が混在する住宅地域</v>
          </cell>
          <cell r="I131" t="str">
            <v>北 6m市道</v>
          </cell>
          <cell r="J131" t="str">
            <v>水道、ガス、下水道</v>
          </cell>
          <cell r="K131" t="str">
            <v>姫路 1.8km</v>
          </cell>
          <cell r="L131" t="str">
            <v>準工(60・200)準防</v>
          </cell>
        </row>
        <row r="132">
          <cell r="A132" t="str">
            <v>7-2</v>
          </cell>
          <cell r="B132" t="str">
            <v>飾磨区阿成渡場８４６番２外</v>
          </cell>
          <cell r="C132">
            <v>96000</v>
          </cell>
          <cell r="D132">
            <v>93700</v>
          </cell>
          <cell r="E132">
            <v>88000</v>
          </cell>
          <cell r="F132">
            <v>81000</v>
          </cell>
          <cell r="H132" t="str">
            <v>中小規模の工場のほかに住宅も多い工業地域</v>
          </cell>
          <cell r="I132" t="str">
            <v>北東4m市道,南東側道</v>
          </cell>
          <cell r="J132" t="str">
            <v>水道、下水道</v>
          </cell>
          <cell r="K132" t="str">
            <v>妻鹿700m</v>
          </cell>
          <cell r="L132" t="str">
            <v>準工(60・200)</v>
          </cell>
        </row>
        <row r="133">
          <cell r="A133" t="str">
            <v>7-3</v>
          </cell>
          <cell r="B133" t="str">
            <v>亀山2丁目220番4</v>
          </cell>
          <cell r="C133">
            <v>190000</v>
          </cell>
          <cell r="D133">
            <v>166000</v>
          </cell>
          <cell r="E133">
            <v>141000</v>
          </cell>
          <cell r="F133">
            <v>120000</v>
          </cell>
          <cell r="H133" t="str">
            <v>店舗、営業所等が建ち並ぶ路線商業地域</v>
          </cell>
          <cell r="I133" t="str">
            <v>南東13m県道,北東側道</v>
          </cell>
          <cell r="J133" t="str">
            <v>水道、ガス、下水道</v>
          </cell>
          <cell r="K133" t="str">
            <v>亀山300m</v>
          </cell>
          <cell r="L133" t="str">
            <v>準工(60・200)</v>
          </cell>
        </row>
        <row r="134">
          <cell r="A134" t="str">
            <v>7-4</v>
          </cell>
          <cell r="B134" t="str">
            <v>飾磨区構字東津田新田1049番32外</v>
          </cell>
          <cell r="C134">
            <v>119000</v>
          </cell>
          <cell r="D134">
            <v>111000</v>
          </cell>
          <cell r="E134">
            <v>103000</v>
          </cell>
          <cell r="F134">
            <v>95000</v>
          </cell>
          <cell r="H134" t="str">
            <v>小規模住宅、アパート、工場の混在する住宅地域</v>
          </cell>
          <cell r="I134" t="str">
            <v>南東 4m市道</v>
          </cell>
          <cell r="J134" t="str">
            <v>水道、下水道</v>
          </cell>
          <cell r="K134" t="str">
            <v>飾磨 1.8km</v>
          </cell>
          <cell r="L134" t="str">
            <v>準工(60・200)</v>
          </cell>
        </row>
        <row r="135">
          <cell r="A135" t="str">
            <v>7-5</v>
          </cell>
          <cell r="B135" t="str">
            <v>下手野1丁目218番1「下手野1-9-5」</v>
          </cell>
          <cell r="C135">
            <v>86500</v>
          </cell>
          <cell r="D135">
            <v>81500</v>
          </cell>
          <cell r="E135">
            <v>75200</v>
          </cell>
          <cell r="F135">
            <v>68500</v>
          </cell>
          <cell r="H135" t="str">
            <v>工場の中に農地等が見られる工業地域</v>
          </cell>
          <cell r="I135" t="str">
            <v>北西 6m私道</v>
          </cell>
          <cell r="J135" t="str">
            <v>水道、下水道</v>
          </cell>
          <cell r="K135" t="str">
            <v>播磨高岡 1.5km</v>
          </cell>
          <cell r="L135" t="str">
            <v>準工(60・200)</v>
          </cell>
        </row>
        <row r="136">
          <cell r="A136" t="str">
            <v>7-6</v>
          </cell>
          <cell r="B136" t="str">
            <v>飾磨区英賀字浜新田乙50番1外</v>
          </cell>
          <cell r="C136">
            <v>146000</v>
          </cell>
          <cell r="D136">
            <v>132000</v>
          </cell>
          <cell r="E136">
            <v>114000</v>
          </cell>
          <cell r="F136">
            <v>99500</v>
          </cell>
          <cell r="H136" t="str">
            <v>工場、営業所のほか住宅も混在する工業地域</v>
          </cell>
          <cell r="I136" t="str">
            <v>南西16m市道,背面道</v>
          </cell>
          <cell r="J136" t="str">
            <v>水道、ガス、下水道</v>
          </cell>
          <cell r="K136" t="str">
            <v>西飾磨500m</v>
          </cell>
          <cell r="L136" t="str">
            <v>準工(60・200)</v>
          </cell>
        </row>
        <row r="137">
          <cell r="A137" t="str">
            <v>7-7</v>
          </cell>
          <cell r="B137" t="str">
            <v>砥堀字下谷田346番1外</v>
          </cell>
          <cell r="C137">
            <v>112000</v>
          </cell>
          <cell r="D137">
            <v>102000</v>
          </cell>
          <cell r="E137">
            <v>93000</v>
          </cell>
          <cell r="F137">
            <v>84500</v>
          </cell>
          <cell r="H137" t="str">
            <v>倉庫のほかアパートも混在する工業地域</v>
          </cell>
          <cell r="I137" t="str">
            <v>南西 8m市道</v>
          </cell>
          <cell r="J137" t="str">
            <v>水道、ガス、下水道</v>
          </cell>
          <cell r="K137" t="str">
            <v>砥堀 700m</v>
          </cell>
          <cell r="L137" t="str">
            <v>準工(60・200)</v>
          </cell>
        </row>
        <row r="138">
          <cell r="A138" t="str">
            <v>7-8</v>
          </cell>
          <cell r="B138" t="str">
            <v>花田町加納原田字柿内16番4</v>
          </cell>
          <cell r="C138">
            <v>126000</v>
          </cell>
          <cell r="D138">
            <v>120000</v>
          </cell>
          <cell r="E138">
            <v>99000</v>
          </cell>
          <cell r="F138">
            <v>88000</v>
          </cell>
          <cell r="H138" t="str">
            <v>中小工場、事務所、住宅等が混在する工業地域</v>
          </cell>
          <cell r="I138" t="str">
            <v>東 7m市道</v>
          </cell>
          <cell r="J138" t="str">
            <v>水道、下水道</v>
          </cell>
          <cell r="K138" t="str">
            <v>御着 1.8km</v>
          </cell>
          <cell r="L138" t="str">
            <v>準工(60・200)</v>
          </cell>
        </row>
        <row r="139">
          <cell r="A139" t="str">
            <v>7-9</v>
          </cell>
          <cell r="B139" t="str">
            <v>広畑区長町2丁目141番外</v>
          </cell>
          <cell r="C139">
            <v>144000</v>
          </cell>
          <cell r="D139">
            <v>134000</v>
          </cell>
          <cell r="E139">
            <v>120000</v>
          </cell>
          <cell r="F139">
            <v>104000</v>
          </cell>
          <cell r="H139" t="str">
            <v>中規模営業所、倉庫等が混在する路線商業地域</v>
          </cell>
          <cell r="I139" t="str">
            <v>南18m国道,背面道</v>
          </cell>
          <cell r="J139" t="str">
            <v>水道、ガス、下水道</v>
          </cell>
          <cell r="K139" t="str">
            <v>夢前川 700m</v>
          </cell>
          <cell r="L139" t="str">
            <v>準工(60・200)</v>
          </cell>
        </row>
        <row r="140">
          <cell r="A140" t="str">
            <v>7-10</v>
          </cell>
          <cell r="B140" t="str">
            <v>楠町99番8</v>
          </cell>
          <cell r="C140">
            <v>130000</v>
          </cell>
          <cell r="D140">
            <v>122000</v>
          </cell>
          <cell r="E140">
            <v>113000</v>
          </cell>
          <cell r="F140">
            <v>102000</v>
          </cell>
          <cell r="H140" t="str">
            <v>一般住宅、工場、営業所等が混在する住宅地域</v>
          </cell>
          <cell r="I140" t="str">
            <v>南 4m市道</v>
          </cell>
          <cell r="J140" t="str">
            <v>水道、ガス、下水道</v>
          </cell>
          <cell r="K140" t="str">
            <v>京口 900m</v>
          </cell>
          <cell r="L140" t="str">
            <v>準工(60・200)</v>
          </cell>
        </row>
        <row r="141">
          <cell r="A141" t="str">
            <v>7-11</v>
          </cell>
          <cell r="B141" t="str">
            <v>延末1丁目100番</v>
          </cell>
          <cell r="C141">
            <v>160000</v>
          </cell>
          <cell r="D141">
            <v>148000</v>
          </cell>
          <cell r="E141">
            <v>135000</v>
          </cell>
          <cell r="F141">
            <v>122000</v>
          </cell>
          <cell r="H141" t="str">
            <v>中規模一般住宅、事務所等が混在する住宅地域</v>
          </cell>
          <cell r="I141" t="str">
            <v>南 6m市道</v>
          </cell>
          <cell r="J141" t="str">
            <v>水道、ガス、下水道</v>
          </cell>
          <cell r="K141" t="str">
            <v>手柄700m</v>
          </cell>
          <cell r="L141" t="str">
            <v>準工(60・200)</v>
          </cell>
        </row>
        <row r="142">
          <cell r="A142" t="str">
            <v>7-12</v>
          </cell>
          <cell r="B142" t="str">
            <v>飾磨区中島字新町3091番4</v>
          </cell>
          <cell r="C142">
            <v>115000</v>
          </cell>
          <cell r="D142">
            <v>109000</v>
          </cell>
          <cell r="E142">
            <v>102000</v>
          </cell>
          <cell r="F142">
            <v>92200</v>
          </cell>
          <cell r="H142" t="str">
            <v>住宅の中に農地等が見られる工場に近い住宅地域</v>
          </cell>
          <cell r="I142" t="str">
            <v>南 6m市道</v>
          </cell>
          <cell r="J142" t="str">
            <v>水道、下水道</v>
          </cell>
          <cell r="K142" t="str">
            <v>飾磨1.2km</v>
          </cell>
          <cell r="L142" t="str">
            <v>準工(60・200)</v>
          </cell>
        </row>
        <row r="143">
          <cell r="A143" t="str">
            <v>9-1</v>
          </cell>
          <cell r="B143" t="str">
            <v>飾磨区細江字浜万才1288番</v>
          </cell>
          <cell r="C143">
            <v>54000</v>
          </cell>
          <cell r="D143">
            <v>50500</v>
          </cell>
          <cell r="E143">
            <v>45500</v>
          </cell>
          <cell r="F143">
            <v>37500</v>
          </cell>
          <cell r="H143" t="str">
            <v>大規模工場、倉庫の多い臨海型の工業地域</v>
          </cell>
          <cell r="I143" t="str">
            <v>南 9.5m道路</v>
          </cell>
          <cell r="J143" t="str">
            <v>水道、下水道</v>
          </cell>
          <cell r="K143" t="str">
            <v>飾磨2.9km</v>
          </cell>
          <cell r="L143" t="str">
            <v>工業(60・200)</v>
          </cell>
        </row>
        <row r="144">
          <cell r="A144" t="str">
            <v>9-2</v>
          </cell>
          <cell r="B144" t="str">
            <v>千代田町883番外</v>
          </cell>
          <cell r="C144">
            <v>135000</v>
          </cell>
          <cell r="D144">
            <v>124000</v>
          </cell>
          <cell r="E144">
            <v>111000</v>
          </cell>
          <cell r="F144">
            <v>97000</v>
          </cell>
          <cell r="H144" t="str">
            <v>工場のほかに住宅が見られる内陸型の工業地域</v>
          </cell>
          <cell r="I144" t="str">
            <v>南4m市道,西側道</v>
          </cell>
          <cell r="J144" t="str">
            <v>水道、ガス、下水道</v>
          </cell>
          <cell r="K144" t="str">
            <v>姫路 1km</v>
          </cell>
          <cell r="L144" t="str">
            <v>工業(60・200)準防</v>
          </cell>
        </row>
        <row r="145">
          <cell r="A145" t="str">
            <v>9-3</v>
          </cell>
          <cell r="B145" t="str">
            <v>網干区浜田字南新々田1632番2</v>
          </cell>
          <cell r="C145">
            <v>58000</v>
          </cell>
          <cell r="D145">
            <v>55000</v>
          </cell>
          <cell r="E145">
            <v>49000</v>
          </cell>
          <cell r="F145">
            <v>42700</v>
          </cell>
          <cell r="H145" t="str">
            <v>貯木場並びに工場、事務所が混在する工業地域</v>
          </cell>
          <cell r="I145" t="str">
            <v>北21m道路</v>
          </cell>
          <cell r="J145" t="str">
            <v>水道、下水道</v>
          </cell>
          <cell r="K145" t="str">
            <v>山陽網干3.7km</v>
          </cell>
          <cell r="L145" t="str">
            <v>工業(60・200)</v>
          </cell>
        </row>
        <row r="146">
          <cell r="A146" t="str">
            <v>9-4</v>
          </cell>
          <cell r="B146" t="str">
            <v>白浜町字常磐新開甲841番34</v>
          </cell>
          <cell r="C146">
            <v>80000</v>
          </cell>
          <cell r="D146">
            <v>73000</v>
          </cell>
          <cell r="E146">
            <v>65000</v>
          </cell>
          <cell r="F146">
            <v>55200</v>
          </cell>
          <cell r="H146" t="str">
            <v>中規模工場、倉庫等が建ち並ぶ工業団地</v>
          </cell>
          <cell r="I146" t="str">
            <v>南東12m市道</v>
          </cell>
          <cell r="J146" t="str">
            <v>水道、ガス、下水道</v>
          </cell>
          <cell r="K146" t="str">
            <v>白浜の宮1.3km</v>
          </cell>
          <cell r="L146" t="str">
            <v>工業(60・200)</v>
          </cell>
        </row>
        <row r="147">
          <cell r="A147" t="str">
            <v>9-5</v>
          </cell>
          <cell r="B147" t="str">
            <v>飾磨区構字西飯田新田1121番1外</v>
          </cell>
          <cell r="C147">
            <v>75200</v>
          </cell>
          <cell r="D147">
            <v>67500</v>
          </cell>
          <cell r="E147">
            <v>60000</v>
          </cell>
          <cell r="F147">
            <v>52200</v>
          </cell>
          <cell r="H147" t="str">
            <v>鉄鋼関連の中小工場が多い海に近い工業地域</v>
          </cell>
          <cell r="I147" t="str">
            <v>南6.5m市道,背面道</v>
          </cell>
          <cell r="J147" t="str">
            <v>水道、下水道</v>
          </cell>
          <cell r="K147" t="str">
            <v>西飾磨1.5km</v>
          </cell>
          <cell r="L147" t="str">
            <v>工業(60・200)</v>
          </cell>
        </row>
        <row r="148">
          <cell r="A148" t="str">
            <v>9-6</v>
          </cell>
          <cell r="B148" t="str">
            <v>白浜町字村前新開甲783番外</v>
          </cell>
          <cell r="C148">
            <v>88000</v>
          </cell>
          <cell r="D148">
            <v>81500</v>
          </cell>
          <cell r="E148">
            <v>72500</v>
          </cell>
          <cell r="F148">
            <v>64200</v>
          </cell>
          <cell r="H148" t="str">
            <v>中小規模の工場のほかに住宅も見られる工業地域</v>
          </cell>
          <cell r="I148" t="str">
            <v>南9.5m市道,東側道</v>
          </cell>
          <cell r="J148" t="str">
            <v>水道、下水道</v>
          </cell>
          <cell r="K148" t="str">
            <v>白浜の宮860m</v>
          </cell>
          <cell r="L148" t="str">
            <v>工業(60・200)</v>
          </cell>
        </row>
        <row r="149">
          <cell r="A149" t="str">
            <v>9-7</v>
          </cell>
          <cell r="B149" t="str">
            <v>広畑区大町2丁目22番2</v>
          </cell>
          <cell r="C149">
            <v>83500</v>
          </cell>
          <cell r="D149">
            <v>76500</v>
          </cell>
          <cell r="E149">
            <v>69500</v>
          </cell>
          <cell r="F149">
            <v>59700</v>
          </cell>
          <cell r="H149" t="str">
            <v>中小規模工場が建ち並ぶ区画整然とした工業地域</v>
          </cell>
          <cell r="I149" t="str">
            <v>北 7m市道</v>
          </cell>
          <cell r="J149" t="str">
            <v>水道、下水道</v>
          </cell>
          <cell r="K149" t="str">
            <v>広畑600m</v>
          </cell>
          <cell r="L149" t="str">
            <v>工業(60・200)</v>
          </cell>
        </row>
        <row r="150">
          <cell r="A150" t="str">
            <v>10-1</v>
          </cell>
          <cell r="B150" t="str">
            <v>西脇字構ノ内437番</v>
          </cell>
          <cell r="C150">
            <v>37500</v>
          </cell>
          <cell r="D150">
            <v>36400</v>
          </cell>
          <cell r="E150">
            <v>34700</v>
          </cell>
          <cell r="F150">
            <v>32600</v>
          </cell>
          <cell r="H150" t="str">
            <v>中規模農家住宅が多い既成住宅地域</v>
          </cell>
          <cell r="I150" t="str">
            <v>北 3.5m市道</v>
          </cell>
          <cell r="J150" t="str">
            <v>水道</v>
          </cell>
          <cell r="K150" t="str">
            <v>太市 300m</v>
          </cell>
          <cell r="L150" t="str">
            <v>調区(60・200)</v>
          </cell>
        </row>
        <row r="151">
          <cell r="A151" t="str">
            <v>10-2</v>
          </cell>
          <cell r="B151" t="str">
            <v>刀出字北垣内303番2</v>
          </cell>
          <cell r="C151">
            <v>54000</v>
          </cell>
          <cell r="D151">
            <v>52700</v>
          </cell>
          <cell r="E151">
            <v>50000</v>
          </cell>
          <cell r="F151">
            <v>47000</v>
          </cell>
          <cell r="H151" t="str">
            <v>中規模一般住宅が建ち並ぶ山麓の新興住宅地域</v>
          </cell>
          <cell r="I151" t="str">
            <v>南 4m私道</v>
          </cell>
          <cell r="J151" t="str">
            <v>水道</v>
          </cell>
          <cell r="K151" t="str">
            <v>余部 4.4km</v>
          </cell>
          <cell r="L151" t="str">
            <v>調区(60・200)</v>
          </cell>
        </row>
        <row r="152">
          <cell r="A152" t="str">
            <v>10-3</v>
          </cell>
          <cell r="B152" t="str">
            <v>林田町口佐見字北岸ノ上127番4</v>
          </cell>
          <cell r="C152">
            <v>26300</v>
          </cell>
          <cell r="D152">
            <v>25900</v>
          </cell>
          <cell r="E152">
            <v>25000</v>
          </cell>
          <cell r="F152">
            <v>23900</v>
          </cell>
          <cell r="H152" t="str">
            <v>農地、農家住宅、作業所等が混在する住宅地域</v>
          </cell>
          <cell r="I152" t="str">
            <v>西 6m市道</v>
          </cell>
          <cell r="J152" t="str">
            <v>水道</v>
          </cell>
          <cell r="K152" t="str">
            <v>東觜崎 4.6km</v>
          </cell>
          <cell r="L152" t="str">
            <v>調区(60・200)</v>
          </cell>
        </row>
        <row r="153">
          <cell r="A153" t="str">
            <v>10-4</v>
          </cell>
          <cell r="B153" t="str">
            <v>船津町字下糖塚2487番1</v>
          </cell>
          <cell r="C153">
            <v>23500</v>
          </cell>
          <cell r="D153">
            <v>23300</v>
          </cell>
          <cell r="E153">
            <v>22700</v>
          </cell>
          <cell r="F153">
            <v>21800</v>
          </cell>
          <cell r="H153" t="str">
            <v>中規模の農家住宅が建ち並ぶ既成住宅地域</v>
          </cell>
          <cell r="I153" t="str">
            <v>東 5m市道</v>
          </cell>
          <cell r="J153" t="str">
            <v>水道</v>
          </cell>
          <cell r="K153" t="str">
            <v>溝口 1.8km</v>
          </cell>
          <cell r="L153" t="str">
            <v>調区(60・200)</v>
          </cell>
        </row>
        <row r="154">
          <cell r="A154" t="str">
            <v>10-5</v>
          </cell>
          <cell r="B154" t="str">
            <v>豊富町豊富字古苗代31２０番１外</v>
          </cell>
          <cell r="C154">
            <v>35100</v>
          </cell>
          <cell r="D154">
            <v>34400</v>
          </cell>
          <cell r="E154">
            <v>33200</v>
          </cell>
          <cell r="F154">
            <v>31600</v>
          </cell>
          <cell r="H154" t="str">
            <v>農家住宅、一般住宅等が混在する既成住宅地域</v>
          </cell>
          <cell r="I154" t="str">
            <v>南東 4m市道</v>
          </cell>
          <cell r="J154" t="str">
            <v>水道</v>
          </cell>
          <cell r="K154" t="str">
            <v>仁豊野 1.6km</v>
          </cell>
          <cell r="L154" t="str">
            <v>調区(60・200)</v>
          </cell>
        </row>
        <row r="155">
          <cell r="A155" t="str">
            <v>10-6</v>
          </cell>
          <cell r="B155" t="str">
            <v>飾東町山崎字清水元1206番</v>
          </cell>
          <cell r="C155">
            <v>32200</v>
          </cell>
          <cell r="D155">
            <v>31700</v>
          </cell>
          <cell r="E155">
            <v>30100</v>
          </cell>
          <cell r="F155">
            <v>28200</v>
          </cell>
          <cell r="H155" t="str">
            <v>農家住宅を中心とする既成住宅地域</v>
          </cell>
          <cell r="I155" t="str">
            <v>西 2.5m市道</v>
          </cell>
          <cell r="J155" t="str">
            <v>水道</v>
          </cell>
          <cell r="K155" t="str">
            <v>御着 5km</v>
          </cell>
          <cell r="L155" t="str">
            <v>調区(60・200)</v>
          </cell>
        </row>
        <row r="156">
          <cell r="A156" t="str">
            <v>10-7</v>
          </cell>
          <cell r="B156" t="str">
            <v>飾東町豊国字川ノ上331番</v>
          </cell>
          <cell r="C156">
            <v>56400</v>
          </cell>
          <cell r="D156">
            <v>55400</v>
          </cell>
          <cell r="E156">
            <v>52400</v>
          </cell>
          <cell r="F156">
            <v>48600</v>
          </cell>
          <cell r="H156" t="str">
            <v>農家住宅、一般住宅等が混在する既成住宅地域</v>
          </cell>
          <cell r="I156" t="str">
            <v>南西6m市道,南東側道</v>
          </cell>
          <cell r="J156" t="str">
            <v>水道</v>
          </cell>
          <cell r="K156" t="str">
            <v>御着 3.7km</v>
          </cell>
          <cell r="L156" t="str">
            <v>調区(60・200)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0"/>
  <sheetViews>
    <sheetView tabSelected="1" workbookViewId="0">
      <selection activeCell="G18" sqref="G18:I18"/>
    </sheetView>
  </sheetViews>
  <sheetFormatPr defaultColWidth="9" defaultRowHeight="11" x14ac:dyDescent="0.2"/>
  <cols>
    <col min="1" max="6" width="2.08203125" style="155" customWidth="1"/>
    <col min="7" max="7" width="2.9140625" style="155" customWidth="1"/>
    <col min="8" max="8" width="1.6640625" style="155" customWidth="1"/>
    <col min="9" max="9" width="2.9140625" style="155" customWidth="1"/>
    <col min="10" max="10" width="0.9140625" style="155" customWidth="1"/>
    <col min="11" max="28" width="2.08203125" style="155" customWidth="1"/>
    <col min="29" max="29" width="4.4140625" style="156" customWidth="1"/>
    <col min="30" max="30" width="3.58203125" style="155" customWidth="1"/>
    <col min="31" max="40" width="2.08203125" style="155" customWidth="1"/>
    <col min="41" max="43" width="2.08203125" style="157" customWidth="1"/>
    <col min="44" max="44" width="1.6640625" style="157" customWidth="1"/>
    <col min="45" max="256" width="9" style="157"/>
    <col min="257" max="262" width="2.08203125" style="157" customWidth="1"/>
    <col min="263" max="263" width="2.9140625" style="157" customWidth="1"/>
    <col min="264" max="264" width="1.6640625" style="157" customWidth="1"/>
    <col min="265" max="265" width="2.9140625" style="157" customWidth="1"/>
    <col min="266" max="266" width="0.9140625" style="157" customWidth="1"/>
    <col min="267" max="284" width="2.08203125" style="157" customWidth="1"/>
    <col min="285" max="285" width="4.4140625" style="157" customWidth="1"/>
    <col min="286" max="286" width="3.58203125" style="157" customWidth="1"/>
    <col min="287" max="299" width="2.08203125" style="157" customWidth="1"/>
    <col min="300" max="300" width="1.6640625" style="157" customWidth="1"/>
    <col min="301" max="512" width="9" style="157"/>
    <col min="513" max="518" width="2.08203125" style="157" customWidth="1"/>
    <col min="519" max="519" width="2.9140625" style="157" customWidth="1"/>
    <col min="520" max="520" width="1.6640625" style="157" customWidth="1"/>
    <col min="521" max="521" width="2.9140625" style="157" customWidth="1"/>
    <col min="522" max="522" width="0.9140625" style="157" customWidth="1"/>
    <col min="523" max="540" width="2.08203125" style="157" customWidth="1"/>
    <col min="541" max="541" width="4.4140625" style="157" customWidth="1"/>
    <col min="542" max="542" width="3.58203125" style="157" customWidth="1"/>
    <col min="543" max="555" width="2.08203125" style="157" customWidth="1"/>
    <col min="556" max="556" width="1.6640625" style="157" customWidth="1"/>
    <col min="557" max="768" width="9" style="157"/>
    <col min="769" max="774" width="2.08203125" style="157" customWidth="1"/>
    <col min="775" max="775" width="2.9140625" style="157" customWidth="1"/>
    <col min="776" max="776" width="1.6640625" style="157" customWidth="1"/>
    <col min="777" max="777" width="2.9140625" style="157" customWidth="1"/>
    <col min="778" max="778" width="0.9140625" style="157" customWidth="1"/>
    <col min="779" max="796" width="2.08203125" style="157" customWidth="1"/>
    <col min="797" max="797" width="4.4140625" style="157" customWidth="1"/>
    <col min="798" max="798" width="3.58203125" style="157" customWidth="1"/>
    <col min="799" max="811" width="2.08203125" style="157" customWidth="1"/>
    <col min="812" max="812" width="1.6640625" style="157" customWidth="1"/>
    <col min="813" max="1024" width="9" style="157"/>
    <col min="1025" max="1030" width="2.08203125" style="157" customWidth="1"/>
    <col min="1031" max="1031" width="2.9140625" style="157" customWidth="1"/>
    <col min="1032" max="1032" width="1.6640625" style="157" customWidth="1"/>
    <col min="1033" max="1033" width="2.9140625" style="157" customWidth="1"/>
    <col min="1034" max="1034" width="0.9140625" style="157" customWidth="1"/>
    <col min="1035" max="1052" width="2.08203125" style="157" customWidth="1"/>
    <col min="1053" max="1053" width="4.4140625" style="157" customWidth="1"/>
    <col min="1054" max="1054" width="3.58203125" style="157" customWidth="1"/>
    <col min="1055" max="1067" width="2.08203125" style="157" customWidth="1"/>
    <col min="1068" max="1068" width="1.6640625" style="157" customWidth="1"/>
    <col min="1069" max="1280" width="9" style="157"/>
    <col min="1281" max="1286" width="2.08203125" style="157" customWidth="1"/>
    <col min="1287" max="1287" width="2.9140625" style="157" customWidth="1"/>
    <col min="1288" max="1288" width="1.6640625" style="157" customWidth="1"/>
    <col min="1289" max="1289" width="2.9140625" style="157" customWidth="1"/>
    <col min="1290" max="1290" width="0.9140625" style="157" customWidth="1"/>
    <col min="1291" max="1308" width="2.08203125" style="157" customWidth="1"/>
    <col min="1309" max="1309" width="4.4140625" style="157" customWidth="1"/>
    <col min="1310" max="1310" width="3.58203125" style="157" customWidth="1"/>
    <col min="1311" max="1323" width="2.08203125" style="157" customWidth="1"/>
    <col min="1324" max="1324" width="1.6640625" style="157" customWidth="1"/>
    <col min="1325" max="1536" width="9" style="157"/>
    <col min="1537" max="1542" width="2.08203125" style="157" customWidth="1"/>
    <col min="1543" max="1543" width="2.9140625" style="157" customWidth="1"/>
    <col min="1544" max="1544" width="1.6640625" style="157" customWidth="1"/>
    <col min="1545" max="1545" width="2.9140625" style="157" customWidth="1"/>
    <col min="1546" max="1546" width="0.9140625" style="157" customWidth="1"/>
    <col min="1547" max="1564" width="2.08203125" style="157" customWidth="1"/>
    <col min="1565" max="1565" width="4.4140625" style="157" customWidth="1"/>
    <col min="1566" max="1566" width="3.58203125" style="157" customWidth="1"/>
    <col min="1567" max="1579" width="2.08203125" style="157" customWidth="1"/>
    <col min="1580" max="1580" width="1.6640625" style="157" customWidth="1"/>
    <col min="1581" max="1792" width="9" style="157"/>
    <col min="1793" max="1798" width="2.08203125" style="157" customWidth="1"/>
    <col min="1799" max="1799" width="2.9140625" style="157" customWidth="1"/>
    <col min="1800" max="1800" width="1.6640625" style="157" customWidth="1"/>
    <col min="1801" max="1801" width="2.9140625" style="157" customWidth="1"/>
    <col min="1802" max="1802" width="0.9140625" style="157" customWidth="1"/>
    <col min="1803" max="1820" width="2.08203125" style="157" customWidth="1"/>
    <col min="1821" max="1821" width="4.4140625" style="157" customWidth="1"/>
    <col min="1822" max="1822" width="3.58203125" style="157" customWidth="1"/>
    <col min="1823" max="1835" width="2.08203125" style="157" customWidth="1"/>
    <col min="1836" max="1836" width="1.6640625" style="157" customWidth="1"/>
    <col min="1837" max="2048" width="9" style="157"/>
    <col min="2049" max="2054" width="2.08203125" style="157" customWidth="1"/>
    <col min="2055" max="2055" width="2.9140625" style="157" customWidth="1"/>
    <col min="2056" max="2056" width="1.6640625" style="157" customWidth="1"/>
    <col min="2057" max="2057" width="2.9140625" style="157" customWidth="1"/>
    <col min="2058" max="2058" width="0.9140625" style="157" customWidth="1"/>
    <col min="2059" max="2076" width="2.08203125" style="157" customWidth="1"/>
    <col min="2077" max="2077" width="4.4140625" style="157" customWidth="1"/>
    <col min="2078" max="2078" width="3.58203125" style="157" customWidth="1"/>
    <col min="2079" max="2091" width="2.08203125" style="157" customWidth="1"/>
    <col min="2092" max="2092" width="1.6640625" style="157" customWidth="1"/>
    <col min="2093" max="2304" width="9" style="157"/>
    <col min="2305" max="2310" width="2.08203125" style="157" customWidth="1"/>
    <col min="2311" max="2311" width="2.9140625" style="157" customWidth="1"/>
    <col min="2312" max="2312" width="1.6640625" style="157" customWidth="1"/>
    <col min="2313" max="2313" width="2.9140625" style="157" customWidth="1"/>
    <col min="2314" max="2314" width="0.9140625" style="157" customWidth="1"/>
    <col min="2315" max="2332" width="2.08203125" style="157" customWidth="1"/>
    <col min="2333" max="2333" width="4.4140625" style="157" customWidth="1"/>
    <col min="2334" max="2334" width="3.58203125" style="157" customWidth="1"/>
    <col min="2335" max="2347" width="2.08203125" style="157" customWidth="1"/>
    <col min="2348" max="2348" width="1.6640625" style="157" customWidth="1"/>
    <col min="2349" max="2560" width="9" style="157"/>
    <col min="2561" max="2566" width="2.08203125" style="157" customWidth="1"/>
    <col min="2567" max="2567" width="2.9140625" style="157" customWidth="1"/>
    <col min="2568" max="2568" width="1.6640625" style="157" customWidth="1"/>
    <col min="2569" max="2569" width="2.9140625" style="157" customWidth="1"/>
    <col min="2570" max="2570" width="0.9140625" style="157" customWidth="1"/>
    <col min="2571" max="2588" width="2.08203125" style="157" customWidth="1"/>
    <col min="2589" max="2589" width="4.4140625" style="157" customWidth="1"/>
    <col min="2590" max="2590" width="3.58203125" style="157" customWidth="1"/>
    <col min="2591" max="2603" width="2.08203125" style="157" customWidth="1"/>
    <col min="2604" max="2604" width="1.6640625" style="157" customWidth="1"/>
    <col min="2605" max="2816" width="9" style="157"/>
    <col min="2817" max="2822" width="2.08203125" style="157" customWidth="1"/>
    <col min="2823" max="2823" width="2.9140625" style="157" customWidth="1"/>
    <col min="2824" max="2824" width="1.6640625" style="157" customWidth="1"/>
    <col min="2825" max="2825" width="2.9140625" style="157" customWidth="1"/>
    <col min="2826" max="2826" width="0.9140625" style="157" customWidth="1"/>
    <col min="2827" max="2844" width="2.08203125" style="157" customWidth="1"/>
    <col min="2845" max="2845" width="4.4140625" style="157" customWidth="1"/>
    <col min="2846" max="2846" width="3.58203125" style="157" customWidth="1"/>
    <col min="2847" max="2859" width="2.08203125" style="157" customWidth="1"/>
    <col min="2860" max="2860" width="1.6640625" style="157" customWidth="1"/>
    <col min="2861" max="3072" width="9" style="157"/>
    <col min="3073" max="3078" width="2.08203125" style="157" customWidth="1"/>
    <col min="3079" max="3079" width="2.9140625" style="157" customWidth="1"/>
    <col min="3080" max="3080" width="1.6640625" style="157" customWidth="1"/>
    <col min="3081" max="3081" width="2.9140625" style="157" customWidth="1"/>
    <col min="3082" max="3082" width="0.9140625" style="157" customWidth="1"/>
    <col min="3083" max="3100" width="2.08203125" style="157" customWidth="1"/>
    <col min="3101" max="3101" width="4.4140625" style="157" customWidth="1"/>
    <col min="3102" max="3102" width="3.58203125" style="157" customWidth="1"/>
    <col min="3103" max="3115" width="2.08203125" style="157" customWidth="1"/>
    <col min="3116" max="3116" width="1.6640625" style="157" customWidth="1"/>
    <col min="3117" max="3328" width="9" style="157"/>
    <col min="3329" max="3334" width="2.08203125" style="157" customWidth="1"/>
    <col min="3335" max="3335" width="2.9140625" style="157" customWidth="1"/>
    <col min="3336" max="3336" width="1.6640625" style="157" customWidth="1"/>
    <col min="3337" max="3337" width="2.9140625" style="157" customWidth="1"/>
    <col min="3338" max="3338" width="0.9140625" style="157" customWidth="1"/>
    <col min="3339" max="3356" width="2.08203125" style="157" customWidth="1"/>
    <col min="3357" max="3357" width="4.4140625" style="157" customWidth="1"/>
    <col min="3358" max="3358" width="3.58203125" style="157" customWidth="1"/>
    <col min="3359" max="3371" width="2.08203125" style="157" customWidth="1"/>
    <col min="3372" max="3372" width="1.6640625" style="157" customWidth="1"/>
    <col min="3373" max="3584" width="9" style="157"/>
    <col min="3585" max="3590" width="2.08203125" style="157" customWidth="1"/>
    <col min="3591" max="3591" width="2.9140625" style="157" customWidth="1"/>
    <col min="3592" max="3592" width="1.6640625" style="157" customWidth="1"/>
    <col min="3593" max="3593" width="2.9140625" style="157" customWidth="1"/>
    <col min="3594" max="3594" width="0.9140625" style="157" customWidth="1"/>
    <col min="3595" max="3612" width="2.08203125" style="157" customWidth="1"/>
    <col min="3613" max="3613" width="4.4140625" style="157" customWidth="1"/>
    <col min="3614" max="3614" width="3.58203125" style="157" customWidth="1"/>
    <col min="3615" max="3627" width="2.08203125" style="157" customWidth="1"/>
    <col min="3628" max="3628" width="1.6640625" style="157" customWidth="1"/>
    <col min="3629" max="3840" width="9" style="157"/>
    <col min="3841" max="3846" width="2.08203125" style="157" customWidth="1"/>
    <col min="3847" max="3847" width="2.9140625" style="157" customWidth="1"/>
    <col min="3848" max="3848" width="1.6640625" style="157" customWidth="1"/>
    <col min="3849" max="3849" width="2.9140625" style="157" customWidth="1"/>
    <col min="3850" max="3850" width="0.9140625" style="157" customWidth="1"/>
    <col min="3851" max="3868" width="2.08203125" style="157" customWidth="1"/>
    <col min="3869" max="3869" width="4.4140625" style="157" customWidth="1"/>
    <col min="3870" max="3870" width="3.58203125" style="157" customWidth="1"/>
    <col min="3871" max="3883" width="2.08203125" style="157" customWidth="1"/>
    <col min="3884" max="3884" width="1.6640625" style="157" customWidth="1"/>
    <col min="3885" max="4096" width="9" style="157"/>
    <col min="4097" max="4102" width="2.08203125" style="157" customWidth="1"/>
    <col min="4103" max="4103" width="2.9140625" style="157" customWidth="1"/>
    <col min="4104" max="4104" width="1.6640625" style="157" customWidth="1"/>
    <col min="4105" max="4105" width="2.9140625" style="157" customWidth="1"/>
    <col min="4106" max="4106" width="0.9140625" style="157" customWidth="1"/>
    <col min="4107" max="4124" width="2.08203125" style="157" customWidth="1"/>
    <col min="4125" max="4125" width="4.4140625" style="157" customWidth="1"/>
    <col min="4126" max="4126" width="3.58203125" style="157" customWidth="1"/>
    <col min="4127" max="4139" width="2.08203125" style="157" customWidth="1"/>
    <col min="4140" max="4140" width="1.6640625" style="157" customWidth="1"/>
    <col min="4141" max="4352" width="9" style="157"/>
    <col min="4353" max="4358" width="2.08203125" style="157" customWidth="1"/>
    <col min="4359" max="4359" width="2.9140625" style="157" customWidth="1"/>
    <col min="4360" max="4360" width="1.6640625" style="157" customWidth="1"/>
    <col min="4361" max="4361" width="2.9140625" style="157" customWidth="1"/>
    <col min="4362" max="4362" width="0.9140625" style="157" customWidth="1"/>
    <col min="4363" max="4380" width="2.08203125" style="157" customWidth="1"/>
    <col min="4381" max="4381" width="4.4140625" style="157" customWidth="1"/>
    <col min="4382" max="4382" width="3.58203125" style="157" customWidth="1"/>
    <col min="4383" max="4395" width="2.08203125" style="157" customWidth="1"/>
    <col min="4396" max="4396" width="1.6640625" style="157" customWidth="1"/>
    <col min="4397" max="4608" width="9" style="157"/>
    <col min="4609" max="4614" width="2.08203125" style="157" customWidth="1"/>
    <col min="4615" max="4615" width="2.9140625" style="157" customWidth="1"/>
    <col min="4616" max="4616" width="1.6640625" style="157" customWidth="1"/>
    <col min="4617" max="4617" width="2.9140625" style="157" customWidth="1"/>
    <col min="4618" max="4618" width="0.9140625" style="157" customWidth="1"/>
    <col min="4619" max="4636" width="2.08203125" style="157" customWidth="1"/>
    <col min="4637" max="4637" width="4.4140625" style="157" customWidth="1"/>
    <col min="4638" max="4638" width="3.58203125" style="157" customWidth="1"/>
    <col min="4639" max="4651" width="2.08203125" style="157" customWidth="1"/>
    <col min="4652" max="4652" width="1.6640625" style="157" customWidth="1"/>
    <col min="4653" max="4864" width="9" style="157"/>
    <col min="4865" max="4870" width="2.08203125" style="157" customWidth="1"/>
    <col min="4871" max="4871" width="2.9140625" style="157" customWidth="1"/>
    <col min="4872" max="4872" width="1.6640625" style="157" customWidth="1"/>
    <col min="4873" max="4873" width="2.9140625" style="157" customWidth="1"/>
    <col min="4874" max="4874" width="0.9140625" style="157" customWidth="1"/>
    <col min="4875" max="4892" width="2.08203125" style="157" customWidth="1"/>
    <col min="4893" max="4893" width="4.4140625" style="157" customWidth="1"/>
    <col min="4894" max="4894" width="3.58203125" style="157" customWidth="1"/>
    <col min="4895" max="4907" width="2.08203125" style="157" customWidth="1"/>
    <col min="4908" max="4908" width="1.6640625" style="157" customWidth="1"/>
    <col min="4909" max="5120" width="9" style="157"/>
    <col min="5121" max="5126" width="2.08203125" style="157" customWidth="1"/>
    <col min="5127" max="5127" width="2.9140625" style="157" customWidth="1"/>
    <col min="5128" max="5128" width="1.6640625" style="157" customWidth="1"/>
    <col min="5129" max="5129" width="2.9140625" style="157" customWidth="1"/>
    <col min="5130" max="5130" width="0.9140625" style="157" customWidth="1"/>
    <col min="5131" max="5148" width="2.08203125" style="157" customWidth="1"/>
    <col min="5149" max="5149" width="4.4140625" style="157" customWidth="1"/>
    <col min="5150" max="5150" width="3.58203125" style="157" customWidth="1"/>
    <col min="5151" max="5163" width="2.08203125" style="157" customWidth="1"/>
    <col min="5164" max="5164" width="1.6640625" style="157" customWidth="1"/>
    <col min="5165" max="5376" width="9" style="157"/>
    <col min="5377" max="5382" width="2.08203125" style="157" customWidth="1"/>
    <col min="5383" max="5383" width="2.9140625" style="157" customWidth="1"/>
    <col min="5384" max="5384" width="1.6640625" style="157" customWidth="1"/>
    <col min="5385" max="5385" width="2.9140625" style="157" customWidth="1"/>
    <col min="5386" max="5386" width="0.9140625" style="157" customWidth="1"/>
    <col min="5387" max="5404" width="2.08203125" style="157" customWidth="1"/>
    <col min="5405" max="5405" width="4.4140625" style="157" customWidth="1"/>
    <col min="5406" max="5406" width="3.58203125" style="157" customWidth="1"/>
    <col min="5407" max="5419" width="2.08203125" style="157" customWidth="1"/>
    <col min="5420" max="5420" width="1.6640625" style="157" customWidth="1"/>
    <col min="5421" max="5632" width="9" style="157"/>
    <col min="5633" max="5638" width="2.08203125" style="157" customWidth="1"/>
    <col min="5639" max="5639" width="2.9140625" style="157" customWidth="1"/>
    <col min="5640" max="5640" width="1.6640625" style="157" customWidth="1"/>
    <col min="5641" max="5641" width="2.9140625" style="157" customWidth="1"/>
    <col min="5642" max="5642" width="0.9140625" style="157" customWidth="1"/>
    <col min="5643" max="5660" width="2.08203125" style="157" customWidth="1"/>
    <col min="5661" max="5661" width="4.4140625" style="157" customWidth="1"/>
    <col min="5662" max="5662" width="3.58203125" style="157" customWidth="1"/>
    <col min="5663" max="5675" width="2.08203125" style="157" customWidth="1"/>
    <col min="5676" max="5676" width="1.6640625" style="157" customWidth="1"/>
    <col min="5677" max="5888" width="9" style="157"/>
    <col min="5889" max="5894" width="2.08203125" style="157" customWidth="1"/>
    <col min="5895" max="5895" width="2.9140625" style="157" customWidth="1"/>
    <col min="5896" max="5896" width="1.6640625" style="157" customWidth="1"/>
    <col min="5897" max="5897" width="2.9140625" style="157" customWidth="1"/>
    <col min="5898" max="5898" width="0.9140625" style="157" customWidth="1"/>
    <col min="5899" max="5916" width="2.08203125" style="157" customWidth="1"/>
    <col min="5917" max="5917" width="4.4140625" style="157" customWidth="1"/>
    <col min="5918" max="5918" width="3.58203125" style="157" customWidth="1"/>
    <col min="5919" max="5931" width="2.08203125" style="157" customWidth="1"/>
    <col min="5932" max="5932" width="1.6640625" style="157" customWidth="1"/>
    <col min="5933" max="6144" width="9" style="157"/>
    <col min="6145" max="6150" width="2.08203125" style="157" customWidth="1"/>
    <col min="6151" max="6151" width="2.9140625" style="157" customWidth="1"/>
    <col min="6152" max="6152" width="1.6640625" style="157" customWidth="1"/>
    <col min="6153" max="6153" width="2.9140625" style="157" customWidth="1"/>
    <col min="6154" max="6154" width="0.9140625" style="157" customWidth="1"/>
    <col min="6155" max="6172" width="2.08203125" style="157" customWidth="1"/>
    <col min="6173" max="6173" width="4.4140625" style="157" customWidth="1"/>
    <col min="6174" max="6174" width="3.58203125" style="157" customWidth="1"/>
    <col min="6175" max="6187" width="2.08203125" style="157" customWidth="1"/>
    <col min="6188" max="6188" width="1.6640625" style="157" customWidth="1"/>
    <col min="6189" max="6400" width="9" style="157"/>
    <col min="6401" max="6406" width="2.08203125" style="157" customWidth="1"/>
    <col min="6407" max="6407" width="2.9140625" style="157" customWidth="1"/>
    <col min="6408" max="6408" width="1.6640625" style="157" customWidth="1"/>
    <col min="6409" max="6409" width="2.9140625" style="157" customWidth="1"/>
    <col min="6410" max="6410" width="0.9140625" style="157" customWidth="1"/>
    <col min="6411" max="6428" width="2.08203125" style="157" customWidth="1"/>
    <col min="6429" max="6429" width="4.4140625" style="157" customWidth="1"/>
    <col min="6430" max="6430" width="3.58203125" style="157" customWidth="1"/>
    <col min="6431" max="6443" width="2.08203125" style="157" customWidth="1"/>
    <col min="6444" max="6444" width="1.6640625" style="157" customWidth="1"/>
    <col min="6445" max="6656" width="9" style="157"/>
    <col min="6657" max="6662" width="2.08203125" style="157" customWidth="1"/>
    <col min="6663" max="6663" width="2.9140625" style="157" customWidth="1"/>
    <col min="6664" max="6664" width="1.6640625" style="157" customWidth="1"/>
    <col min="6665" max="6665" width="2.9140625" style="157" customWidth="1"/>
    <col min="6666" max="6666" width="0.9140625" style="157" customWidth="1"/>
    <col min="6667" max="6684" width="2.08203125" style="157" customWidth="1"/>
    <col min="6685" max="6685" width="4.4140625" style="157" customWidth="1"/>
    <col min="6686" max="6686" width="3.58203125" style="157" customWidth="1"/>
    <col min="6687" max="6699" width="2.08203125" style="157" customWidth="1"/>
    <col min="6700" max="6700" width="1.6640625" style="157" customWidth="1"/>
    <col min="6701" max="6912" width="9" style="157"/>
    <col min="6913" max="6918" width="2.08203125" style="157" customWidth="1"/>
    <col min="6919" max="6919" width="2.9140625" style="157" customWidth="1"/>
    <col min="6920" max="6920" width="1.6640625" style="157" customWidth="1"/>
    <col min="6921" max="6921" width="2.9140625" style="157" customWidth="1"/>
    <col min="6922" max="6922" width="0.9140625" style="157" customWidth="1"/>
    <col min="6923" max="6940" width="2.08203125" style="157" customWidth="1"/>
    <col min="6941" max="6941" width="4.4140625" style="157" customWidth="1"/>
    <col min="6942" max="6942" width="3.58203125" style="157" customWidth="1"/>
    <col min="6943" max="6955" width="2.08203125" style="157" customWidth="1"/>
    <col min="6956" max="6956" width="1.6640625" style="157" customWidth="1"/>
    <col min="6957" max="7168" width="9" style="157"/>
    <col min="7169" max="7174" width="2.08203125" style="157" customWidth="1"/>
    <col min="7175" max="7175" width="2.9140625" style="157" customWidth="1"/>
    <col min="7176" max="7176" width="1.6640625" style="157" customWidth="1"/>
    <col min="7177" max="7177" width="2.9140625" style="157" customWidth="1"/>
    <col min="7178" max="7178" width="0.9140625" style="157" customWidth="1"/>
    <col min="7179" max="7196" width="2.08203125" style="157" customWidth="1"/>
    <col min="7197" max="7197" width="4.4140625" style="157" customWidth="1"/>
    <col min="7198" max="7198" width="3.58203125" style="157" customWidth="1"/>
    <col min="7199" max="7211" width="2.08203125" style="157" customWidth="1"/>
    <col min="7212" max="7212" width="1.6640625" style="157" customWidth="1"/>
    <col min="7213" max="7424" width="9" style="157"/>
    <col min="7425" max="7430" width="2.08203125" style="157" customWidth="1"/>
    <col min="7431" max="7431" width="2.9140625" style="157" customWidth="1"/>
    <col min="7432" max="7432" width="1.6640625" style="157" customWidth="1"/>
    <col min="7433" max="7433" width="2.9140625" style="157" customWidth="1"/>
    <col min="7434" max="7434" width="0.9140625" style="157" customWidth="1"/>
    <col min="7435" max="7452" width="2.08203125" style="157" customWidth="1"/>
    <col min="7453" max="7453" width="4.4140625" style="157" customWidth="1"/>
    <col min="7454" max="7454" width="3.58203125" style="157" customWidth="1"/>
    <col min="7455" max="7467" width="2.08203125" style="157" customWidth="1"/>
    <col min="7468" max="7468" width="1.6640625" style="157" customWidth="1"/>
    <col min="7469" max="7680" width="9" style="157"/>
    <col min="7681" max="7686" width="2.08203125" style="157" customWidth="1"/>
    <col min="7687" max="7687" width="2.9140625" style="157" customWidth="1"/>
    <col min="7688" max="7688" width="1.6640625" style="157" customWidth="1"/>
    <col min="7689" max="7689" width="2.9140625" style="157" customWidth="1"/>
    <col min="7690" max="7690" width="0.9140625" style="157" customWidth="1"/>
    <col min="7691" max="7708" width="2.08203125" style="157" customWidth="1"/>
    <col min="7709" max="7709" width="4.4140625" style="157" customWidth="1"/>
    <col min="7710" max="7710" width="3.58203125" style="157" customWidth="1"/>
    <col min="7711" max="7723" width="2.08203125" style="157" customWidth="1"/>
    <col min="7724" max="7724" width="1.6640625" style="157" customWidth="1"/>
    <col min="7725" max="7936" width="9" style="157"/>
    <col min="7937" max="7942" width="2.08203125" style="157" customWidth="1"/>
    <col min="7943" max="7943" width="2.9140625" style="157" customWidth="1"/>
    <col min="7944" max="7944" width="1.6640625" style="157" customWidth="1"/>
    <col min="7945" max="7945" width="2.9140625" style="157" customWidth="1"/>
    <col min="7946" max="7946" width="0.9140625" style="157" customWidth="1"/>
    <col min="7947" max="7964" width="2.08203125" style="157" customWidth="1"/>
    <col min="7965" max="7965" width="4.4140625" style="157" customWidth="1"/>
    <col min="7966" max="7966" width="3.58203125" style="157" customWidth="1"/>
    <col min="7967" max="7979" width="2.08203125" style="157" customWidth="1"/>
    <col min="7980" max="7980" width="1.6640625" style="157" customWidth="1"/>
    <col min="7981" max="8192" width="9" style="157"/>
    <col min="8193" max="8198" width="2.08203125" style="157" customWidth="1"/>
    <col min="8199" max="8199" width="2.9140625" style="157" customWidth="1"/>
    <col min="8200" max="8200" width="1.6640625" style="157" customWidth="1"/>
    <col min="8201" max="8201" width="2.9140625" style="157" customWidth="1"/>
    <col min="8202" max="8202" width="0.9140625" style="157" customWidth="1"/>
    <col min="8203" max="8220" width="2.08203125" style="157" customWidth="1"/>
    <col min="8221" max="8221" width="4.4140625" style="157" customWidth="1"/>
    <col min="8222" max="8222" width="3.58203125" style="157" customWidth="1"/>
    <col min="8223" max="8235" width="2.08203125" style="157" customWidth="1"/>
    <col min="8236" max="8236" width="1.6640625" style="157" customWidth="1"/>
    <col min="8237" max="8448" width="9" style="157"/>
    <col min="8449" max="8454" width="2.08203125" style="157" customWidth="1"/>
    <col min="8455" max="8455" width="2.9140625" style="157" customWidth="1"/>
    <col min="8456" max="8456" width="1.6640625" style="157" customWidth="1"/>
    <col min="8457" max="8457" width="2.9140625" style="157" customWidth="1"/>
    <col min="8458" max="8458" width="0.9140625" style="157" customWidth="1"/>
    <col min="8459" max="8476" width="2.08203125" style="157" customWidth="1"/>
    <col min="8477" max="8477" width="4.4140625" style="157" customWidth="1"/>
    <col min="8478" max="8478" width="3.58203125" style="157" customWidth="1"/>
    <col min="8479" max="8491" width="2.08203125" style="157" customWidth="1"/>
    <col min="8492" max="8492" width="1.6640625" style="157" customWidth="1"/>
    <col min="8493" max="8704" width="9" style="157"/>
    <col min="8705" max="8710" width="2.08203125" style="157" customWidth="1"/>
    <col min="8711" max="8711" width="2.9140625" style="157" customWidth="1"/>
    <col min="8712" max="8712" width="1.6640625" style="157" customWidth="1"/>
    <col min="8713" max="8713" width="2.9140625" style="157" customWidth="1"/>
    <col min="8714" max="8714" width="0.9140625" style="157" customWidth="1"/>
    <col min="8715" max="8732" width="2.08203125" style="157" customWidth="1"/>
    <col min="8733" max="8733" width="4.4140625" style="157" customWidth="1"/>
    <col min="8734" max="8734" width="3.58203125" style="157" customWidth="1"/>
    <col min="8735" max="8747" width="2.08203125" style="157" customWidth="1"/>
    <col min="8748" max="8748" width="1.6640625" style="157" customWidth="1"/>
    <col min="8749" max="8960" width="9" style="157"/>
    <col min="8961" max="8966" width="2.08203125" style="157" customWidth="1"/>
    <col min="8967" max="8967" width="2.9140625" style="157" customWidth="1"/>
    <col min="8968" max="8968" width="1.6640625" style="157" customWidth="1"/>
    <col min="8969" max="8969" width="2.9140625" style="157" customWidth="1"/>
    <col min="8970" max="8970" width="0.9140625" style="157" customWidth="1"/>
    <col min="8971" max="8988" width="2.08203125" style="157" customWidth="1"/>
    <col min="8989" max="8989" width="4.4140625" style="157" customWidth="1"/>
    <col min="8990" max="8990" width="3.58203125" style="157" customWidth="1"/>
    <col min="8991" max="9003" width="2.08203125" style="157" customWidth="1"/>
    <col min="9004" max="9004" width="1.6640625" style="157" customWidth="1"/>
    <col min="9005" max="9216" width="9" style="157"/>
    <col min="9217" max="9222" width="2.08203125" style="157" customWidth="1"/>
    <col min="9223" max="9223" width="2.9140625" style="157" customWidth="1"/>
    <col min="9224" max="9224" width="1.6640625" style="157" customWidth="1"/>
    <col min="9225" max="9225" width="2.9140625" style="157" customWidth="1"/>
    <col min="9226" max="9226" width="0.9140625" style="157" customWidth="1"/>
    <col min="9227" max="9244" width="2.08203125" style="157" customWidth="1"/>
    <col min="9245" max="9245" width="4.4140625" style="157" customWidth="1"/>
    <col min="9246" max="9246" width="3.58203125" style="157" customWidth="1"/>
    <col min="9247" max="9259" width="2.08203125" style="157" customWidth="1"/>
    <col min="9260" max="9260" width="1.6640625" style="157" customWidth="1"/>
    <col min="9261" max="9472" width="9" style="157"/>
    <col min="9473" max="9478" width="2.08203125" style="157" customWidth="1"/>
    <col min="9479" max="9479" width="2.9140625" style="157" customWidth="1"/>
    <col min="9480" max="9480" width="1.6640625" style="157" customWidth="1"/>
    <col min="9481" max="9481" width="2.9140625" style="157" customWidth="1"/>
    <col min="9482" max="9482" width="0.9140625" style="157" customWidth="1"/>
    <col min="9483" max="9500" width="2.08203125" style="157" customWidth="1"/>
    <col min="9501" max="9501" width="4.4140625" style="157" customWidth="1"/>
    <col min="9502" max="9502" width="3.58203125" style="157" customWidth="1"/>
    <col min="9503" max="9515" width="2.08203125" style="157" customWidth="1"/>
    <col min="9516" max="9516" width="1.6640625" style="157" customWidth="1"/>
    <col min="9517" max="9728" width="9" style="157"/>
    <col min="9729" max="9734" width="2.08203125" style="157" customWidth="1"/>
    <col min="9735" max="9735" width="2.9140625" style="157" customWidth="1"/>
    <col min="9736" max="9736" width="1.6640625" style="157" customWidth="1"/>
    <col min="9737" max="9737" width="2.9140625" style="157" customWidth="1"/>
    <col min="9738" max="9738" width="0.9140625" style="157" customWidth="1"/>
    <col min="9739" max="9756" width="2.08203125" style="157" customWidth="1"/>
    <col min="9757" max="9757" width="4.4140625" style="157" customWidth="1"/>
    <col min="9758" max="9758" width="3.58203125" style="157" customWidth="1"/>
    <col min="9759" max="9771" width="2.08203125" style="157" customWidth="1"/>
    <col min="9772" max="9772" width="1.6640625" style="157" customWidth="1"/>
    <col min="9773" max="9984" width="9" style="157"/>
    <col min="9985" max="9990" width="2.08203125" style="157" customWidth="1"/>
    <col min="9991" max="9991" width="2.9140625" style="157" customWidth="1"/>
    <col min="9992" max="9992" width="1.6640625" style="157" customWidth="1"/>
    <col min="9993" max="9993" width="2.9140625" style="157" customWidth="1"/>
    <col min="9994" max="9994" width="0.9140625" style="157" customWidth="1"/>
    <col min="9995" max="10012" width="2.08203125" style="157" customWidth="1"/>
    <col min="10013" max="10013" width="4.4140625" style="157" customWidth="1"/>
    <col min="10014" max="10014" width="3.58203125" style="157" customWidth="1"/>
    <col min="10015" max="10027" width="2.08203125" style="157" customWidth="1"/>
    <col min="10028" max="10028" width="1.6640625" style="157" customWidth="1"/>
    <col min="10029" max="10240" width="9" style="157"/>
    <col min="10241" max="10246" width="2.08203125" style="157" customWidth="1"/>
    <col min="10247" max="10247" width="2.9140625" style="157" customWidth="1"/>
    <col min="10248" max="10248" width="1.6640625" style="157" customWidth="1"/>
    <col min="10249" max="10249" width="2.9140625" style="157" customWidth="1"/>
    <col min="10250" max="10250" width="0.9140625" style="157" customWidth="1"/>
    <col min="10251" max="10268" width="2.08203125" style="157" customWidth="1"/>
    <col min="10269" max="10269" width="4.4140625" style="157" customWidth="1"/>
    <col min="10270" max="10270" width="3.58203125" style="157" customWidth="1"/>
    <col min="10271" max="10283" width="2.08203125" style="157" customWidth="1"/>
    <col min="10284" max="10284" width="1.6640625" style="157" customWidth="1"/>
    <col min="10285" max="10496" width="9" style="157"/>
    <col min="10497" max="10502" width="2.08203125" style="157" customWidth="1"/>
    <col min="10503" max="10503" width="2.9140625" style="157" customWidth="1"/>
    <col min="10504" max="10504" width="1.6640625" style="157" customWidth="1"/>
    <col min="10505" max="10505" width="2.9140625" style="157" customWidth="1"/>
    <col min="10506" max="10506" width="0.9140625" style="157" customWidth="1"/>
    <col min="10507" max="10524" width="2.08203125" style="157" customWidth="1"/>
    <col min="10525" max="10525" width="4.4140625" style="157" customWidth="1"/>
    <col min="10526" max="10526" width="3.58203125" style="157" customWidth="1"/>
    <col min="10527" max="10539" width="2.08203125" style="157" customWidth="1"/>
    <col min="10540" max="10540" width="1.6640625" style="157" customWidth="1"/>
    <col min="10541" max="10752" width="9" style="157"/>
    <col min="10753" max="10758" width="2.08203125" style="157" customWidth="1"/>
    <col min="10759" max="10759" width="2.9140625" style="157" customWidth="1"/>
    <col min="10760" max="10760" width="1.6640625" style="157" customWidth="1"/>
    <col min="10761" max="10761" width="2.9140625" style="157" customWidth="1"/>
    <col min="10762" max="10762" width="0.9140625" style="157" customWidth="1"/>
    <col min="10763" max="10780" width="2.08203125" style="157" customWidth="1"/>
    <col min="10781" max="10781" width="4.4140625" style="157" customWidth="1"/>
    <col min="10782" max="10782" width="3.58203125" style="157" customWidth="1"/>
    <col min="10783" max="10795" width="2.08203125" style="157" customWidth="1"/>
    <col min="10796" max="10796" width="1.6640625" style="157" customWidth="1"/>
    <col min="10797" max="11008" width="9" style="157"/>
    <col min="11009" max="11014" width="2.08203125" style="157" customWidth="1"/>
    <col min="11015" max="11015" width="2.9140625" style="157" customWidth="1"/>
    <col min="11016" max="11016" width="1.6640625" style="157" customWidth="1"/>
    <col min="11017" max="11017" width="2.9140625" style="157" customWidth="1"/>
    <col min="11018" max="11018" width="0.9140625" style="157" customWidth="1"/>
    <col min="11019" max="11036" width="2.08203125" style="157" customWidth="1"/>
    <col min="11037" max="11037" width="4.4140625" style="157" customWidth="1"/>
    <col min="11038" max="11038" width="3.58203125" style="157" customWidth="1"/>
    <col min="11039" max="11051" width="2.08203125" style="157" customWidth="1"/>
    <col min="11052" max="11052" width="1.6640625" style="157" customWidth="1"/>
    <col min="11053" max="11264" width="9" style="157"/>
    <col min="11265" max="11270" width="2.08203125" style="157" customWidth="1"/>
    <col min="11271" max="11271" width="2.9140625" style="157" customWidth="1"/>
    <col min="11272" max="11272" width="1.6640625" style="157" customWidth="1"/>
    <col min="11273" max="11273" width="2.9140625" style="157" customWidth="1"/>
    <col min="11274" max="11274" width="0.9140625" style="157" customWidth="1"/>
    <col min="11275" max="11292" width="2.08203125" style="157" customWidth="1"/>
    <col min="11293" max="11293" width="4.4140625" style="157" customWidth="1"/>
    <col min="11294" max="11294" width="3.58203125" style="157" customWidth="1"/>
    <col min="11295" max="11307" width="2.08203125" style="157" customWidth="1"/>
    <col min="11308" max="11308" width="1.6640625" style="157" customWidth="1"/>
    <col min="11309" max="11520" width="9" style="157"/>
    <col min="11521" max="11526" width="2.08203125" style="157" customWidth="1"/>
    <col min="11527" max="11527" width="2.9140625" style="157" customWidth="1"/>
    <col min="11528" max="11528" width="1.6640625" style="157" customWidth="1"/>
    <col min="11529" max="11529" width="2.9140625" style="157" customWidth="1"/>
    <col min="11530" max="11530" width="0.9140625" style="157" customWidth="1"/>
    <col min="11531" max="11548" width="2.08203125" style="157" customWidth="1"/>
    <col min="11549" max="11549" width="4.4140625" style="157" customWidth="1"/>
    <col min="11550" max="11550" width="3.58203125" style="157" customWidth="1"/>
    <col min="11551" max="11563" width="2.08203125" style="157" customWidth="1"/>
    <col min="11564" max="11564" width="1.6640625" style="157" customWidth="1"/>
    <col min="11565" max="11776" width="9" style="157"/>
    <col min="11777" max="11782" width="2.08203125" style="157" customWidth="1"/>
    <col min="11783" max="11783" width="2.9140625" style="157" customWidth="1"/>
    <col min="11784" max="11784" width="1.6640625" style="157" customWidth="1"/>
    <col min="11785" max="11785" width="2.9140625" style="157" customWidth="1"/>
    <col min="11786" max="11786" width="0.9140625" style="157" customWidth="1"/>
    <col min="11787" max="11804" width="2.08203125" style="157" customWidth="1"/>
    <col min="11805" max="11805" width="4.4140625" style="157" customWidth="1"/>
    <col min="11806" max="11806" width="3.58203125" style="157" customWidth="1"/>
    <col min="11807" max="11819" width="2.08203125" style="157" customWidth="1"/>
    <col min="11820" max="11820" width="1.6640625" style="157" customWidth="1"/>
    <col min="11821" max="12032" width="9" style="157"/>
    <col min="12033" max="12038" width="2.08203125" style="157" customWidth="1"/>
    <col min="12039" max="12039" width="2.9140625" style="157" customWidth="1"/>
    <col min="12040" max="12040" width="1.6640625" style="157" customWidth="1"/>
    <col min="12041" max="12041" width="2.9140625" style="157" customWidth="1"/>
    <col min="12042" max="12042" width="0.9140625" style="157" customWidth="1"/>
    <col min="12043" max="12060" width="2.08203125" style="157" customWidth="1"/>
    <col min="12061" max="12061" width="4.4140625" style="157" customWidth="1"/>
    <col min="12062" max="12062" width="3.58203125" style="157" customWidth="1"/>
    <col min="12063" max="12075" width="2.08203125" style="157" customWidth="1"/>
    <col min="12076" max="12076" width="1.6640625" style="157" customWidth="1"/>
    <col min="12077" max="12288" width="9" style="157"/>
    <col min="12289" max="12294" width="2.08203125" style="157" customWidth="1"/>
    <col min="12295" max="12295" width="2.9140625" style="157" customWidth="1"/>
    <col min="12296" max="12296" width="1.6640625" style="157" customWidth="1"/>
    <col min="12297" max="12297" width="2.9140625" style="157" customWidth="1"/>
    <col min="12298" max="12298" width="0.9140625" style="157" customWidth="1"/>
    <col min="12299" max="12316" width="2.08203125" style="157" customWidth="1"/>
    <col min="12317" max="12317" width="4.4140625" style="157" customWidth="1"/>
    <col min="12318" max="12318" width="3.58203125" style="157" customWidth="1"/>
    <col min="12319" max="12331" width="2.08203125" style="157" customWidth="1"/>
    <col min="12332" max="12332" width="1.6640625" style="157" customWidth="1"/>
    <col min="12333" max="12544" width="9" style="157"/>
    <col min="12545" max="12550" width="2.08203125" style="157" customWidth="1"/>
    <col min="12551" max="12551" width="2.9140625" style="157" customWidth="1"/>
    <col min="12552" max="12552" width="1.6640625" style="157" customWidth="1"/>
    <col min="12553" max="12553" width="2.9140625" style="157" customWidth="1"/>
    <col min="12554" max="12554" width="0.9140625" style="157" customWidth="1"/>
    <col min="12555" max="12572" width="2.08203125" style="157" customWidth="1"/>
    <col min="12573" max="12573" width="4.4140625" style="157" customWidth="1"/>
    <col min="12574" max="12574" width="3.58203125" style="157" customWidth="1"/>
    <col min="12575" max="12587" width="2.08203125" style="157" customWidth="1"/>
    <col min="12588" max="12588" width="1.6640625" style="157" customWidth="1"/>
    <col min="12589" max="12800" width="9" style="157"/>
    <col min="12801" max="12806" width="2.08203125" style="157" customWidth="1"/>
    <col min="12807" max="12807" width="2.9140625" style="157" customWidth="1"/>
    <col min="12808" max="12808" width="1.6640625" style="157" customWidth="1"/>
    <col min="12809" max="12809" width="2.9140625" style="157" customWidth="1"/>
    <col min="12810" max="12810" width="0.9140625" style="157" customWidth="1"/>
    <col min="12811" max="12828" width="2.08203125" style="157" customWidth="1"/>
    <col min="12829" max="12829" width="4.4140625" style="157" customWidth="1"/>
    <col min="12830" max="12830" width="3.58203125" style="157" customWidth="1"/>
    <col min="12831" max="12843" width="2.08203125" style="157" customWidth="1"/>
    <col min="12844" max="12844" width="1.6640625" style="157" customWidth="1"/>
    <col min="12845" max="13056" width="9" style="157"/>
    <col min="13057" max="13062" width="2.08203125" style="157" customWidth="1"/>
    <col min="13063" max="13063" width="2.9140625" style="157" customWidth="1"/>
    <col min="13064" max="13064" width="1.6640625" style="157" customWidth="1"/>
    <col min="13065" max="13065" width="2.9140625" style="157" customWidth="1"/>
    <col min="13066" max="13066" width="0.9140625" style="157" customWidth="1"/>
    <col min="13067" max="13084" width="2.08203125" style="157" customWidth="1"/>
    <col min="13085" max="13085" width="4.4140625" style="157" customWidth="1"/>
    <col min="13086" max="13086" width="3.58203125" style="157" customWidth="1"/>
    <col min="13087" max="13099" width="2.08203125" style="157" customWidth="1"/>
    <col min="13100" max="13100" width="1.6640625" style="157" customWidth="1"/>
    <col min="13101" max="13312" width="9" style="157"/>
    <col min="13313" max="13318" width="2.08203125" style="157" customWidth="1"/>
    <col min="13319" max="13319" width="2.9140625" style="157" customWidth="1"/>
    <col min="13320" max="13320" width="1.6640625" style="157" customWidth="1"/>
    <col min="13321" max="13321" width="2.9140625" style="157" customWidth="1"/>
    <col min="13322" max="13322" width="0.9140625" style="157" customWidth="1"/>
    <col min="13323" max="13340" width="2.08203125" style="157" customWidth="1"/>
    <col min="13341" max="13341" width="4.4140625" style="157" customWidth="1"/>
    <col min="13342" max="13342" width="3.58203125" style="157" customWidth="1"/>
    <col min="13343" max="13355" width="2.08203125" style="157" customWidth="1"/>
    <col min="13356" max="13356" width="1.6640625" style="157" customWidth="1"/>
    <col min="13357" max="13568" width="9" style="157"/>
    <col min="13569" max="13574" width="2.08203125" style="157" customWidth="1"/>
    <col min="13575" max="13575" width="2.9140625" style="157" customWidth="1"/>
    <col min="13576" max="13576" width="1.6640625" style="157" customWidth="1"/>
    <col min="13577" max="13577" width="2.9140625" style="157" customWidth="1"/>
    <col min="13578" max="13578" width="0.9140625" style="157" customWidth="1"/>
    <col min="13579" max="13596" width="2.08203125" style="157" customWidth="1"/>
    <col min="13597" max="13597" width="4.4140625" style="157" customWidth="1"/>
    <col min="13598" max="13598" width="3.58203125" style="157" customWidth="1"/>
    <col min="13599" max="13611" width="2.08203125" style="157" customWidth="1"/>
    <col min="13612" max="13612" width="1.6640625" style="157" customWidth="1"/>
    <col min="13613" max="13824" width="9" style="157"/>
    <col min="13825" max="13830" width="2.08203125" style="157" customWidth="1"/>
    <col min="13831" max="13831" width="2.9140625" style="157" customWidth="1"/>
    <col min="13832" max="13832" width="1.6640625" style="157" customWidth="1"/>
    <col min="13833" max="13833" width="2.9140625" style="157" customWidth="1"/>
    <col min="13834" max="13834" width="0.9140625" style="157" customWidth="1"/>
    <col min="13835" max="13852" width="2.08203125" style="157" customWidth="1"/>
    <col min="13853" max="13853" width="4.4140625" style="157" customWidth="1"/>
    <col min="13854" max="13854" width="3.58203125" style="157" customWidth="1"/>
    <col min="13855" max="13867" width="2.08203125" style="157" customWidth="1"/>
    <col min="13868" max="13868" width="1.6640625" style="157" customWidth="1"/>
    <col min="13869" max="14080" width="9" style="157"/>
    <col min="14081" max="14086" width="2.08203125" style="157" customWidth="1"/>
    <col min="14087" max="14087" width="2.9140625" style="157" customWidth="1"/>
    <col min="14088" max="14088" width="1.6640625" style="157" customWidth="1"/>
    <col min="14089" max="14089" width="2.9140625" style="157" customWidth="1"/>
    <col min="14090" max="14090" width="0.9140625" style="157" customWidth="1"/>
    <col min="14091" max="14108" width="2.08203125" style="157" customWidth="1"/>
    <col min="14109" max="14109" width="4.4140625" style="157" customWidth="1"/>
    <col min="14110" max="14110" width="3.58203125" style="157" customWidth="1"/>
    <col min="14111" max="14123" width="2.08203125" style="157" customWidth="1"/>
    <col min="14124" max="14124" width="1.6640625" style="157" customWidth="1"/>
    <col min="14125" max="14336" width="9" style="157"/>
    <col min="14337" max="14342" width="2.08203125" style="157" customWidth="1"/>
    <col min="14343" max="14343" width="2.9140625" style="157" customWidth="1"/>
    <col min="14344" max="14344" width="1.6640625" style="157" customWidth="1"/>
    <col min="14345" max="14345" width="2.9140625" style="157" customWidth="1"/>
    <col min="14346" max="14346" width="0.9140625" style="157" customWidth="1"/>
    <col min="14347" max="14364" width="2.08203125" style="157" customWidth="1"/>
    <col min="14365" max="14365" width="4.4140625" style="157" customWidth="1"/>
    <col min="14366" max="14366" width="3.58203125" style="157" customWidth="1"/>
    <col min="14367" max="14379" width="2.08203125" style="157" customWidth="1"/>
    <col min="14380" max="14380" width="1.6640625" style="157" customWidth="1"/>
    <col min="14381" max="14592" width="9" style="157"/>
    <col min="14593" max="14598" width="2.08203125" style="157" customWidth="1"/>
    <col min="14599" max="14599" width="2.9140625" style="157" customWidth="1"/>
    <col min="14600" max="14600" width="1.6640625" style="157" customWidth="1"/>
    <col min="14601" max="14601" width="2.9140625" style="157" customWidth="1"/>
    <col min="14602" max="14602" width="0.9140625" style="157" customWidth="1"/>
    <col min="14603" max="14620" width="2.08203125" style="157" customWidth="1"/>
    <col min="14621" max="14621" width="4.4140625" style="157" customWidth="1"/>
    <col min="14622" max="14622" width="3.58203125" style="157" customWidth="1"/>
    <col min="14623" max="14635" width="2.08203125" style="157" customWidth="1"/>
    <col min="14636" max="14636" width="1.6640625" style="157" customWidth="1"/>
    <col min="14637" max="14848" width="9" style="157"/>
    <col min="14849" max="14854" width="2.08203125" style="157" customWidth="1"/>
    <col min="14855" max="14855" width="2.9140625" style="157" customWidth="1"/>
    <col min="14856" max="14856" width="1.6640625" style="157" customWidth="1"/>
    <col min="14857" max="14857" width="2.9140625" style="157" customWidth="1"/>
    <col min="14858" max="14858" width="0.9140625" style="157" customWidth="1"/>
    <col min="14859" max="14876" width="2.08203125" style="157" customWidth="1"/>
    <col min="14877" max="14877" width="4.4140625" style="157" customWidth="1"/>
    <col min="14878" max="14878" width="3.58203125" style="157" customWidth="1"/>
    <col min="14879" max="14891" width="2.08203125" style="157" customWidth="1"/>
    <col min="14892" max="14892" width="1.6640625" style="157" customWidth="1"/>
    <col min="14893" max="15104" width="9" style="157"/>
    <col min="15105" max="15110" width="2.08203125" style="157" customWidth="1"/>
    <col min="15111" max="15111" width="2.9140625" style="157" customWidth="1"/>
    <col min="15112" max="15112" width="1.6640625" style="157" customWidth="1"/>
    <col min="15113" max="15113" width="2.9140625" style="157" customWidth="1"/>
    <col min="15114" max="15114" width="0.9140625" style="157" customWidth="1"/>
    <col min="15115" max="15132" width="2.08203125" style="157" customWidth="1"/>
    <col min="15133" max="15133" width="4.4140625" style="157" customWidth="1"/>
    <col min="15134" max="15134" width="3.58203125" style="157" customWidth="1"/>
    <col min="15135" max="15147" width="2.08203125" style="157" customWidth="1"/>
    <col min="15148" max="15148" width="1.6640625" style="157" customWidth="1"/>
    <col min="15149" max="15360" width="9" style="157"/>
    <col min="15361" max="15366" width="2.08203125" style="157" customWidth="1"/>
    <col min="15367" max="15367" width="2.9140625" style="157" customWidth="1"/>
    <col min="15368" max="15368" width="1.6640625" style="157" customWidth="1"/>
    <col min="15369" max="15369" width="2.9140625" style="157" customWidth="1"/>
    <col min="15370" max="15370" width="0.9140625" style="157" customWidth="1"/>
    <col min="15371" max="15388" width="2.08203125" style="157" customWidth="1"/>
    <col min="15389" max="15389" width="4.4140625" style="157" customWidth="1"/>
    <col min="15390" max="15390" width="3.58203125" style="157" customWidth="1"/>
    <col min="15391" max="15403" width="2.08203125" style="157" customWidth="1"/>
    <col min="15404" max="15404" width="1.6640625" style="157" customWidth="1"/>
    <col min="15405" max="15616" width="9" style="157"/>
    <col min="15617" max="15622" width="2.08203125" style="157" customWidth="1"/>
    <col min="15623" max="15623" width="2.9140625" style="157" customWidth="1"/>
    <col min="15624" max="15624" width="1.6640625" style="157" customWidth="1"/>
    <col min="15625" max="15625" width="2.9140625" style="157" customWidth="1"/>
    <col min="15626" max="15626" width="0.9140625" style="157" customWidth="1"/>
    <col min="15627" max="15644" width="2.08203125" style="157" customWidth="1"/>
    <col min="15645" max="15645" width="4.4140625" style="157" customWidth="1"/>
    <col min="15646" max="15646" width="3.58203125" style="157" customWidth="1"/>
    <col min="15647" max="15659" width="2.08203125" style="157" customWidth="1"/>
    <col min="15660" max="15660" width="1.6640625" style="157" customWidth="1"/>
    <col min="15661" max="15872" width="9" style="157"/>
    <col min="15873" max="15878" width="2.08203125" style="157" customWidth="1"/>
    <col min="15879" max="15879" width="2.9140625" style="157" customWidth="1"/>
    <col min="15880" max="15880" width="1.6640625" style="157" customWidth="1"/>
    <col min="15881" max="15881" width="2.9140625" style="157" customWidth="1"/>
    <col min="15882" max="15882" width="0.9140625" style="157" customWidth="1"/>
    <col min="15883" max="15900" width="2.08203125" style="157" customWidth="1"/>
    <col min="15901" max="15901" width="4.4140625" style="157" customWidth="1"/>
    <col min="15902" max="15902" width="3.58203125" style="157" customWidth="1"/>
    <col min="15903" max="15915" width="2.08203125" style="157" customWidth="1"/>
    <col min="15916" max="15916" width="1.6640625" style="157" customWidth="1"/>
    <col min="15917" max="16128" width="9" style="157"/>
    <col min="16129" max="16134" width="2.08203125" style="157" customWidth="1"/>
    <col min="16135" max="16135" width="2.9140625" style="157" customWidth="1"/>
    <col min="16136" max="16136" width="1.6640625" style="157" customWidth="1"/>
    <col min="16137" max="16137" width="2.9140625" style="157" customWidth="1"/>
    <col min="16138" max="16138" width="0.9140625" style="157" customWidth="1"/>
    <col min="16139" max="16156" width="2.08203125" style="157" customWidth="1"/>
    <col min="16157" max="16157" width="4.4140625" style="157" customWidth="1"/>
    <col min="16158" max="16158" width="3.58203125" style="157" customWidth="1"/>
    <col min="16159" max="16171" width="2.08203125" style="157" customWidth="1"/>
    <col min="16172" max="16172" width="1.6640625" style="157" customWidth="1"/>
    <col min="16173" max="16384" width="9" style="157"/>
  </cols>
  <sheetData>
    <row r="1" spans="1:40" s="149" customFormat="1" ht="18" customHeight="1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8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</row>
    <row r="2" spans="1:40" s="149" customFormat="1" ht="6.75" customHeight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8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</row>
    <row r="3" spans="1:40" s="149" customFormat="1" ht="18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8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</row>
    <row r="4" spans="1:40" s="149" customFormat="1" ht="18" customHeight="1" x14ac:dyDescent="0.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8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</row>
    <row r="5" spans="1:40" s="149" customFormat="1" ht="18" customHeight="1" x14ac:dyDescent="0.2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8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</row>
    <row r="6" spans="1:40" s="149" customFormat="1" ht="18" customHeight="1" x14ac:dyDescent="0.4">
      <c r="A6" s="147"/>
      <c r="B6" s="147"/>
      <c r="C6" s="147"/>
      <c r="D6" s="147"/>
      <c r="E6" s="147"/>
      <c r="F6" s="147"/>
      <c r="G6" s="147"/>
      <c r="I6" s="252" t="s">
        <v>774</v>
      </c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150"/>
      <c r="AC6" s="150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</row>
    <row r="7" spans="1:40" s="149" customFormat="1" ht="18" customHeight="1" x14ac:dyDescent="0.4">
      <c r="A7" s="147"/>
      <c r="B7" s="147"/>
      <c r="C7" s="147"/>
      <c r="D7" s="147"/>
      <c r="E7" s="147"/>
      <c r="F7" s="147"/>
      <c r="G7" s="147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150"/>
      <c r="AC7" s="150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</row>
    <row r="8" spans="1:40" s="149" customFormat="1" ht="18" customHeight="1" x14ac:dyDescent="0.4">
      <c r="A8" s="147"/>
      <c r="B8" s="147"/>
      <c r="C8" s="147"/>
      <c r="D8" s="147"/>
      <c r="E8" s="147"/>
      <c r="F8" s="147"/>
      <c r="G8" s="147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150"/>
      <c r="AC8" s="150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</row>
    <row r="9" spans="1:40" s="153" customFormat="1" ht="15" customHeight="1" x14ac:dyDescent="0.2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2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</row>
    <row r="10" spans="1:40" s="153" customFormat="1" ht="15" customHeight="1" x14ac:dyDescent="0.2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4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</row>
    <row r="11" spans="1:40" s="153" customFormat="1" ht="15" customHeight="1" x14ac:dyDescent="0.2">
      <c r="A11" s="151"/>
      <c r="B11" s="151"/>
      <c r="C11" s="151"/>
      <c r="D11" s="151"/>
      <c r="E11" s="151"/>
      <c r="F11" s="151"/>
      <c r="G11" s="251" t="s">
        <v>775</v>
      </c>
      <c r="H11" s="251"/>
      <c r="I11" s="251"/>
      <c r="J11" s="147"/>
      <c r="K11" s="147" t="s">
        <v>776</v>
      </c>
      <c r="L11" s="147" t="s">
        <v>777</v>
      </c>
      <c r="M11" s="147" t="s">
        <v>778</v>
      </c>
      <c r="N11" s="147" t="s">
        <v>779</v>
      </c>
      <c r="O11" s="147" t="s">
        <v>780</v>
      </c>
      <c r="P11" s="147" t="s">
        <v>781</v>
      </c>
      <c r="Q11" s="147" t="s">
        <v>782</v>
      </c>
      <c r="R11" s="147" t="s">
        <v>778</v>
      </c>
      <c r="S11" s="147" t="s">
        <v>779</v>
      </c>
      <c r="T11" s="147" t="s">
        <v>783</v>
      </c>
      <c r="U11" s="147" t="s">
        <v>784</v>
      </c>
      <c r="V11" s="147" t="s">
        <v>785</v>
      </c>
      <c r="W11" s="147" t="s">
        <v>776</v>
      </c>
      <c r="X11" s="147" t="s">
        <v>786</v>
      </c>
      <c r="Y11" s="147" t="s">
        <v>787</v>
      </c>
      <c r="Z11" s="147" t="s">
        <v>788</v>
      </c>
      <c r="AA11" s="147" t="s">
        <v>789</v>
      </c>
      <c r="AB11" s="147" t="s">
        <v>790</v>
      </c>
      <c r="AC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</row>
    <row r="12" spans="1:40" s="153" customFormat="1" ht="15" customHeight="1" x14ac:dyDescent="0.2">
      <c r="A12" s="151"/>
      <c r="B12" s="151"/>
      <c r="C12" s="151"/>
      <c r="D12" s="151"/>
      <c r="E12" s="151"/>
      <c r="F12" s="151"/>
      <c r="G12" s="251" t="s">
        <v>791</v>
      </c>
      <c r="H12" s="251"/>
      <c r="I12" s="251"/>
      <c r="J12" s="147"/>
      <c r="K12" s="147" t="s">
        <v>776</v>
      </c>
      <c r="L12" s="147" t="s">
        <v>777</v>
      </c>
      <c r="M12" s="147" t="s">
        <v>778</v>
      </c>
      <c r="N12" s="147" t="s">
        <v>779</v>
      </c>
      <c r="O12" s="147" t="s">
        <v>780</v>
      </c>
      <c r="P12" s="147" t="s">
        <v>781</v>
      </c>
      <c r="Q12" s="147" t="s">
        <v>782</v>
      </c>
      <c r="R12" s="147" t="s">
        <v>776</v>
      </c>
      <c r="S12" s="147" t="s">
        <v>777</v>
      </c>
      <c r="T12" s="147" t="s">
        <v>792</v>
      </c>
      <c r="U12" s="147" t="s">
        <v>793</v>
      </c>
      <c r="V12" s="147" t="s">
        <v>794</v>
      </c>
      <c r="W12" s="147" t="s">
        <v>795</v>
      </c>
      <c r="X12" s="147" t="s">
        <v>796</v>
      </c>
      <c r="Y12" s="147" t="s">
        <v>790</v>
      </c>
      <c r="AC12" s="148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</row>
    <row r="13" spans="1:40" s="153" customFormat="1" ht="15" customHeight="1" x14ac:dyDescent="0.2">
      <c r="A13" s="151"/>
      <c r="B13" s="151"/>
      <c r="C13" s="151"/>
      <c r="D13" s="151"/>
      <c r="E13" s="151"/>
      <c r="F13" s="151"/>
      <c r="G13" s="251" t="s">
        <v>797</v>
      </c>
      <c r="H13" s="251"/>
      <c r="I13" s="251"/>
      <c r="J13" s="147"/>
      <c r="K13" s="147" t="s">
        <v>798</v>
      </c>
      <c r="L13" s="147" t="s">
        <v>799</v>
      </c>
      <c r="M13" s="147" t="s">
        <v>800</v>
      </c>
      <c r="N13" s="147" t="s">
        <v>801</v>
      </c>
      <c r="O13" s="147" t="s">
        <v>802</v>
      </c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8"/>
      <c r="AC13" s="148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</row>
    <row r="14" spans="1:40" s="153" customFormat="1" ht="15" customHeight="1" x14ac:dyDescent="0.2">
      <c r="A14" s="151"/>
      <c r="B14" s="151"/>
      <c r="C14" s="151"/>
      <c r="D14" s="151"/>
      <c r="E14" s="151"/>
      <c r="F14" s="151"/>
      <c r="G14" s="251" t="s">
        <v>803</v>
      </c>
      <c r="H14" s="251"/>
      <c r="I14" s="251"/>
      <c r="J14" s="147"/>
      <c r="K14" s="147" t="s">
        <v>804</v>
      </c>
      <c r="L14" s="147" t="s">
        <v>805</v>
      </c>
      <c r="M14" s="147" t="s">
        <v>806</v>
      </c>
      <c r="N14" s="147" t="s">
        <v>800</v>
      </c>
      <c r="O14" s="147" t="s">
        <v>801</v>
      </c>
      <c r="P14" s="147" t="s">
        <v>802</v>
      </c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8"/>
      <c r="AC14" s="148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</row>
    <row r="15" spans="1:40" s="153" customFormat="1" ht="15" customHeight="1" x14ac:dyDescent="0.2">
      <c r="A15" s="151"/>
      <c r="B15" s="151"/>
      <c r="C15" s="151"/>
      <c r="D15" s="151"/>
      <c r="E15" s="151"/>
      <c r="F15" s="151"/>
      <c r="G15" s="251" t="s">
        <v>807</v>
      </c>
      <c r="H15" s="251"/>
      <c r="I15" s="251"/>
      <c r="J15" s="147"/>
      <c r="K15" s="147" t="s">
        <v>808</v>
      </c>
      <c r="L15" s="147" t="s">
        <v>809</v>
      </c>
      <c r="M15" s="147" t="s">
        <v>810</v>
      </c>
      <c r="N15" s="147" t="s">
        <v>811</v>
      </c>
      <c r="O15" s="147" t="s">
        <v>809</v>
      </c>
      <c r="P15" s="147" t="s">
        <v>812</v>
      </c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8"/>
      <c r="AC15" s="148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</row>
    <row r="16" spans="1:40" s="153" customFormat="1" ht="15" customHeight="1" x14ac:dyDescent="0.2">
      <c r="A16" s="151"/>
      <c r="B16" s="151"/>
      <c r="C16" s="151"/>
      <c r="D16" s="151"/>
      <c r="E16" s="151"/>
      <c r="F16" s="151"/>
      <c r="G16" s="251" t="s">
        <v>813</v>
      </c>
      <c r="H16" s="251"/>
      <c r="I16" s="251"/>
      <c r="J16" s="147"/>
      <c r="K16" s="147" t="s">
        <v>814</v>
      </c>
      <c r="L16" s="147" t="s">
        <v>815</v>
      </c>
      <c r="M16" s="147" t="s">
        <v>816</v>
      </c>
      <c r="N16" s="147" t="s">
        <v>817</v>
      </c>
      <c r="O16" s="147" t="s">
        <v>818</v>
      </c>
      <c r="P16" s="147" t="s">
        <v>819</v>
      </c>
      <c r="Q16" s="147" t="s">
        <v>820</v>
      </c>
      <c r="R16" s="147" t="s">
        <v>821</v>
      </c>
      <c r="S16" s="147" t="s">
        <v>822</v>
      </c>
      <c r="T16" s="147" t="s">
        <v>823</v>
      </c>
      <c r="U16" s="147"/>
      <c r="V16" s="147"/>
      <c r="W16" s="147"/>
      <c r="X16" s="147"/>
      <c r="Y16" s="147"/>
      <c r="Z16" s="147"/>
      <c r="AA16" s="147"/>
      <c r="AB16" s="148"/>
      <c r="AC16" s="148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</row>
    <row r="17" spans="1:40" s="153" customFormat="1" ht="15" customHeight="1" x14ac:dyDescent="0.2">
      <c r="A17" s="151"/>
      <c r="B17" s="151"/>
      <c r="C17" s="151"/>
      <c r="D17" s="151"/>
      <c r="E17" s="151"/>
      <c r="F17" s="151"/>
      <c r="G17" s="251" t="s">
        <v>824</v>
      </c>
      <c r="H17" s="251"/>
      <c r="I17" s="251"/>
      <c r="J17" s="147"/>
      <c r="K17" s="147" t="s">
        <v>814</v>
      </c>
      <c r="L17" s="147" t="s">
        <v>815</v>
      </c>
      <c r="M17" s="147" t="s">
        <v>816</v>
      </c>
      <c r="N17" s="147" t="s">
        <v>817</v>
      </c>
      <c r="O17" s="147" t="s">
        <v>818</v>
      </c>
      <c r="P17" s="147" t="s">
        <v>819</v>
      </c>
      <c r="Q17" s="147" t="s">
        <v>820</v>
      </c>
      <c r="R17" s="147" t="s">
        <v>821</v>
      </c>
      <c r="S17" s="147" t="s">
        <v>825</v>
      </c>
      <c r="T17" s="147" t="s">
        <v>826</v>
      </c>
      <c r="U17" s="147"/>
      <c r="V17" s="147"/>
      <c r="W17" s="147"/>
      <c r="X17" s="147"/>
      <c r="Y17" s="147"/>
      <c r="Z17" s="149"/>
      <c r="AA17" s="147"/>
      <c r="AB17" s="148"/>
      <c r="AC17" s="148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</row>
    <row r="18" spans="1:40" s="153" customFormat="1" ht="15" customHeight="1" x14ac:dyDescent="0.2">
      <c r="A18" s="151"/>
      <c r="B18" s="151"/>
      <c r="C18" s="151"/>
      <c r="D18" s="151"/>
      <c r="E18" s="151"/>
      <c r="F18" s="151"/>
      <c r="G18" s="251" t="s">
        <v>827</v>
      </c>
      <c r="H18" s="251"/>
      <c r="I18" s="251"/>
      <c r="J18" s="151"/>
      <c r="K18" s="147" t="s">
        <v>828</v>
      </c>
      <c r="L18" s="147" t="s">
        <v>829</v>
      </c>
      <c r="M18" s="147" t="s">
        <v>830</v>
      </c>
      <c r="N18" s="147" t="s">
        <v>831</v>
      </c>
      <c r="O18" s="147" t="s">
        <v>832</v>
      </c>
      <c r="P18" s="153" t="s">
        <v>833</v>
      </c>
      <c r="Q18" s="153" t="s">
        <v>834</v>
      </c>
      <c r="R18" s="147" t="s">
        <v>835</v>
      </c>
      <c r="S18" s="147" t="s">
        <v>817</v>
      </c>
      <c r="T18" s="147" t="s">
        <v>809</v>
      </c>
      <c r="U18" s="147" t="s">
        <v>812</v>
      </c>
      <c r="V18" s="147"/>
      <c r="W18" s="147"/>
      <c r="X18" s="147"/>
      <c r="Y18" s="147"/>
      <c r="Z18" s="147"/>
      <c r="AA18" s="147"/>
      <c r="AB18" s="148"/>
      <c r="AC18" s="148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</row>
    <row r="19" spans="1:40" s="153" customFormat="1" ht="15" customHeight="1" x14ac:dyDescent="0.2">
      <c r="A19" s="151"/>
      <c r="B19" s="151"/>
      <c r="C19" s="151"/>
      <c r="D19" s="151"/>
      <c r="E19" s="151"/>
      <c r="F19" s="151"/>
      <c r="G19" s="147"/>
      <c r="H19" s="147"/>
      <c r="I19" s="147"/>
      <c r="J19" s="151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8"/>
      <c r="AC19" s="148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</row>
    <row r="20" spans="1:40" s="153" customFormat="1" ht="15" customHeight="1" x14ac:dyDescent="0.2">
      <c r="A20" s="151"/>
      <c r="B20" s="151"/>
      <c r="C20" s="151"/>
      <c r="D20" s="151"/>
      <c r="E20" s="151"/>
      <c r="F20" s="151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8"/>
      <c r="AC20" s="148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</row>
    <row r="21" spans="1:40" s="153" customFormat="1" ht="15" customHeight="1" x14ac:dyDescent="0.2">
      <c r="A21" s="151"/>
      <c r="B21" s="151"/>
      <c r="C21" s="151"/>
      <c r="D21" s="151"/>
      <c r="E21" s="151"/>
      <c r="F21" s="151"/>
      <c r="AC21" s="152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</row>
    <row r="22" spans="1:40" s="153" customFormat="1" ht="15" customHeight="1" x14ac:dyDescent="0.2">
      <c r="A22" s="151"/>
      <c r="B22" s="151"/>
      <c r="C22" s="151"/>
      <c r="D22" s="151"/>
      <c r="E22" s="151"/>
      <c r="F22" s="151"/>
      <c r="AC22" s="152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</row>
    <row r="23" spans="1:40" s="153" customFormat="1" ht="15" customHeight="1" x14ac:dyDescent="0.2">
      <c r="A23" s="151"/>
      <c r="B23" s="151"/>
      <c r="C23" s="151"/>
      <c r="D23" s="151"/>
      <c r="E23" s="151"/>
      <c r="F23" s="151"/>
      <c r="AC23" s="152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</row>
    <row r="24" spans="1:40" s="153" customFormat="1" ht="15" customHeight="1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2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</row>
    <row r="25" spans="1:40" s="153" customFormat="1" ht="15" customHeight="1" x14ac:dyDescent="0.2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2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</row>
    <row r="26" spans="1:40" s="153" customFormat="1" ht="15" customHeight="1" x14ac:dyDescent="0.2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2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</row>
    <row r="27" spans="1:40" s="153" customFormat="1" ht="15" customHeight="1" x14ac:dyDescent="0.2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2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</row>
    <row r="28" spans="1:40" s="153" customFormat="1" ht="15" customHeight="1" x14ac:dyDescent="0.2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2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</row>
    <row r="29" spans="1:40" s="153" customFormat="1" ht="15" customHeight="1" x14ac:dyDescent="0.2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2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</row>
    <row r="30" spans="1:40" s="153" customFormat="1" ht="15" customHeight="1" x14ac:dyDescent="0.2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2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</row>
    <row r="31" spans="1:40" s="153" customFormat="1" ht="15" customHeight="1" x14ac:dyDescent="0.2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2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</row>
    <row r="32" spans="1:40" s="153" customFormat="1" ht="15" customHeight="1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2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</row>
    <row r="33" spans="1:40" s="153" customFormat="1" ht="18" customHeight="1" x14ac:dyDescent="0.2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2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</row>
    <row r="34" spans="1:40" s="153" customFormat="1" ht="18" customHeight="1" x14ac:dyDescent="0.2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2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</row>
    <row r="35" spans="1:40" s="153" customFormat="1" ht="18" customHeight="1" x14ac:dyDescent="0.2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</row>
    <row r="36" spans="1:40" s="153" customFormat="1" ht="18" customHeight="1" x14ac:dyDescent="0.2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</row>
    <row r="37" spans="1:40" s="153" customFormat="1" ht="18" customHeight="1" x14ac:dyDescent="0.2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</row>
    <row r="38" spans="1:40" s="153" customFormat="1" ht="18" customHeight="1" x14ac:dyDescent="0.2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2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</row>
    <row r="39" spans="1:40" s="149" customFormat="1" ht="18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8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</row>
    <row r="40" spans="1:40" s="149" customFormat="1" ht="18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8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</row>
    <row r="41" spans="1:40" s="149" customFormat="1" ht="18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8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</row>
    <row r="42" spans="1:40" s="149" customFormat="1" ht="18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8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</row>
    <row r="43" spans="1:40" s="149" customFormat="1" ht="18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8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</row>
    <row r="44" spans="1:40" s="149" customFormat="1" ht="18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8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</row>
    <row r="45" spans="1:40" s="149" customFormat="1" ht="18" customHeight="1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8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</row>
    <row r="46" spans="1:40" s="149" customFormat="1" ht="18" customHeight="1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8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</row>
    <row r="47" spans="1:40" s="149" customFormat="1" ht="13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8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</row>
    <row r="48" spans="1:40" s="149" customFormat="1" ht="13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8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</row>
    <row r="49" spans="1:40" s="149" customFormat="1" ht="13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8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</row>
    <row r="50" spans="1:40" s="149" customFormat="1" ht="13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8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</row>
    <row r="51" spans="1:40" s="149" customFormat="1" ht="13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8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</row>
    <row r="52" spans="1:40" s="149" customFormat="1" ht="13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8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</row>
    <row r="53" spans="1:40" s="149" customFormat="1" ht="13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8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</row>
    <row r="54" spans="1:40" s="149" customFormat="1" ht="13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8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</row>
    <row r="55" spans="1:40" s="149" customFormat="1" ht="13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8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</row>
    <row r="56" spans="1:40" s="149" customFormat="1" ht="13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8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</row>
    <row r="57" spans="1:40" s="149" customFormat="1" ht="13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8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</row>
    <row r="58" spans="1:40" s="149" customFormat="1" ht="13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8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</row>
    <row r="59" spans="1:40" s="149" customFormat="1" ht="13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8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</row>
    <row r="60" spans="1:40" s="149" customFormat="1" ht="13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8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</row>
    <row r="61" spans="1:40" s="149" customFormat="1" ht="13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8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</row>
    <row r="62" spans="1:40" s="149" customFormat="1" ht="13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8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</row>
    <row r="63" spans="1:40" s="149" customFormat="1" ht="13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8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</row>
    <row r="64" spans="1:40" s="149" customFormat="1" ht="13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8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</row>
    <row r="65" spans="1:40" s="149" customFormat="1" ht="13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8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</row>
    <row r="66" spans="1:40" s="149" customFormat="1" ht="13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8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</row>
    <row r="67" spans="1:40" s="149" customFormat="1" ht="13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8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</row>
    <row r="68" spans="1:40" s="149" customFormat="1" ht="13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8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</row>
    <row r="69" spans="1:40" s="149" customFormat="1" ht="13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8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</row>
    <row r="70" spans="1:40" s="149" customFormat="1" ht="13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8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</row>
    <row r="71" spans="1:40" s="149" customFormat="1" ht="13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8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</row>
    <row r="72" spans="1:40" s="149" customFormat="1" ht="13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8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</row>
    <row r="73" spans="1:40" s="149" customFormat="1" ht="13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8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</row>
    <row r="74" spans="1:40" s="149" customFormat="1" ht="13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8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</row>
    <row r="75" spans="1:40" s="149" customFormat="1" ht="13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8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</row>
    <row r="76" spans="1:40" s="149" customFormat="1" ht="13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8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</row>
    <row r="77" spans="1:40" s="149" customFormat="1" ht="13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8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</row>
    <row r="78" spans="1:40" s="149" customFormat="1" ht="13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8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</row>
    <row r="79" spans="1:40" s="149" customFormat="1" ht="13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8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</row>
    <row r="80" spans="1:40" s="149" customFormat="1" ht="13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8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</row>
  </sheetData>
  <mergeCells count="9">
    <mergeCell ref="G16:I16"/>
    <mergeCell ref="G17:I17"/>
    <mergeCell ref="G18:I18"/>
    <mergeCell ref="I6:AA8"/>
    <mergeCell ref="G11:I11"/>
    <mergeCell ref="G12:I12"/>
    <mergeCell ref="G13:I13"/>
    <mergeCell ref="G14:I14"/>
    <mergeCell ref="G15:I15"/>
  </mergeCells>
  <phoneticPr fontId="15"/>
  <hyperlinks>
    <hyperlink ref="G11:I11" location="'9-1 '!A1" display="９－１"/>
    <hyperlink ref="G12:I12" location="'9-2 '!A1" display="９－２"/>
    <hyperlink ref="G13:I13" location="'9-3 '!A1" display="９－３"/>
    <hyperlink ref="G14:I14" location="'9-4 '!A1" display="９－４"/>
    <hyperlink ref="G15:I15" location="'9-5 '!A1" display="９－５"/>
    <hyperlink ref="G16:I16" location="'9-6・7 '!A1" display="９－６"/>
    <hyperlink ref="G18:I18" location="'9-8 '!A1" display="９－８"/>
    <hyperlink ref="G17:I17" location="'9-6・7 '!A28" display="９－７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/>
  </sheetViews>
  <sheetFormatPr defaultColWidth="9" defaultRowHeight="12" x14ac:dyDescent="0.2"/>
  <cols>
    <col min="1" max="1" width="2.08203125" style="85" customWidth="1"/>
    <col min="2" max="2" width="4.08203125" style="85" customWidth="1"/>
    <col min="3" max="3" width="17.9140625" style="108" customWidth="1"/>
    <col min="4" max="4" width="12.6640625" style="85" customWidth="1"/>
    <col min="5" max="5" width="12.9140625" style="109" customWidth="1"/>
    <col min="6" max="6" width="12.9140625" style="110" customWidth="1"/>
    <col min="7" max="7" width="12.9140625" style="85" customWidth="1"/>
    <col min="8" max="8" width="13.6640625" style="109" customWidth="1"/>
    <col min="9" max="16384" width="9" style="85"/>
  </cols>
  <sheetData>
    <row r="1" spans="1:8" s="84" customFormat="1" ht="15" customHeight="1" x14ac:dyDescent="0.2">
      <c r="A1" s="81" t="s">
        <v>10</v>
      </c>
      <c r="B1" s="82"/>
      <c r="C1" s="82"/>
      <c r="D1" s="82"/>
      <c r="E1" s="82"/>
      <c r="F1" s="83"/>
      <c r="G1" s="82"/>
      <c r="H1" s="82"/>
    </row>
    <row r="2" spans="1:8" ht="15" customHeight="1" x14ac:dyDescent="0.2">
      <c r="B2" s="86"/>
      <c r="C2" s="86"/>
      <c r="D2" s="86"/>
      <c r="E2" s="86"/>
      <c r="F2" s="87"/>
      <c r="G2" s="88"/>
      <c r="H2" s="88" t="s">
        <v>319</v>
      </c>
    </row>
    <row r="3" spans="1:8" s="90" customFormat="1" ht="18" customHeight="1" x14ac:dyDescent="0.2">
      <c r="A3" s="255" t="s">
        <v>11</v>
      </c>
      <c r="B3" s="256"/>
      <c r="C3" s="257"/>
      <c r="D3" s="261" t="s">
        <v>979</v>
      </c>
      <c r="E3" s="261" t="s">
        <v>980</v>
      </c>
      <c r="F3" s="263" t="s">
        <v>981</v>
      </c>
      <c r="G3" s="89"/>
      <c r="H3" s="89"/>
    </row>
    <row r="4" spans="1:8" s="90" customFormat="1" ht="24" customHeight="1" x14ac:dyDescent="0.2">
      <c r="A4" s="258"/>
      <c r="B4" s="259"/>
      <c r="C4" s="260"/>
      <c r="D4" s="262"/>
      <c r="E4" s="262"/>
      <c r="F4" s="264"/>
      <c r="G4" s="91" t="s">
        <v>364</v>
      </c>
      <c r="H4" s="92" t="s">
        <v>12</v>
      </c>
    </row>
    <row r="5" spans="1:8" s="96" customFormat="1" ht="21" customHeight="1" x14ac:dyDescent="0.2">
      <c r="A5" s="253" t="s">
        <v>13</v>
      </c>
      <c r="B5" s="253"/>
      <c r="C5" s="253"/>
      <c r="D5" s="93">
        <v>2499577</v>
      </c>
      <c r="E5" s="93">
        <v>2444385</v>
      </c>
      <c r="F5" s="93">
        <v>2355693</v>
      </c>
      <c r="G5" s="94">
        <f>F5/$F$5*100</f>
        <v>100</v>
      </c>
      <c r="H5" s="95">
        <f t="shared" ref="H5:H26" si="0">(F5-E5)/E5*100</f>
        <v>-3.6283973269349956</v>
      </c>
    </row>
    <row r="6" spans="1:8" s="96" customFormat="1" ht="28.25" customHeight="1" x14ac:dyDescent="0.2">
      <c r="A6" s="253" t="s">
        <v>390</v>
      </c>
      <c r="B6" s="253"/>
      <c r="C6" s="253"/>
      <c r="D6" s="93">
        <v>2477500</v>
      </c>
      <c r="E6" s="93">
        <v>2425361</v>
      </c>
      <c r="F6" s="93">
        <v>2335612</v>
      </c>
      <c r="G6" s="94">
        <f t="shared" ref="G6:G28" si="1">F6/$F$5*100</f>
        <v>99.147554456374408</v>
      </c>
      <c r="H6" s="95">
        <f t="shared" si="0"/>
        <v>-3.7004388212723796</v>
      </c>
    </row>
    <row r="7" spans="1:8" s="98" customFormat="1" ht="34.75" customHeight="1" x14ac:dyDescent="0.2">
      <c r="A7" s="87"/>
      <c r="B7" s="254" t="s">
        <v>14</v>
      </c>
      <c r="C7" s="254"/>
      <c r="D7" s="97">
        <v>10034</v>
      </c>
      <c r="E7" s="97">
        <v>9278</v>
      </c>
      <c r="F7" s="97">
        <v>8957</v>
      </c>
      <c r="G7" s="94">
        <f t="shared" si="1"/>
        <v>0.38022781406575473</v>
      </c>
      <c r="H7" s="95">
        <f t="shared" si="0"/>
        <v>-3.459797370122871</v>
      </c>
    </row>
    <row r="8" spans="1:8" ht="21" customHeight="1" x14ac:dyDescent="0.2">
      <c r="A8" s="99"/>
      <c r="B8" s="100" t="s">
        <v>355</v>
      </c>
      <c r="C8" s="120" t="s">
        <v>15</v>
      </c>
      <c r="D8" s="97">
        <v>2877</v>
      </c>
      <c r="E8" s="97">
        <v>2748</v>
      </c>
      <c r="F8" s="97">
        <v>2580</v>
      </c>
      <c r="G8" s="94">
        <f t="shared" si="1"/>
        <v>0.10952191138658561</v>
      </c>
      <c r="H8" s="95">
        <f t="shared" si="0"/>
        <v>-6.1135371179039302</v>
      </c>
    </row>
    <row r="9" spans="1:8" ht="21" customHeight="1" x14ac:dyDescent="0.2">
      <c r="A9" s="99"/>
      <c r="B9" s="100" t="s">
        <v>16</v>
      </c>
      <c r="C9" s="120" t="s">
        <v>17</v>
      </c>
      <c r="D9" s="97">
        <v>231</v>
      </c>
      <c r="E9" s="97">
        <v>319</v>
      </c>
      <c r="F9" s="97">
        <v>277</v>
      </c>
      <c r="G9" s="94">
        <f t="shared" si="1"/>
        <v>1.1758747850420238E-2</v>
      </c>
      <c r="H9" s="95">
        <f t="shared" si="0"/>
        <v>-13.166144200626958</v>
      </c>
    </row>
    <row r="10" spans="1:8" ht="21" customHeight="1" x14ac:dyDescent="0.2">
      <c r="A10" s="99"/>
      <c r="B10" s="100" t="s">
        <v>18</v>
      </c>
      <c r="C10" s="120" t="s">
        <v>19</v>
      </c>
      <c r="D10" s="97">
        <v>6926</v>
      </c>
      <c r="E10" s="97">
        <v>6211</v>
      </c>
      <c r="F10" s="97">
        <v>6100</v>
      </c>
      <c r="G10" s="94">
        <f t="shared" si="1"/>
        <v>0.25894715482874892</v>
      </c>
      <c r="H10" s="95">
        <f t="shared" si="0"/>
        <v>-1.7871518274029947</v>
      </c>
    </row>
    <row r="11" spans="1:8" s="98" customFormat="1" ht="36.65" customHeight="1" x14ac:dyDescent="0.2">
      <c r="A11" s="87"/>
      <c r="B11" s="254" t="s">
        <v>20</v>
      </c>
      <c r="C11" s="254"/>
      <c r="D11" s="97">
        <v>793492</v>
      </c>
      <c r="E11" s="97">
        <v>735585</v>
      </c>
      <c r="F11" s="97">
        <v>732970</v>
      </c>
      <c r="G11" s="94">
        <f t="shared" si="1"/>
        <v>31.114835422102967</v>
      </c>
      <c r="H11" s="95">
        <f t="shared" si="0"/>
        <v>-0.35549936445142299</v>
      </c>
    </row>
    <row r="12" spans="1:8" ht="21" customHeight="1" x14ac:dyDescent="0.2">
      <c r="A12" s="99"/>
      <c r="B12" s="100" t="s">
        <v>21</v>
      </c>
      <c r="C12" s="120" t="s">
        <v>22</v>
      </c>
      <c r="D12" s="97">
        <v>2089</v>
      </c>
      <c r="E12" s="97">
        <v>1878</v>
      </c>
      <c r="F12" s="97">
        <v>1697</v>
      </c>
      <c r="G12" s="94">
        <f t="shared" si="1"/>
        <v>7.2038249466292933E-2</v>
      </c>
      <c r="H12" s="95">
        <f t="shared" si="0"/>
        <v>-9.6379126730564426</v>
      </c>
    </row>
    <row r="13" spans="1:8" ht="21" customHeight="1" x14ac:dyDescent="0.2">
      <c r="A13" s="99"/>
      <c r="B13" s="100" t="s">
        <v>23</v>
      </c>
      <c r="C13" s="120" t="s">
        <v>24</v>
      </c>
      <c r="D13" s="97">
        <v>658157</v>
      </c>
      <c r="E13" s="97">
        <v>606308</v>
      </c>
      <c r="F13" s="97">
        <v>587495</v>
      </c>
      <c r="G13" s="94">
        <f t="shared" si="1"/>
        <v>24.939370282969811</v>
      </c>
      <c r="H13" s="95">
        <f t="shared" si="0"/>
        <v>-3.1028784050350646</v>
      </c>
    </row>
    <row r="14" spans="1:8" ht="21" customHeight="1" x14ac:dyDescent="0.2">
      <c r="A14" s="99"/>
      <c r="B14" s="100" t="s">
        <v>25</v>
      </c>
      <c r="C14" s="120" t="s">
        <v>26</v>
      </c>
      <c r="D14" s="97">
        <v>133246</v>
      </c>
      <c r="E14" s="97">
        <v>127399</v>
      </c>
      <c r="F14" s="97">
        <v>143778</v>
      </c>
      <c r="G14" s="94">
        <f t="shared" si="1"/>
        <v>6.1034268896668626</v>
      </c>
      <c r="H14" s="95">
        <f t="shared" si="0"/>
        <v>12.856458841906138</v>
      </c>
    </row>
    <row r="15" spans="1:8" s="98" customFormat="1" ht="31.75" customHeight="1" x14ac:dyDescent="0.2">
      <c r="A15" s="161"/>
      <c r="B15" s="254" t="s">
        <v>27</v>
      </c>
      <c r="C15" s="254"/>
      <c r="D15" s="97">
        <v>1673974</v>
      </c>
      <c r="E15" s="97">
        <v>1680498</v>
      </c>
      <c r="F15" s="97">
        <v>1593685</v>
      </c>
      <c r="G15" s="94">
        <f t="shared" si="1"/>
        <v>67.65249122020569</v>
      </c>
      <c r="H15" s="95">
        <f t="shared" si="0"/>
        <v>-5.1659091531200874</v>
      </c>
    </row>
    <row r="16" spans="1:8" ht="24" x14ac:dyDescent="0.2">
      <c r="A16" s="101"/>
      <c r="B16" s="119" t="s">
        <v>28</v>
      </c>
      <c r="C16" s="120" t="s">
        <v>704</v>
      </c>
      <c r="D16" s="97">
        <v>193955</v>
      </c>
      <c r="E16" s="97">
        <v>190515</v>
      </c>
      <c r="F16" s="97">
        <v>191309</v>
      </c>
      <c r="G16" s="94">
        <f t="shared" si="1"/>
        <v>8.1211346300218246</v>
      </c>
      <c r="H16" s="95">
        <f t="shared" si="0"/>
        <v>0.41676508411411178</v>
      </c>
    </row>
    <row r="17" spans="1:8" ht="21" customHeight="1" x14ac:dyDescent="0.2">
      <c r="A17" s="101"/>
      <c r="B17" s="119" t="s">
        <v>29</v>
      </c>
      <c r="C17" s="120" t="s">
        <v>30</v>
      </c>
      <c r="D17" s="97">
        <v>255957</v>
      </c>
      <c r="E17" s="97">
        <v>247866</v>
      </c>
      <c r="F17" s="97">
        <v>229339</v>
      </c>
      <c r="G17" s="94">
        <f t="shared" si="1"/>
        <v>9.7355215641426955</v>
      </c>
      <c r="H17" s="95">
        <f t="shared" si="0"/>
        <v>-7.4746032130263931</v>
      </c>
    </row>
    <row r="18" spans="1:8" ht="21" customHeight="1" x14ac:dyDescent="0.2">
      <c r="A18" s="101"/>
      <c r="B18" s="119" t="s">
        <v>31</v>
      </c>
      <c r="C18" s="120" t="s">
        <v>705</v>
      </c>
      <c r="D18" s="97">
        <v>128515</v>
      </c>
      <c r="E18" s="97">
        <v>126765</v>
      </c>
      <c r="F18" s="97">
        <v>99369</v>
      </c>
      <c r="G18" s="94">
        <f t="shared" si="1"/>
        <v>4.2182491521603191</v>
      </c>
      <c r="H18" s="95">
        <f t="shared" si="0"/>
        <v>-21.611643592474262</v>
      </c>
    </row>
    <row r="19" spans="1:8" ht="24" x14ac:dyDescent="0.2">
      <c r="A19" s="101"/>
      <c r="B19" s="119" t="s">
        <v>32</v>
      </c>
      <c r="C19" s="120" t="s">
        <v>706</v>
      </c>
      <c r="D19" s="97">
        <v>59236</v>
      </c>
      <c r="E19" s="97">
        <v>54875</v>
      </c>
      <c r="F19" s="97">
        <v>32749</v>
      </c>
      <c r="G19" s="94">
        <f t="shared" si="1"/>
        <v>1.3902066186043767</v>
      </c>
      <c r="H19" s="95">
        <f t="shared" si="0"/>
        <v>-40.320728929384963</v>
      </c>
    </row>
    <row r="20" spans="1:8" ht="21" customHeight="1" x14ac:dyDescent="0.2">
      <c r="A20" s="101"/>
      <c r="B20" s="119" t="s">
        <v>33</v>
      </c>
      <c r="C20" s="120" t="s">
        <v>388</v>
      </c>
      <c r="D20" s="97">
        <v>60002</v>
      </c>
      <c r="E20" s="97">
        <v>60145</v>
      </c>
      <c r="F20" s="97">
        <v>64748</v>
      </c>
      <c r="G20" s="94">
        <f t="shared" si="1"/>
        <v>2.7485754722707925</v>
      </c>
      <c r="H20" s="95">
        <f t="shared" si="0"/>
        <v>7.6531715022030102</v>
      </c>
    </row>
    <row r="21" spans="1:8" ht="21" customHeight="1" x14ac:dyDescent="0.2">
      <c r="A21" s="101"/>
      <c r="B21" s="119" t="s">
        <v>34</v>
      </c>
      <c r="C21" s="120" t="s">
        <v>356</v>
      </c>
      <c r="D21" s="97">
        <v>92289</v>
      </c>
      <c r="E21" s="97">
        <v>97825</v>
      </c>
      <c r="F21" s="97">
        <v>95577</v>
      </c>
      <c r="G21" s="94">
        <f t="shared" si="1"/>
        <v>4.0572774126339892</v>
      </c>
      <c r="H21" s="95">
        <f t="shared" si="0"/>
        <v>-2.2979810886787631</v>
      </c>
    </row>
    <row r="22" spans="1:8" ht="21" customHeight="1" x14ac:dyDescent="0.2">
      <c r="A22" s="101"/>
      <c r="B22" s="119" t="s">
        <v>35</v>
      </c>
      <c r="C22" s="120" t="s">
        <v>708</v>
      </c>
      <c r="D22" s="97">
        <v>292474</v>
      </c>
      <c r="E22" s="97">
        <v>295541</v>
      </c>
      <c r="F22" s="97">
        <v>291491</v>
      </c>
      <c r="G22" s="94">
        <f t="shared" si="1"/>
        <v>12.373895919374894</v>
      </c>
      <c r="H22" s="95">
        <f t="shared" si="0"/>
        <v>-1.3703682399396362</v>
      </c>
    </row>
    <row r="23" spans="1:8" ht="24" x14ac:dyDescent="0.2">
      <c r="A23" s="101"/>
      <c r="B23" s="119" t="s">
        <v>389</v>
      </c>
      <c r="C23" s="120" t="s">
        <v>710</v>
      </c>
      <c r="D23" s="97">
        <v>174087</v>
      </c>
      <c r="E23" s="97">
        <v>180413</v>
      </c>
      <c r="F23" s="97">
        <v>179432</v>
      </c>
      <c r="G23" s="94">
        <f t="shared" si="1"/>
        <v>7.6169517844642751</v>
      </c>
      <c r="H23" s="95">
        <f>(F23-E23)/E23*100</f>
        <v>-0.54375239034881073</v>
      </c>
    </row>
    <row r="24" spans="1:8" ht="21" customHeight="1" x14ac:dyDescent="0.2">
      <c r="A24" s="102"/>
      <c r="B24" s="119" t="s">
        <v>707</v>
      </c>
      <c r="C24" s="120" t="s">
        <v>36</v>
      </c>
      <c r="D24" s="97">
        <v>57188</v>
      </c>
      <c r="E24" s="97">
        <v>58324</v>
      </c>
      <c r="F24" s="97">
        <v>56894</v>
      </c>
      <c r="G24" s="94">
        <f t="shared" si="1"/>
        <v>2.4151703978404657</v>
      </c>
      <c r="H24" s="95">
        <f>(F24-E24)/E24*100</f>
        <v>-2.4518208627666143</v>
      </c>
    </row>
    <row r="25" spans="1:8" ht="21" customHeight="1" x14ac:dyDescent="0.2">
      <c r="A25" s="102"/>
      <c r="B25" s="119" t="s">
        <v>709</v>
      </c>
      <c r="C25" s="120" t="s">
        <v>713</v>
      </c>
      <c r="D25" s="97">
        <v>85153</v>
      </c>
      <c r="E25" s="97">
        <v>87173</v>
      </c>
      <c r="F25" s="97">
        <v>87390</v>
      </c>
      <c r="G25" s="94">
        <f t="shared" si="1"/>
        <v>3.7097363705712079</v>
      </c>
      <c r="H25" s="95">
        <f>(F25-E25)/E25*100</f>
        <v>0.24893028804790474</v>
      </c>
    </row>
    <row r="26" spans="1:8" ht="24" x14ac:dyDescent="0.2">
      <c r="A26" s="101"/>
      <c r="B26" s="119" t="s">
        <v>711</v>
      </c>
      <c r="C26" s="120" t="s">
        <v>714</v>
      </c>
      <c r="D26" s="97">
        <v>181068</v>
      </c>
      <c r="E26" s="97">
        <v>188813</v>
      </c>
      <c r="F26" s="97">
        <v>186424</v>
      </c>
      <c r="G26" s="94">
        <f t="shared" si="1"/>
        <v>7.9137646543925717</v>
      </c>
      <c r="H26" s="95">
        <f t="shared" si="0"/>
        <v>-1.2652730479363181</v>
      </c>
    </row>
    <row r="27" spans="1:8" ht="24" x14ac:dyDescent="0.2">
      <c r="A27" s="102"/>
      <c r="B27" s="119" t="s">
        <v>712</v>
      </c>
      <c r="C27" s="120" t="s">
        <v>715</v>
      </c>
      <c r="D27" s="97">
        <v>94050</v>
      </c>
      <c r="E27" s="97">
        <v>92243</v>
      </c>
      <c r="F27" s="97">
        <v>78963</v>
      </c>
      <c r="G27" s="94">
        <f t="shared" si="1"/>
        <v>3.3520072437282784</v>
      </c>
      <c r="H27" s="95">
        <f>(F27-E27)/E27*100</f>
        <v>-14.39675639343907</v>
      </c>
    </row>
    <row r="28" spans="1:8" s="96" customFormat="1" ht="34.25" customHeight="1" x14ac:dyDescent="0.2">
      <c r="B28" s="253" t="s">
        <v>391</v>
      </c>
      <c r="C28" s="253"/>
      <c r="D28" s="97">
        <v>22077</v>
      </c>
      <c r="E28" s="97">
        <v>19024</v>
      </c>
      <c r="F28" s="97">
        <v>20081</v>
      </c>
      <c r="G28" s="94">
        <f t="shared" si="1"/>
        <v>0.85244554362559133</v>
      </c>
      <c r="H28" s="95">
        <f>(F28-E28)/E28*100</f>
        <v>5.5561396131202692</v>
      </c>
    </row>
    <row r="29" spans="1:8" s="96" customFormat="1" ht="41.4" customHeight="1" x14ac:dyDescent="0.2">
      <c r="A29" s="265" t="s">
        <v>317</v>
      </c>
      <c r="B29" s="266"/>
      <c r="C29" s="266"/>
      <c r="D29" s="138">
        <v>8848</v>
      </c>
      <c r="E29" s="139">
        <v>8541</v>
      </c>
      <c r="F29" s="139">
        <v>8018</v>
      </c>
      <c r="G29" s="103" t="s">
        <v>836</v>
      </c>
      <c r="H29" s="166">
        <f>(F29-E29)/E29*100</f>
        <v>-6.12340475354174</v>
      </c>
    </row>
    <row r="30" spans="1:8" s="104" customFormat="1" ht="13" x14ac:dyDescent="0.2">
      <c r="C30" s="105"/>
      <c r="F30" s="106"/>
      <c r="H30" s="107" t="s">
        <v>318</v>
      </c>
    </row>
    <row r="31" spans="1:8" ht="13" x14ac:dyDescent="0.2">
      <c r="F31" s="106"/>
    </row>
    <row r="32" spans="1:8" ht="13" x14ac:dyDescent="0.2">
      <c r="F32" s="106"/>
    </row>
    <row r="34" spans="3:6" ht="13.5" customHeight="1" x14ac:dyDescent="0.2">
      <c r="C34" s="299"/>
      <c r="D34" s="299"/>
      <c r="E34" s="299"/>
      <c r="F34" s="299"/>
    </row>
    <row r="35" spans="3:6" ht="12" customHeight="1" x14ac:dyDescent="0.2">
      <c r="D35" s="300"/>
    </row>
  </sheetData>
  <mergeCells count="11">
    <mergeCell ref="B7:C7"/>
    <mergeCell ref="B11:C11"/>
    <mergeCell ref="B15:C15"/>
    <mergeCell ref="B28:C28"/>
    <mergeCell ref="A29:C29"/>
    <mergeCell ref="A3:C4"/>
    <mergeCell ref="D3:D4"/>
    <mergeCell ref="E3:E4"/>
    <mergeCell ref="F3:F4"/>
    <mergeCell ref="A5:C5"/>
    <mergeCell ref="A6:C6"/>
  </mergeCells>
  <phoneticPr fontId="15"/>
  <pageMargins left="0.51181102362204722" right="0.51181102362204722" top="0.78740157480314965" bottom="0.98425196850393704" header="0.51181102362204722" footer="0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zoomScaleSheetLayoutView="100" workbookViewId="0"/>
  </sheetViews>
  <sheetFormatPr defaultColWidth="8" defaultRowHeight="12" x14ac:dyDescent="0.2"/>
  <cols>
    <col min="1" max="1" width="2.58203125" style="117" customWidth="1"/>
    <col min="2" max="2" width="3.58203125" style="117" customWidth="1"/>
    <col min="3" max="3" width="15.6640625" style="117" customWidth="1"/>
    <col min="4" max="6" width="12.9140625" style="85" customWidth="1"/>
    <col min="7" max="7" width="12.1640625" style="85" customWidth="1"/>
    <col min="8" max="8" width="13.58203125" style="85" customWidth="1"/>
    <col min="9" max="16384" width="8" style="85"/>
  </cols>
  <sheetData>
    <row r="1" spans="1:8" s="84" customFormat="1" ht="15" customHeight="1" x14ac:dyDescent="0.2">
      <c r="A1" s="81" t="s">
        <v>37</v>
      </c>
      <c r="B1" s="82"/>
      <c r="C1" s="82"/>
      <c r="D1" s="82"/>
      <c r="E1" s="82"/>
      <c r="F1" s="82"/>
    </row>
    <row r="2" spans="1:8" ht="15" customHeight="1" x14ac:dyDescent="0.2">
      <c r="A2" s="86"/>
      <c r="B2" s="86"/>
      <c r="C2" s="86"/>
      <c r="D2" s="86"/>
      <c r="E2" s="86"/>
      <c r="F2" s="86"/>
      <c r="H2" s="88" t="s">
        <v>319</v>
      </c>
    </row>
    <row r="3" spans="1:8" ht="18" customHeight="1" x14ac:dyDescent="0.2">
      <c r="A3" s="268" t="s">
        <v>11</v>
      </c>
      <c r="B3" s="269"/>
      <c r="C3" s="270"/>
      <c r="D3" s="261" t="s">
        <v>979</v>
      </c>
      <c r="E3" s="261" t="s">
        <v>980</v>
      </c>
      <c r="F3" s="263" t="s">
        <v>981</v>
      </c>
      <c r="G3" s="89"/>
      <c r="H3" s="89"/>
    </row>
    <row r="4" spans="1:8" ht="24" customHeight="1" x14ac:dyDescent="0.2">
      <c r="A4" s="271"/>
      <c r="B4" s="272"/>
      <c r="C4" s="273"/>
      <c r="D4" s="262"/>
      <c r="E4" s="262"/>
      <c r="F4" s="264"/>
      <c r="G4" s="91" t="s">
        <v>364</v>
      </c>
      <c r="H4" s="92" t="s">
        <v>12</v>
      </c>
    </row>
    <row r="5" spans="1:8" s="98" customFormat="1" ht="20.25" customHeight="1" x14ac:dyDescent="0.2">
      <c r="A5" s="267" t="s">
        <v>38</v>
      </c>
      <c r="B5" s="274"/>
      <c r="C5" s="274"/>
      <c r="D5" s="140">
        <v>1655247</v>
      </c>
      <c r="E5" s="141">
        <v>1627016</v>
      </c>
      <c r="F5" s="141">
        <v>1519542</v>
      </c>
      <c r="G5" s="95">
        <v>100</v>
      </c>
      <c r="H5" s="95">
        <f>(F5-E5)/E5*100</f>
        <v>-6.6055896192784829</v>
      </c>
    </row>
    <row r="6" spans="1:8" s="98" customFormat="1" ht="9.9" customHeight="1" x14ac:dyDescent="0.2">
      <c r="A6" s="162"/>
      <c r="B6" s="163"/>
      <c r="C6" s="163"/>
      <c r="D6" s="142"/>
      <c r="E6" s="143"/>
      <c r="F6" s="143"/>
      <c r="G6" s="111"/>
      <c r="H6" s="111"/>
    </row>
    <row r="7" spans="1:8" s="98" customFormat="1" ht="20.25" customHeight="1" x14ac:dyDescent="0.2">
      <c r="A7" s="267" t="s">
        <v>39</v>
      </c>
      <c r="B7" s="267"/>
      <c r="C7" s="267"/>
      <c r="D7" s="142">
        <v>1066316</v>
      </c>
      <c r="E7" s="143">
        <v>1114822</v>
      </c>
      <c r="F7" s="143">
        <v>1102540</v>
      </c>
      <c r="G7" s="95">
        <f>F7/F5*100</f>
        <v>72.557389002738987</v>
      </c>
      <c r="H7" s="95">
        <f>(F7-E7)/E7*100</f>
        <v>-1.101700540534722</v>
      </c>
    </row>
    <row r="8" spans="1:8" ht="20.25" customHeight="1" x14ac:dyDescent="0.2">
      <c r="A8" s="112"/>
      <c r="B8" s="267" t="s">
        <v>40</v>
      </c>
      <c r="C8" s="267"/>
      <c r="D8" s="142">
        <v>919119</v>
      </c>
      <c r="E8" s="143">
        <v>964536</v>
      </c>
      <c r="F8" s="143">
        <v>955113</v>
      </c>
      <c r="G8" s="95">
        <f>F8/F5*100</f>
        <v>62.855320879580823</v>
      </c>
      <c r="H8" s="95">
        <f>(F8-E8)/E8*100</f>
        <v>-0.97694642812709942</v>
      </c>
    </row>
    <row r="9" spans="1:8" ht="20.25" customHeight="1" x14ac:dyDescent="0.2">
      <c r="A9" s="112"/>
      <c r="B9" s="267" t="s">
        <v>41</v>
      </c>
      <c r="C9" s="267"/>
      <c r="D9" s="142">
        <v>141146</v>
      </c>
      <c r="E9" s="143">
        <v>144831</v>
      </c>
      <c r="F9" s="143">
        <v>142153</v>
      </c>
      <c r="G9" s="95">
        <f>F9/F5*100</f>
        <v>9.3549898587863964</v>
      </c>
      <c r="H9" s="95">
        <f t="shared" ref="H9:H29" si="0">(F9-E9)/E9*100</f>
        <v>-1.8490516533062673</v>
      </c>
    </row>
    <row r="10" spans="1:8" ht="20.25" customHeight="1" x14ac:dyDescent="0.2">
      <c r="A10" s="112"/>
      <c r="B10" s="267" t="s">
        <v>42</v>
      </c>
      <c r="C10" s="267"/>
      <c r="D10" s="142">
        <v>6051</v>
      </c>
      <c r="E10" s="143">
        <v>5455</v>
      </c>
      <c r="F10" s="143">
        <v>5274</v>
      </c>
      <c r="G10" s="95">
        <f>F10/F5*100</f>
        <v>0.34707826437176464</v>
      </c>
      <c r="H10" s="95">
        <f t="shared" si="0"/>
        <v>-3.3180568285976166</v>
      </c>
    </row>
    <row r="11" spans="1:8" ht="9.9" customHeight="1" x14ac:dyDescent="0.2">
      <c r="A11" s="112"/>
      <c r="B11" s="162"/>
      <c r="C11" s="162"/>
      <c r="D11" s="142"/>
      <c r="E11" s="143"/>
      <c r="F11" s="143"/>
      <c r="G11" s="113"/>
      <c r="H11" s="113"/>
    </row>
    <row r="12" spans="1:8" s="98" customFormat="1" ht="20.25" customHeight="1" x14ac:dyDescent="0.2">
      <c r="A12" s="267" t="s">
        <v>43</v>
      </c>
      <c r="B12" s="267"/>
      <c r="C12" s="267"/>
      <c r="D12" s="142">
        <v>100678</v>
      </c>
      <c r="E12" s="143">
        <v>86724</v>
      </c>
      <c r="F12" s="143">
        <v>92520</v>
      </c>
      <c r="G12" s="95">
        <f>F12/F5*100</f>
        <v>6.0886767196958029</v>
      </c>
      <c r="H12" s="95">
        <f t="shared" si="0"/>
        <v>6.6832710668327104</v>
      </c>
    </row>
    <row r="13" spans="1:8" ht="20.25" customHeight="1" x14ac:dyDescent="0.2">
      <c r="A13" s="112"/>
      <c r="B13" s="267" t="s">
        <v>44</v>
      </c>
      <c r="C13" s="267"/>
      <c r="D13" s="142">
        <v>4781</v>
      </c>
      <c r="E13" s="143">
        <v>4994</v>
      </c>
      <c r="F13" s="143">
        <v>6074</v>
      </c>
      <c r="G13" s="95">
        <f>F13/F5*100</f>
        <v>0.39972570682481956</v>
      </c>
      <c r="H13" s="95">
        <f t="shared" si="0"/>
        <v>21.625951141369644</v>
      </c>
    </row>
    <row r="14" spans="1:8" ht="20.25" customHeight="1" x14ac:dyDescent="0.2">
      <c r="A14" s="112"/>
      <c r="B14" s="267" t="s">
        <v>45</v>
      </c>
      <c r="C14" s="267"/>
      <c r="D14" s="142">
        <v>94630</v>
      </c>
      <c r="E14" s="143">
        <v>80578</v>
      </c>
      <c r="F14" s="143">
        <v>85294</v>
      </c>
      <c r="G14" s="95">
        <f>F14/F5*100</f>
        <v>5.6131386957385843</v>
      </c>
      <c r="H14" s="95">
        <f>(F14-E14)/E14*100</f>
        <v>5.8527141403360714</v>
      </c>
    </row>
    <row r="15" spans="1:8" ht="20.25" customHeight="1" x14ac:dyDescent="0.2">
      <c r="A15" s="114"/>
      <c r="B15" s="162"/>
      <c r="C15" s="162" t="s">
        <v>53</v>
      </c>
      <c r="D15" s="142">
        <v>9691</v>
      </c>
      <c r="E15" s="143">
        <v>11454</v>
      </c>
      <c r="F15" s="143">
        <v>9052</v>
      </c>
      <c r="G15" s="95">
        <f>F15/F5*100</f>
        <v>0.59570581135631662</v>
      </c>
      <c r="H15" s="95">
        <f t="shared" si="0"/>
        <v>-20.970839881264187</v>
      </c>
    </row>
    <row r="16" spans="1:8" ht="20.25" customHeight="1" x14ac:dyDescent="0.2">
      <c r="A16" s="114"/>
      <c r="B16" s="162"/>
      <c r="C16" s="162" t="s">
        <v>54</v>
      </c>
      <c r="D16" s="142">
        <v>44171</v>
      </c>
      <c r="E16" s="143">
        <v>30919</v>
      </c>
      <c r="F16" s="143">
        <v>36565</v>
      </c>
      <c r="G16" s="95">
        <f>F16/F5*100</f>
        <v>2.4063171666199419</v>
      </c>
      <c r="H16" s="95">
        <f t="shared" si="0"/>
        <v>18.260616449432387</v>
      </c>
    </row>
    <row r="17" spans="1:8" ht="20.25" customHeight="1" x14ac:dyDescent="0.2">
      <c r="A17" s="114"/>
      <c r="B17" s="162"/>
      <c r="C17" s="162" t="s">
        <v>716</v>
      </c>
      <c r="D17" s="142">
        <v>30869</v>
      </c>
      <c r="E17" s="143">
        <v>29748</v>
      </c>
      <c r="F17" s="143">
        <v>29172</v>
      </c>
      <c r="G17" s="95">
        <f>F17/F5*100</f>
        <v>1.9197889890506481</v>
      </c>
      <c r="H17" s="95">
        <f t="shared" si="0"/>
        <v>-1.9362646228317868</v>
      </c>
    </row>
    <row r="18" spans="1:8" ht="20.25" customHeight="1" x14ac:dyDescent="0.2">
      <c r="A18" s="114"/>
      <c r="B18" s="162"/>
      <c r="C18" s="162" t="s">
        <v>46</v>
      </c>
      <c r="D18" s="142">
        <v>9899</v>
      </c>
      <c r="E18" s="143">
        <v>8457</v>
      </c>
      <c r="F18" s="143">
        <v>10505</v>
      </c>
      <c r="G18" s="95">
        <f>F18/F5*100</f>
        <v>0.69132672871167766</v>
      </c>
      <c r="H18" s="95">
        <f t="shared" si="0"/>
        <v>24.216625280832446</v>
      </c>
    </row>
    <row r="19" spans="1:8" ht="20.25" customHeight="1" x14ac:dyDescent="0.2">
      <c r="A19" s="112"/>
      <c r="B19" s="267" t="s">
        <v>338</v>
      </c>
      <c r="C19" s="267"/>
      <c r="D19" s="142">
        <v>1267</v>
      </c>
      <c r="E19" s="143">
        <v>1152</v>
      </c>
      <c r="F19" s="143">
        <v>1152</v>
      </c>
      <c r="G19" s="95">
        <f>F19/F5*100</f>
        <v>7.5812317132399096E-2</v>
      </c>
      <c r="H19" s="95">
        <f>(F19-E19)/E19*100</f>
        <v>0</v>
      </c>
    </row>
    <row r="20" spans="1:8" ht="9.9" customHeight="1" x14ac:dyDescent="0.2">
      <c r="A20" s="114"/>
      <c r="B20" s="162"/>
      <c r="C20" s="162"/>
      <c r="D20" s="142"/>
      <c r="E20" s="143"/>
      <c r="F20" s="143"/>
      <c r="G20" s="113"/>
      <c r="H20" s="113"/>
    </row>
    <row r="21" spans="1:8" s="98" customFormat="1" ht="20.25" customHeight="1" x14ac:dyDescent="0.2">
      <c r="A21" s="267" t="s">
        <v>47</v>
      </c>
      <c r="B21" s="267"/>
      <c r="C21" s="267"/>
      <c r="D21" s="142">
        <v>488253</v>
      </c>
      <c r="E21" s="143">
        <v>425470</v>
      </c>
      <c r="F21" s="143">
        <v>324482</v>
      </c>
      <c r="G21" s="95">
        <f>F21/F5*100</f>
        <v>21.353934277565216</v>
      </c>
      <c r="H21" s="95">
        <f t="shared" si="0"/>
        <v>-23.735633534679295</v>
      </c>
    </row>
    <row r="22" spans="1:8" ht="20.25" customHeight="1" x14ac:dyDescent="0.2">
      <c r="A22" s="112"/>
      <c r="B22" s="253" t="s">
        <v>339</v>
      </c>
      <c r="C22" s="253"/>
      <c r="D22" s="142">
        <v>333831</v>
      </c>
      <c r="E22" s="143">
        <v>274091</v>
      </c>
      <c r="F22" s="143">
        <v>176579</v>
      </c>
      <c r="G22" s="95">
        <f>F22/F5*100</f>
        <v>11.620540926147484</v>
      </c>
      <c r="H22" s="95">
        <f t="shared" si="0"/>
        <v>-35.5765056130993</v>
      </c>
    </row>
    <row r="23" spans="1:8" ht="20.25" customHeight="1" x14ac:dyDescent="0.2">
      <c r="A23" s="112"/>
      <c r="B23" s="267" t="s">
        <v>48</v>
      </c>
      <c r="C23" s="267"/>
      <c r="D23" s="142">
        <v>-5571</v>
      </c>
      <c r="E23" s="143">
        <v>-6777</v>
      </c>
      <c r="F23" s="143">
        <v>-8329</v>
      </c>
      <c r="G23" s="95">
        <f>F23/F5*100</f>
        <v>-0.54812568523936822</v>
      </c>
      <c r="H23" s="95">
        <f>(F23-E23)/E23*100</f>
        <v>22.900988638040431</v>
      </c>
    </row>
    <row r="24" spans="1:8" ht="20.25" customHeight="1" x14ac:dyDescent="0.2">
      <c r="A24" s="112"/>
      <c r="B24" s="267" t="s">
        <v>49</v>
      </c>
      <c r="C24" s="267"/>
      <c r="D24" s="142">
        <v>159993</v>
      </c>
      <c r="E24" s="143">
        <v>158156</v>
      </c>
      <c r="F24" s="143">
        <v>156232</v>
      </c>
      <c r="G24" s="95">
        <f>F24/F5*100</f>
        <v>10.281519036657098</v>
      </c>
      <c r="H24" s="95">
        <f t="shared" si="0"/>
        <v>-1.2165203975821341</v>
      </c>
    </row>
    <row r="25" spans="1:8" ht="20.25" customHeight="1" x14ac:dyDescent="0.2">
      <c r="A25" s="114"/>
      <c r="B25" s="162"/>
      <c r="C25" s="162" t="s">
        <v>50</v>
      </c>
      <c r="D25" s="142">
        <v>-417</v>
      </c>
      <c r="E25" s="143">
        <v>517</v>
      </c>
      <c r="F25" s="143">
        <v>812</v>
      </c>
      <c r="G25" s="95">
        <f>F25/F5*100</f>
        <v>5.3437154089850759E-2</v>
      </c>
      <c r="H25" s="95">
        <f t="shared" si="0"/>
        <v>57.059961315280461</v>
      </c>
    </row>
    <row r="26" spans="1:8" ht="20.25" customHeight="1" x14ac:dyDescent="0.2">
      <c r="A26" s="114"/>
      <c r="B26" s="162"/>
      <c r="C26" s="162" t="s">
        <v>51</v>
      </c>
      <c r="D26" s="142">
        <v>55677</v>
      </c>
      <c r="E26" s="143">
        <v>53083</v>
      </c>
      <c r="F26" s="143">
        <v>52792</v>
      </c>
      <c r="G26" s="95">
        <f>F26/F5*100</f>
        <v>3.4742047274770953</v>
      </c>
      <c r="H26" s="95">
        <f t="shared" si="0"/>
        <v>-0.54819810485466158</v>
      </c>
    </row>
    <row r="27" spans="1:8" s="115" customFormat="1" ht="20.25" customHeight="1" x14ac:dyDescent="0.2">
      <c r="A27" s="114"/>
      <c r="B27" s="162"/>
      <c r="C27" s="162" t="s">
        <v>52</v>
      </c>
      <c r="D27" s="142">
        <v>104733</v>
      </c>
      <c r="E27" s="144">
        <v>104556</v>
      </c>
      <c r="F27" s="144">
        <v>102628</v>
      </c>
      <c r="G27" s="95">
        <f>F27/F5*100</f>
        <v>6.7538771550901515</v>
      </c>
      <c r="H27" s="95">
        <f t="shared" si="0"/>
        <v>-1.8439879107846513</v>
      </c>
    </row>
    <row r="28" spans="1:8" s="115" customFormat="1" ht="9.9" customHeight="1" x14ac:dyDescent="0.2">
      <c r="A28" s="114"/>
      <c r="B28" s="162"/>
      <c r="C28" s="162"/>
      <c r="D28" s="142"/>
      <c r="E28" s="144"/>
      <c r="F28" s="144"/>
      <c r="G28" s="95"/>
      <c r="H28" s="95"/>
    </row>
    <row r="29" spans="1:8" s="96" customFormat="1" ht="25.5" customHeight="1" x14ac:dyDescent="0.2">
      <c r="A29" s="265" t="s">
        <v>492</v>
      </c>
      <c r="B29" s="275"/>
      <c r="C29" s="275"/>
      <c r="D29" s="145">
        <v>3118</v>
      </c>
      <c r="E29" s="146">
        <v>3070</v>
      </c>
      <c r="F29" s="146">
        <v>2864</v>
      </c>
      <c r="G29" s="116" t="s">
        <v>836</v>
      </c>
      <c r="H29" s="166">
        <f t="shared" si="0"/>
        <v>-6.7100977198697063</v>
      </c>
    </row>
    <row r="30" spans="1:8" s="104" customFormat="1" ht="15.75" customHeight="1" x14ac:dyDescent="0.2">
      <c r="C30" s="105"/>
      <c r="H30" s="107" t="s">
        <v>318</v>
      </c>
    </row>
    <row r="33" spans="3:3" x14ac:dyDescent="0.2">
      <c r="C33" s="299"/>
    </row>
    <row r="35" spans="3:3" ht="14" x14ac:dyDescent="0.2">
      <c r="C35" s="300"/>
    </row>
  </sheetData>
  <mergeCells count="18">
    <mergeCell ref="B19:C19"/>
    <mergeCell ref="A21:C21"/>
    <mergeCell ref="B22:C22"/>
    <mergeCell ref="B23:C23"/>
    <mergeCell ref="B24:C24"/>
    <mergeCell ref="A29:C29"/>
    <mergeCell ref="B8:C8"/>
    <mergeCell ref="B9:C9"/>
    <mergeCell ref="B10:C10"/>
    <mergeCell ref="A12:C12"/>
    <mergeCell ref="B13:C13"/>
    <mergeCell ref="B14:C14"/>
    <mergeCell ref="A3:C4"/>
    <mergeCell ref="D3:D4"/>
    <mergeCell ref="E3:E4"/>
    <mergeCell ref="F3:F4"/>
    <mergeCell ref="A5:C5"/>
    <mergeCell ref="A7:C7"/>
  </mergeCells>
  <phoneticPr fontId="15"/>
  <pageMargins left="0.51181102362204722" right="0.51181102362204722" top="0.78740157480314965" bottom="0.51181102362204722" header="0.51181102362204722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2" customWidth="1"/>
    <col min="2" max="7" width="12.08203125" style="2" customWidth="1"/>
    <col min="8" max="16384" width="10.6640625" style="2"/>
  </cols>
  <sheetData>
    <row r="1" spans="1:8" ht="15.9" customHeight="1" x14ac:dyDescent="0.2">
      <c r="A1" s="7" t="s">
        <v>837</v>
      </c>
    </row>
    <row r="2" spans="1:8" ht="15.9" customHeight="1" x14ac:dyDescent="0.2">
      <c r="F2" s="2" t="s">
        <v>4</v>
      </c>
      <c r="G2" s="11" t="s">
        <v>838</v>
      </c>
    </row>
    <row r="3" spans="1:8" ht="17.25" customHeight="1" x14ac:dyDescent="0.2">
      <c r="A3" s="167"/>
      <c r="B3" s="168"/>
      <c r="C3" s="168"/>
      <c r="D3" s="168"/>
      <c r="E3" s="168"/>
      <c r="F3" s="168"/>
      <c r="G3" s="169"/>
    </row>
    <row r="4" spans="1:8" ht="17.25" customHeight="1" x14ac:dyDescent="0.2">
      <c r="A4" s="118" t="s">
        <v>0</v>
      </c>
      <c r="B4" s="170" t="s">
        <v>5</v>
      </c>
      <c r="C4" s="170" t="s">
        <v>684</v>
      </c>
      <c r="D4" s="170" t="s">
        <v>6</v>
      </c>
      <c r="E4" s="171" t="s">
        <v>683</v>
      </c>
      <c r="F4" s="170" t="s">
        <v>7</v>
      </c>
      <c r="G4" s="172" t="s">
        <v>8</v>
      </c>
    </row>
    <row r="5" spans="1:8" ht="17.25" customHeight="1" x14ac:dyDescent="0.2">
      <c r="A5" s="173"/>
      <c r="B5" s="174"/>
      <c r="C5" s="174"/>
      <c r="D5" s="174"/>
      <c r="E5" s="174"/>
      <c r="F5" s="174"/>
      <c r="G5" s="175"/>
    </row>
    <row r="6" spans="1:8" ht="20.149999999999999" customHeight="1" x14ac:dyDescent="0.2">
      <c r="A6" s="176" t="s">
        <v>982</v>
      </c>
      <c r="B6" s="177">
        <v>38135</v>
      </c>
      <c r="C6" s="178">
        <v>2334</v>
      </c>
      <c r="D6" s="178">
        <v>101</v>
      </c>
      <c r="E6" s="178">
        <v>3117</v>
      </c>
      <c r="F6" s="178">
        <v>528</v>
      </c>
      <c r="G6" s="178">
        <v>12072</v>
      </c>
      <c r="H6" s="183"/>
    </row>
    <row r="7" spans="1:8" s="1" customFormat="1" ht="20.149999999999999" customHeight="1" x14ac:dyDescent="0.2">
      <c r="A7" s="179">
        <v>30</v>
      </c>
      <c r="B7" s="177">
        <v>36857</v>
      </c>
      <c r="C7" s="178">
        <v>2098</v>
      </c>
      <c r="D7" s="178">
        <v>93</v>
      </c>
      <c r="E7" s="178">
        <v>2954</v>
      </c>
      <c r="F7" s="178">
        <v>483</v>
      </c>
      <c r="G7" s="178">
        <v>11247</v>
      </c>
      <c r="H7" s="196"/>
    </row>
    <row r="8" spans="1:8" ht="20.149999999999999" customHeight="1" x14ac:dyDescent="0.2">
      <c r="A8" s="179" t="s">
        <v>839</v>
      </c>
      <c r="B8" s="177">
        <v>36755</v>
      </c>
      <c r="C8" s="178">
        <v>2041</v>
      </c>
      <c r="D8" s="178">
        <v>81</v>
      </c>
      <c r="E8" s="178">
        <v>2837</v>
      </c>
      <c r="F8" s="178">
        <v>474</v>
      </c>
      <c r="G8" s="178">
        <v>10687</v>
      </c>
      <c r="H8" s="183"/>
    </row>
    <row r="9" spans="1:8" ht="20.149999999999999" customHeight="1" x14ac:dyDescent="0.2">
      <c r="A9" s="179" t="s">
        <v>983</v>
      </c>
      <c r="B9" s="177">
        <v>35432</v>
      </c>
      <c r="C9" s="178">
        <v>2237</v>
      </c>
      <c r="D9" s="178">
        <v>72</v>
      </c>
      <c r="E9" s="178">
        <v>2714</v>
      </c>
      <c r="F9" s="178">
        <v>445</v>
      </c>
      <c r="G9" s="178">
        <v>9535</v>
      </c>
      <c r="H9" s="183"/>
    </row>
    <row r="10" spans="1:8" ht="20.149999999999999" customHeight="1" x14ac:dyDescent="0.2">
      <c r="A10" s="301" t="s">
        <v>984</v>
      </c>
      <c r="B10" s="302">
        <v>33668</v>
      </c>
      <c r="C10" s="303">
        <v>1724</v>
      </c>
      <c r="D10" s="303">
        <v>71</v>
      </c>
      <c r="E10" s="303">
        <v>2654</v>
      </c>
      <c r="F10" s="303">
        <v>434</v>
      </c>
      <c r="G10" s="303">
        <v>8761</v>
      </c>
      <c r="H10" s="183"/>
    </row>
    <row r="11" spans="1:8" ht="13.5" customHeight="1" x14ac:dyDescent="0.2">
      <c r="A11" s="1"/>
      <c r="B11" s="178"/>
      <c r="C11" s="178"/>
      <c r="D11" s="178"/>
      <c r="E11" s="178"/>
      <c r="F11" s="178"/>
      <c r="G11" s="178"/>
      <c r="H11" s="183"/>
    </row>
    <row r="12" spans="1:8" ht="13.5" customHeight="1" x14ac:dyDescent="0.2">
      <c r="A12" s="182"/>
      <c r="B12" s="182"/>
      <c r="C12" s="182"/>
      <c r="D12" s="182"/>
      <c r="E12" s="183"/>
      <c r="F12" s="182"/>
      <c r="G12" s="182"/>
      <c r="H12" s="183"/>
    </row>
    <row r="13" spans="1:8" ht="17.25" customHeight="1" x14ac:dyDescent="0.2">
      <c r="A13" s="184"/>
      <c r="B13" s="185" t="s">
        <v>432</v>
      </c>
      <c r="C13" s="186" t="s">
        <v>436</v>
      </c>
      <c r="D13" s="187"/>
      <c r="E13" s="164" t="s">
        <v>434</v>
      </c>
      <c r="F13" s="168"/>
      <c r="G13" s="187"/>
      <c r="H13" s="183"/>
    </row>
    <row r="14" spans="1:8" ht="17.25" customHeight="1" x14ac:dyDescent="0.2">
      <c r="A14" s="188" t="s">
        <v>0</v>
      </c>
      <c r="B14" s="189" t="s">
        <v>840</v>
      </c>
      <c r="C14" s="189" t="s">
        <v>840</v>
      </c>
      <c r="D14" s="189" t="s">
        <v>431</v>
      </c>
      <c r="E14" s="189" t="s">
        <v>840</v>
      </c>
      <c r="F14" s="170" t="s">
        <v>435</v>
      </c>
      <c r="G14" s="190" t="s">
        <v>9</v>
      </c>
      <c r="H14" s="183"/>
    </row>
    <row r="15" spans="1:8" ht="17.25" customHeight="1" x14ac:dyDescent="0.2">
      <c r="A15" s="191"/>
      <c r="B15" s="192" t="s">
        <v>433</v>
      </c>
      <c r="C15" s="192" t="s">
        <v>437</v>
      </c>
      <c r="D15" s="193"/>
      <c r="E15" s="194" t="s">
        <v>438</v>
      </c>
      <c r="F15" s="174"/>
      <c r="G15" s="193"/>
      <c r="H15" s="183"/>
    </row>
    <row r="16" spans="1:8" ht="20.149999999999999" customHeight="1" x14ac:dyDescent="0.2">
      <c r="A16" s="176" t="s">
        <v>982</v>
      </c>
      <c r="B16" s="195">
        <v>849</v>
      </c>
      <c r="C16" s="196">
        <v>557</v>
      </c>
      <c r="D16" s="178">
        <v>3228</v>
      </c>
      <c r="E16" s="178">
        <v>1999</v>
      </c>
      <c r="F16" s="178">
        <v>11032</v>
      </c>
      <c r="G16" s="178">
        <v>2316</v>
      </c>
      <c r="H16" s="183"/>
    </row>
    <row r="17" spans="1:8" s="1" customFormat="1" ht="20.149999999999999" customHeight="1" x14ac:dyDescent="0.2">
      <c r="A17" s="179">
        <v>30</v>
      </c>
      <c r="B17" s="195">
        <v>855</v>
      </c>
      <c r="C17" s="196">
        <v>646</v>
      </c>
      <c r="D17" s="178">
        <v>2963</v>
      </c>
      <c r="E17" s="178">
        <v>2323</v>
      </c>
      <c r="F17" s="178">
        <v>11427</v>
      </c>
      <c r="G17" s="178">
        <v>2326</v>
      </c>
      <c r="H17" s="196"/>
    </row>
    <row r="18" spans="1:8" ht="20.149999999999999" customHeight="1" x14ac:dyDescent="0.2">
      <c r="A18" s="179" t="s">
        <v>839</v>
      </c>
      <c r="B18" s="195">
        <v>848</v>
      </c>
      <c r="C18" s="196">
        <v>713</v>
      </c>
      <c r="D18" s="178">
        <v>2708</v>
      </c>
      <c r="E18" s="178">
        <v>2612</v>
      </c>
      <c r="F18" s="178">
        <v>11668</v>
      </c>
      <c r="G18" s="178">
        <v>2085</v>
      </c>
      <c r="H18" s="183"/>
    </row>
    <row r="19" spans="1:8" ht="20.149999999999999" customHeight="1" x14ac:dyDescent="0.2">
      <c r="A19" s="179" t="s">
        <v>983</v>
      </c>
      <c r="B19" s="195">
        <v>813</v>
      </c>
      <c r="C19" s="196">
        <v>631</v>
      </c>
      <c r="D19" s="178">
        <v>2672</v>
      </c>
      <c r="E19" s="178">
        <v>3560</v>
      </c>
      <c r="F19" s="178">
        <v>11245</v>
      </c>
      <c r="G19" s="178">
        <v>1508</v>
      </c>
      <c r="H19" s="183"/>
    </row>
    <row r="20" spans="1:8" ht="20.149999999999999" customHeight="1" x14ac:dyDescent="0.2">
      <c r="A20" s="301" t="s">
        <v>984</v>
      </c>
      <c r="B20" s="197">
        <v>771</v>
      </c>
      <c r="C20" s="304">
        <v>609</v>
      </c>
      <c r="D20" s="303">
        <v>2680</v>
      </c>
      <c r="E20" s="303">
        <v>3764</v>
      </c>
      <c r="F20" s="303">
        <v>10819</v>
      </c>
      <c r="G20" s="199">
        <v>1381</v>
      </c>
      <c r="H20" s="183"/>
    </row>
    <row r="21" spans="1:8" ht="14.25" customHeight="1" x14ac:dyDescent="0.2">
      <c r="A21" s="2" t="s">
        <v>685</v>
      </c>
      <c r="B21" s="1"/>
      <c r="E21" s="11"/>
      <c r="G21" s="11" t="s">
        <v>769</v>
      </c>
    </row>
    <row r="22" spans="1:8" x14ac:dyDescent="0.2">
      <c r="A22" s="1" t="s">
        <v>841</v>
      </c>
    </row>
    <row r="25" spans="1:8" ht="14" x14ac:dyDescent="0.2">
      <c r="B25" s="305"/>
    </row>
  </sheetData>
  <phoneticPr fontId="15"/>
  <pageMargins left="0.51181102362204722" right="0.51181102362204722" top="0.74803149606299213" bottom="0.5118110236220472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showOutlineSymbols="0" zoomScaleNormal="100" zoomScaleSheetLayoutView="110" workbookViewId="0"/>
  </sheetViews>
  <sheetFormatPr defaultColWidth="9" defaultRowHeight="13" x14ac:dyDescent="0.2"/>
  <cols>
    <col min="1" max="1" width="13.58203125" style="2" customWidth="1"/>
    <col min="2" max="4" width="23.58203125" style="2" customWidth="1"/>
    <col min="5" max="5" width="16.08203125" style="2" bestFit="1" customWidth="1"/>
    <col min="6" max="16384" width="9" style="10"/>
  </cols>
  <sheetData>
    <row r="1" spans="1:6" ht="15.9" customHeight="1" x14ac:dyDescent="0.2">
      <c r="A1" s="7" t="s">
        <v>842</v>
      </c>
      <c r="F1" s="27"/>
    </row>
    <row r="2" spans="1:6" ht="15.9" customHeight="1" x14ac:dyDescent="0.2">
      <c r="D2" s="11" t="s">
        <v>490</v>
      </c>
    </row>
    <row r="3" spans="1:6" ht="21" customHeight="1" x14ac:dyDescent="0.2">
      <c r="A3" s="276" t="s">
        <v>0</v>
      </c>
      <c r="B3" s="278" t="s">
        <v>1</v>
      </c>
      <c r="C3" s="278" t="s">
        <v>491</v>
      </c>
      <c r="D3" s="280" t="s">
        <v>843</v>
      </c>
    </row>
    <row r="4" spans="1:6" ht="21" customHeight="1" x14ac:dyDescent="0.2">
      <c r="A4" s="277"/>
      <c r="B4" s="279"/>
      <c r="C4" s="279"/>
      <c r="D4" s="281"/>
    </row>
    <row r="5" spans="1:6" ht="18" customHeight="1" x14ac:dyDescent="0.2">
      <c r="A5" s="200" t="s">
        <v>985</v>
      </c>
      <c r="B5" s="29">
        <v>693649376</v>
      </c>
      <c r="C5" s="30">
        <v>21465720</v>
      </c>
      <c r="D5" s="30">
        <v>672183656</v>
      </c>
    </row>
    <row r="6" spans="1:6" s="27" customFormat="1" ht="18" customHeight="1" x14ac:dyDescent="0.2">
      <c r="A6" s="200" t="s">
        <v>757</v>
      </c>
      <c r="B6" s="29">
        <v>673582785</v>
      </c>
      <c r="C6" s="30">
        <v>11063860</v>
      </c>
      <c r="D6" s="30">
        <v>662518925</v>
      </c>
      <c r="E6" s="306"/>
    </row>
    <row r="7" spans="1:6" s="27" customFormat="1" ht="18" customHeight="1" x14ac:dyDescent="0.2">
      <c r="A7" s="201" t="s">
        <v>986</v>
      </c>
      <c r="B7" s="29">
        <v>613765865</v>
      </c>
      <c r="C7" s="202" t="s">
        <v>633</v>
      </c>
      <c r="D7" s="30">
        <v>613765865</v>
      </c>
      <c r="E7" s="2"/>
    </row>
    <row r="8" spans="1:6" s="27" customFormat="1" ht="18" customHeight="1" x14ac:dyDescent="0.2">
      <c r="A8" s="201" t="s">
        <v>947</v>
      </c>
      <c r="B8" s="29">
        <v>601381084</v>
      </c>
      <c r="C8" s="202" t="s">
        <v>633</v>
      </c>
      <c r="D8" s="30">
        <v>601381084</v>
      </c>
      <c r="E8" s="2"/>
    </row>
    <row r="9" spans="1:6" s="27" customFormat="1" ht="18" customHeight="1" x14ac:dyDescent="0.2">
      <c r="A9" s="203" t="s">
        <v>987</v>
      </c>
      <c r="B9" s="158">
        <f>D9</f>
        <v>608881192</v>
      </c>
      <c r="C9" s="159" t="s">
        <v>836</v>
      </c>
      <c r="D9" s="160">
        <v>608881192</v>
      </c>
      <c r="E9" s="2"/>
    </row>
    <row r="10" spans="1:6" ht="14.25" customHeight="1" x14ac:dyDescent="0.2">
      <c r="A10" s="1" t="s">
        <v>352</v>
      </c>
      <c r="B10" s="1"/>
      <c r="C10" s="1"/>
    </row>
    <row r="11" spans="1:6" x14ac:dyDescent="0.2">
      <c r="A11" s="1" t="s">
        <v>844</v>
      </c>
      <c r="B11" s="1"/>
      <c r="C11" s="1"/>
    </row>
    <row r="12" spans="1:6" x14ac:dyDescent="0.2">
      <c r="D12" s="31" t="s">
        <v>325</v>
      </c>
    </row>
  </sheetData>
  <mergeCells count="4">
    <mergeCell ref="A3:A4"/>
    <mergeCell ref="B3:B4"/>
    <mergeCell ref="C3:C4"/>
    <mergeCell ref="D3:D4"/>
  </mergeCells>
  <phoneticPr fontId="15"/>
  <pageMargins left="0.51181102362204722" right="0.51181102362204722" top="0.78740157480314965" bottom="0.51181102362204722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9"/>
  <sheetViews>
    <sheetView showGridLines="0" showOutlineSymbols="0" zoomScaleNormal="100" zoomScaleSheetLayoutView="100" workbookViewId="0">
      <pane xSplit="2" topLeftCell="C1" activePane="topRight" state="frozen"/>
      <selection activeCell="G18" sqref="G18:I18"/>
      <selection pane="topRight"/>
    </sheetView>
  </sheetViews>
  <sheetFormatPr defaultColWidth="10.6640625" defaultRowHeight="14" x14ac:dyDescent="0.2"/>
  <cols>
    <col min="1" max="1" width="6.5" style="37" customWidth="1"/>
    <col min="2" max="2" width="35.1640625" style="37" customWidth="1"/>
    <col min="3" max="6" width="14" style="37" customWidth="1"/>
    <col min="7" max="7" width="14" style="211" customWidth="1"/>
    <col min="8" max="8" width="41.6640625" style="37" customWidth="1"/>
    <col min="9" max="9" width="21.08203125" style="37" customWidth="1"/>
    <col min="10" max="10" width="17.6640625" style="65" customWidth="1"/>
    <col min="11" max="11" width="15.08203125" style="37" customWidth="1"/>
    <col min="12" max="12" width="14.9140625" style="37" customWidth="1"/>
    <col min="13" max="16384" width="10.6640625" style="37"/>
  </cols>
  <sheetData>
    <row r="1" spans="1:13" s="65" customFormat="1" ht="16.5" customHeight="1" x14ac:dyDescent="0.2">
      <c r="A1" s="307" t="s">
        <v>486</v>
      </c>
      <c r="B1" s="33"/>
      <c r="C1" s="33"/>
      <c r="D1" s="33"/>
      <c r="E1" s="33"/>
      <c r="F1" s="33"/>
      <c r="G1" s="207"/>
      <c r="H1" s="34"/>
      <c r="I1" s="34"/>
      <c r="J1" s="34"/>
      <c r="K1" s="34"/>
      <c r="L1" s="34"/>
    </row>
    <row r="2" spans="1:13" ht="13.5" customHeight="1" x14ac:dyDescent="0.2">
      <c r="A2" s="35"/>
      <c r="B2" s="35"/>
      <c r="C2" s="35"/>
      <c r="D2" s="35"/>
      <c r="E2" s="35"/>
      <c r="F2" s="35"/>
      <c r="G2" s="204"/>
      <c r="H2" s="36"/>
      <c r="I2" s="36"/>
      <c r="J2" s="34"/>
      <c r="L2" s="38" t="s">
        <v>455</v>
      </c>
    </row>
    <row r="3" spans="1:13" s="9" customFormat="1" ht="15.75" customHeight="1" x14ac:dyDescent="0.2">
      <c r="A3" s="284" t="s">
        <v>454</v>
      </c>
      <c r="B3" s="286" t="s">
        <v>750</v>
      </c>
      <c r="C3" s="39" t="s">
        <v>55</v>
      </c>
      <c r="D3" s="39"/>
      <c r="E3" s="39"/>
      <c r="F3" s="39"/>
      <c r="G3" s="205"/>
      <c r="H3" s="286" t="s">
        <v>56</v>
      </c>
      <c r="I3" s="288" t="s">
        <v>57</v>
      </c>
      <c r="J3" s="40"/>
      <c r="K3" s="288" t="s">
        <v>485</v>
      </c>
      <c r="L3" s="282" t="s">
        <v>363</v>
      </c>
    </row>
    <row r="4" spans="1:13" s="9" customFormat="1" ht="55.5" customHeight="1" x14ac:dyDescent="0.2">
      <c r="A4" s="285"/>
      <c r="B4" s="287"/>
      <c r="C4" s="41" t="s">
        <v>988</v>
      </c>
      <c r="D4" s="41" t="s">
        <v>989</v>
      </c>
      <c r="E4" s="41" t="s">
        <v>845</v>
      </c>
      <c r="F4" s="41" t="s">
        <v>948</v>
      </c>
      <c r="G4" s="41" t="s">
        <v>990</v>
      </c>
      <c r="H4" s="287"/>
      <c r="I4" s="289"/>
      <c r="J4" s="42" t="s">
        <v>59</v>
      </c>
      <c r="K4" s="289"/>
      <c r="L4" s="283"/>
    </row>
    <row r="5" spans="1:13" s="308" customFormat="1" ht="20.399999999999999" customHeight="1" x14ac:dyDescent="0.2">
      <c r="A5" s="206" t="s">
        <v>60</v>
      </c>
      <c r="B5" s="43" t="s">
        <v>484</v>
      </c>
      <c r="C5" s="44">
        <v>72000</v>
      </c>
      <c r="D5" s="44">
        <v>73000</v>
      </c>
      <c r="E5" s="44">
        <v>73000</v>
      </c>
      <c r="F5" s="44">
        <v>73000</v>
      </c>
      <c r="G5" s="44">
        <v>73000</v>
      </c>
      <c r="H5" s="43" t="s">
        <v>398</v>
      </c>
      <c r="I5" s="43" t="s">
        <v>518</v>
      </c>
      <c r="J5" s="5" t="s">
        <v>61</v>
      </c>
      <c r="K5" s="43" t="s">
        <v>846</v>
      </c>
      <c r="L5" s="45" t="s">
        <v>459</v>
      </c>
    </row>
    <row r="6" spans="1:13" s="308" customFormat="1" ht="20.399999999999999" customHeight="1" x14ac:dyDescent="0.2">
      <c r="A6" s="118" t="s">
        <v>63</v>
      </c>
      <c r="B6" s="5" t="s">
        <v>483</v>
      </c>
      <c r="C6" s="46">
        <v>21000</v>
      </c>
      <c r="D6" s="46">
        <v>20100</v>
      </c>
      <c r="E6" s="47">
        <v>19200</v>
      </c>
      <c r="F6" s="47">
        <v>18400</v>
      </c>
      <c r="G6" s="47">
        <v>17700</v>
      </c>
      <c r="H6" s="5" t="s">
        <v>515</v>
      </c>
      <c r="I6" s="5" t="s">
        <v>519</v>
      </c>
      <c r="J6" s="5" t="s">
        <v>70</v>
      </c>
      <c r="K6" s="5" t="s">
        <v>628</v>
      </c>
      <c r="L6" s="45" t="s">
        <v>463</v>
      </c>
    </row>
    <row r="7" spans="1:13" s="308" customFormat="1" ht="20.399999999999999" customHeight="1" x14ac:dyDescent="0.2">
      <c r="A7" s="118" t="s">
        <v>65</v>
      </c>
      <c r="B7" s="5" t="s">
        <v>66</v>
      </c>
      <c r="C7" s="47">
        <v>88500</v>
      </c>
      <c r="D7" s="47">
        <v>88500</v>
      </c>
      <c r="E7" s="47">
        <v>88500</v>
      </c>
      <c r="F7" s="47">
        <v>88500</v>
      </c>
      <c r="G7" s="47">
        <v>88500</v>
      </c>
      <c r="H7" s="5" t="s">
        <v>516</v>
      </c>
      <c r="I7" s="5" t="s">
        <v>520</v>
      </c>
      <c r="J7" s="5" t="s">
        <v>61</v>
      </c>
      <c r="K7" s="5" t="s">
        <v>482</v>
      </c>
      <c r="L7" s="45" t="s">
        <v>460</v>
      </c>
    </row>
    <row r="8" spans="1:13" s="308" customFormat="1" ht="20.399999999999999" customHeight="1" x14ac:dyDescent="0.2">
      <c r="A8" s="118" t="s">
        <v>67</v>
      </c>
      <c r="B8" s="5" t="s">
        <v>68</v>
      </c>
      <c r="C8" s="47">
        <v>38500</v>
      </c>
      <c r="D8" s="47">
        <v>37600</v>
      </c>
      <c r="E8" s="47">
        <v>36800</v>
      </c>
      <c r="F8" s="47">
        <v>36100</v>
      </c>
      <c r="G8" s="47">
        <v>35800</v>
      </c>
      <c r="H8" s="5" t="s">
        <v>69</v>
      </c>
      <c r="I8" s="5" t="s">
        <v>521</v>
      </c>
      <c r="J8" s="5" t="s">
        <v>70</v>
      </c>
      <c r="K8" s="5" t="s">
        <v>424</v>
      </c>
      <c r="L8" s="45" t="s">
        <v>460</v>
      </c>
    </row>
    <row r="9" spans="1:13" s="308" customFormat="1" ht="20.399999999999999" customHeight="1" x14ac:dyDescent="0.2">
      <c r="A9" s="118" t="s">
        <v>71</v>
      </c>
      <c r="B9" s="5" t="s">
        <v>401</v>
      </c>
      <c r="C9" s="46">
        <v>29200</v>
      </c>
      <c r="D9" s="46">
        <v>28500</v>
      </c>
      <c r="E9" s="47">
        <v>27800</v>
      </c>
      <c r="F9" s="47">
        <v>27200</v>
      </c>
      <c r="G9" s="47">
        <v>26700</v>
      </c>
      <c r="H9" s="5" t="s">
        <v>379</v>
      </c>
      <c r="I9" s="5" t="s">
        <v>517</v>
      </c>
      <c r="J9" s="5" t="s">
        <v>70</v>
      </c>
      <c r="K9" s="5" t="s">
        <v>424</v>
      </c>
      <c r="L9" s="45" t="s">
        <v>463</v>
      </c>
    </row>
    <row r="10" spans="1:13" s="308" customFormat="1" ht="20.399999999999999" customHeight="1" x14ac:dyDescent="0.2">
      <c r="A10" s="118" t="s">
        <v>73</v>
      </c>
      <c r="B10" s="5" t="s">
        <v>74</v>
      </c>
      <c r="C10" s="47">
        <v>99400</v>
      </c>
      <c r="D10" s="47">
        <v>99500</v>
      </c>
      <c r="E10" s="47">
        <v>99500</v>
      </c>
      <c r="F10" s="47">
        <v>99500</v>
      </c>
      <c r="G10" s="47">
        <v>99500</v>
      </c>
      <c r="H10" s="5" t="s">
        <v>481</v>
      </c>
      <c r="I10" s="5" t="s">
        <v>725</v>
      </c>
      <c r="J10" s="5" t="s">
        <v>61</v>
      </c>
      <c r="K10" s="5" t="s">
        <v>524</v>
      </c>
      <c r="L10" s="48" t="s">
        <v>462</v>
      </c>
    </row>
    <row r="11" spans="1:13" s="308" customFormat="1" ht="20.399999999999999" customHeight="1" x14ac:dyDescent="0.2">
      <c r="A11" s="118" t="s">
        <v>75</v>
      </c>
      <c r="B11" s="5" t="s">
        <v>505</v>
      </c>
      <c r="C11" s="47">
        <v>95500</v>
      </c>
      <c r="D11" s="47">
        <v>96300</v>
      </c>
      <c r="E11" s="47">
        <v>97300</v>
      </c>
      <c r="F11" s="47">
        <v>98300</v>
      </c>
      <c r="G11" s="47">
        <v>99300</v>
      </c>
      <c r="H11" s="5" t="s">
        <v>525</v>
      </c>
      <c r="I11" s="5" t="s">
        <v>523</v>
      </c>
      <c r="J11" s="5" t="s">
        <v>61</v>
      </c>
      <c r="K11" s="5" t="s">
        <v>526</v>
      </c>
      <c r="L11" s="45" t="s">
        <v>460</v>
      </c>
    </row>
    <row r="12" spans="1:13" s="10" customFormat="1" ht="20.399999999999999" customHeight="1" x14ac:dyDescent="0.2">
      <c r="A12" s="118">
        <v>8</v>
      </c>
      <c r="B12" s="5" t="s">
        <v>76</v>
      </c>
      <c r="C12" s="47">
        <v>56100</v>
      </c>
      <c r="D12" s="47">
        <v>55200</v>
      </c>
      <c r="E12" s="47">
        <v>54400</v>
      </c>
      <c r="F12" s="47">
        <v>54000</v>
      </c>
      <c r="G12" s="47">
        <v>53700</v>
      </c>
      <c r="H12" s="5" t="s">
        <v>77</v>
      </c>
      <c r="I12" s="5" t="s">
        <v>522</v>
      </c>
      <c r="J12" s="5" t="s">
        <v>61</v>
      </c>
      <c r="K12" s="5" t="s">
        <v>78</v>
      </c>
      <c r="L12" s="45" t="s">
        <v>79</v>
      </c>
      <c r="M12" s="27"/>
    </row>
    <row r="13" spans="1:13" s="308" customFormat="1" ht="20.399999999999999" customHeight="1" x14ac:dyDescent="0.2">
      <c r="A13" s="118" t="s">
        <v>80</v>
      </c>
      <c r="B13" s="5" t="s">
        <v>358</v>
      </c>
      <c r="C13" s="47">
        <v>69300</v>
      </c>
      <c r="D13" s="47">
        <v>69400</v>
      </c>
      <c r="E13" s="47">
        <v>69200</v>
      </c>
      <c r="F13" s="47">
        <v>69200</v>
      </c>
      <c r="G13" s="47">
        <v>69200</v>
      </c>
      <c r="H13" s="5" t="s">
        <v>847</v>
      </c>
      <c r="I13" s="5" t="s">
        <v>523</v>
      </c>
      <c r="J13" s="5" t="s">
        <v>61</v>
      </c>
      <c r="K13" s="5" t="s">
        <v>691</v>
      </c>
      <c r="L13" s="45" t="s">
        <v>460</v>
      </c>
    </row>
    <row r="14" spans="1:13" s="308" customFormat="1" ht="20.399999999999999" customHeight="1" x14ac:dyDescent="0.2">
      <c r="A14" s="118" t="s">
        <v>81</v>
      </c>
      <c r="B14" s="5" t="s">
        <v>82</v>
      </c>
      <c r="C14" s="47">
        <v>86100</v>
      </c>
      <c r="D14" s="47">
        <v>85500</v>
      </c>
      <c r="E14" s="47">
        <v>85200</v>
      </c>
      <c r="F14" s="47">
        <v>85100</v>
      </c>
      <c r="G14" s="47">
        <v>85100</v>
      </c>
      <c r="H14" s="5" t="s">
        <v>480</v>
      </c>
      <c r="I14" s="5" t="s">
        <v>848</v>
      </c>
      <c r="J14" s="5" t="s">
        <v>61</v>
      </c>
      <c r="K14" s="5" t="s">
        <v>849</v>
      </c>
      <c r="L14" s="45" t="s">
        <v>460</v>
      </c>
    </row>
    <row r="15" spans="1:13" s="308" customFormat="1" ht="20.399999999999999" customHeight="1" x14ac:dyDescent="0.2">
      <c r="A15" s="118" t="s">
        <v>83</v>
      </c>
      <c r="B15" s="5" t="s">
        <v>367</v>
      </c>
      <c r="C15" s="47">
        <v>61500</v>
      </c>
      <c r="D15" s="47">
        <v>59500</v>
      </c>
      <c r="E15" s="47">
        <v>57800</v>
      </c>
      <c r="F15" s="47">
        <v>56800</v>
      </c>
      <c r="G15" s="47">
        <v>55900</v>
      </c>
      <c r="H15" s="5" t="s">
        <v>850</v>
      </c>
      <c r="I15" s="5" t="s">
        <v>851</v>
      </c>
      <c r="J15" s="5" t="s">
        <v>61</v>
      </c>
      <c r="K15" s="5" t="s">
        <v>479</v>
      </c>
      <c r="L15" s="45" t="s">
        <v>460</v>
      </c>
    </row>
    <row r="16" spans="1:13" s="10" customFormat="1" ht="20.399999999999999" customHeight="1" x14ac:dyDescent="0.2">
      <c r="A16" s="118" t="s">
        <v>366</v>
      </c>
      <c r="B16" s="5" t="s">
        <v>402</v>
      </c>
      <c r="C16" s="47">
        <v>70400</v>
      </c>
      <c r="D16" s="47">
        <v>70400</v>
      </c>
      <c r="E16" s="47">
        <v>70300</v>
      </c>
      <c r="F16" s="47">
        <v>70300</v>
      </c>
      <c r="G16" s="47">
        <v>70300</v>
      </c>
      <c r="H16" s="5" t="s">
        <v>84</v>
      </c>
      <c r="I16" s="5" t="s">
        <v>527</v>
      </c>
      <c r="J16" s="5" t="s">
        <v>61</v>
      </c>
      <c r="K16" s="5" t="s">
        <v>85</v>
      </c>
      <c r="L16" s="45" t="s">
        <v>460</v>
      </c>
      <c r="M16" s="27"/>
    </row>
    <row r="17" spans="1:12" s="308" customFormat="1" ht="20.399999999999999" customHeight="1" x14ac:dyDescent="0.2">
      <c r="A17" s="118" t="s">
        <v>2</v>
      </c>
      <c r="B17" s="5" t="s">
        <v>489</v>
      </c>
      <c r="C17" s="47">
        <v>79800</v>
      </c>
      <c r="D17" s="47">
        <v>81200</v>
      </c>
      <c r="E17" s="47">
        <v>81200</v>
      </c>
      <c r="F17" s="47">
        <v>82000</v>
      </c>
      <c r="G17" s="47">
        <v>82800</v>
      </c>
      <c r="H17" s="5" t="s">
        <v>528</v>
      </c>
      <c r="I17" s="5" t="s">
        <v>529</v>
      </c>
      <c r="J17" s="5" t="s">
        <v>61</v>
      </c>
      <c r="K17" s="5" t="s">
        <v>530</v>
      </c>
      <c r="L17" s="45" t="s">
        <v>62</v>
      </c>
    </row>
    <row r="18" spans="1:12" s="308" customFormat="1" ht="20.399999999999999" customHeight="1" x14ac:dyDescent="0.2">
      <c r="A18" s="118" t="s">
        <v>86</v>
      </c>
      <c r="B18" s="5" t="s">
        <v>87</v>
      </c>
      <c r="C18" s="47">
        <v>78800</v>
      </c>
      <c r="D18" s="47">
        <v>78800</v>
      </c>
      <c r="E18" s="47">
        <v>78800</v>
      </c>
      <c r="F18" s="47">
        <v>78800</v>
      </c>
      <c r="G18" s="47">
        <v>78900</v>
      </c>
      <c r="H18" s="5" t="s">
        <v>88</v>
      </c>
      <c r="I18" s="5" t="s">
        <v>532</v>
      </c>
      <c r="J18" s="5" t="s">
        <v>61</v>
      </c>
      <c r="K18" s="5" t="s">
        <v>531</v>
      </c>
      <c r="L18" s="45" t="s">
        <v>62</v>
      </c>
    </row>
    <row r="19" spans="1:12" s="308" customFormat="1" ht="20.399999999999999" customHeight="1" x14ac:dyDescent="0.2">
      <c r="A19" s="118" t="s">
        <v>89</v>
      </c>
      <c r="B19" s="5" t="s">
        <v>380</v>
      </c>
      <c r="C19" s="47">
        <v>101000</v>
      </c>
      <c r="D19" s="47">
        <v>102000</v>
      </c>
      <c r="E19" s="47">
        <v>102000</v>
      </c>
      <c r="F19" s="47">
        <v>102000</v>
      </c>
      <c r="G19" s="47">
        <v>102000</v>
      </c>
      <c r="H19" s="5" t="s">
        <v>852</v>
      </c>
      <c r="I19" s="5" t="s">
        <v>752</v>
      </c>
      <c r="J19" s="5" t="s">
        <v>61</v>
      </c>
      <c r="K19" s="5" t="s">
        <v>536</v>
      </c>
      <c r="L19" s="45" t="s">
        <v>470</v>
      </c>
    </row>
    <row r="20" spans="1:12" s="308" customFormat="1" ht="20.399999999999999" customHeight="1" x14ac:dyDescent="0.2">
      <c r="A20" s="118" t="s">
        <v>3</v>
      </c>
      <c r="B20" s="5" t="s">
        <v>478</v>
      </c>
      <c r="C20" s="47">
        <v>62200</v>
      </c>
      <c r="D20" s="47">
        <v>61600</v>
      </c>
      <c r="E20" s="47">
        <v>61000</v>
      </c>
      <c r="F20" s="47">
        <v>60300</v>
      </c>
      <c r="G20" s="47">
        <v>59900</v>
      </c>
      <c r="H20" s="5" t="s">
        <v>91</v>
      </c>
      <c r="I20" s="5" t="s">
        <v>853</v>
      </c>
      <c r="J20" s="5" t="s">
        <v>61</v>
      </c>
      <c r="K20" s="5" t="s">
        <v>854</v>
      </c>
      <c r="L20" s="45" t="s">
        <v>72</v>
      </c>
    </row>
    <row r="21" spans="1:12" s="308" customFormat="1" ht="20.399999999999999" customHeight="1" x14ac:dyDescent="0.2">
      <c r="A21" s="118" t="s">
        <v>92</v>
      </c>
      <c r="B21" s="5" t="s">
        <v>93</v>
      </c>
      <c r="C21" s="47">
        <v>81900</v>
      </c>
      <c r="D21" s="47">
        <v>81500</v>
      </c>
      <c r="E21" s="47">
        <v>81000</v>
      </c>
      <c r="F21" s="47">
        <v>80500</v>
      </c>
      <c r="G21" s="47">
        <v>80500</v>
      </c>
      <c r="H21" s="5" t="s">
        <v>385</v>
      </c>
      <c r="I21" s="5" t="s">
        <v>534</v>
      </c>
      <c r="J21" s="5" t="s">
        <v>61</v>
      </c>
      <c r="K21" s="5" t="s">
        <v>535</v>
      </c>
      <c r="L21" s="45" t="s">
        <v>94</v>
      </c>
    </row>
    <row r="22" spans="1:12" s="308" customFormat="1" ht="20.399999999999999" customHeight="1" x14ac:dyDescent="0.2">
      <c r="A22" s="118" t="s">
        <v>95</v>
      </c>
      <c r="B22" s="5" t="s">
        <v>359</v>
      </c>
      <c r="C22" s="47">
        <v>74100</v>
      </c>
      <c r="D22" s="47">
        <v>74100</v>
      </c>
      <c r="E22" s="47">
        <v>74100</v>
      </c>
      <c r="F22" s="47">
        <v>74100</v>
      </c>
      <c r="G22" s="47">
        <v>74500</v>
      </c>
      <c r="H22" s="5" t="s">
        <v>655</v>
      </c>
      <c r="I22" s="5" t="s">
        <v>537</v>
      </c>
      <c r="J22" s="5" t="s">
        <v>61</v>
      </c>
      <c r="K22" s="5" t="s">
        <v>538</v>
      </c>
      <c r="L22" s="45" t="s">
        <v>335</v>
      </c>
    </row>
    <row r="23" spans="1:12" s="308" customFormat="1" ht="20.399999999999999" customHeight="1" x14ac:dyDescent="0.2">
      <c r="A23" s="118" t="s">
        <v>96</v>
      </c>
      <c r="B23" s="5" t="s">
        <v>991</v>
      </c>
      <c r="C23" s="47" t="s">
        <v>956</v>
      </c>
      <c r="D23" s="47" t="s">
        <v>956</v>
      </c>
      <c r="E23" s="47" t="s">
        <v>956</v>
      </c>
      <c r="F23" s="47" t="s">
        <v>956</v>
      </c>
      <c r="G23" s="47">
        <v>56600</v>
      </c>
      <c r="H23" s="5" t="s">
        <v>773</v>
      </c>
      <c r="I23" s="5" t="s">
        <v>992</v>
      </c>
      <c r="J23" s="5" t="s">
        <v>61</v>
      </c>
      <c r="K23" s="5" t="s">
        <v>726</v>
      </c>
      <c r="L23" s="45" t="s">
        <v>97</v>
      </c>
    </row>
    <row r="24" spans="1:12" s="308" customFormat="1" ht="20.399999999999999" customHeight="1" x14ac:dyDescent="0.2">
      <c r="A24" s="118" t="s">
        <v>98</v>
      </c>
      <c r="B24" s="5" t="s">
        <v>506</v>
      </c>
      <c r="C24" s="47">
        <v>52600</v>
      </c>
      <c r="D24" s="47">
        <v>52500</v>
      </c>
      <c r="E24" s="47">
        <v>52300</v>
      </c>
      <c r="F24" s="47">
        <v>52100</v>
      </c>
      <c r="G24" s="47">
        <v>51800</v>
      </c>
      <c r="H24" s="5" t="s">
        <v>99</v>
      </c>
      <c r="I24" s="5" t="s">
        <v>855</v>
      </c>
      <c r="J24" s="5" t="s">
        <v>61</v>
      </c>
      <c r="K24" s="5" t="s">
        <v>993</v>
      </c>
      <c r="L24" s="45" t="s">
        <v>994</v>
      </c>
    </row>
    <row r="25" spans="1:12" s="308" customFormat="1" ht="20.399999999999999" customHeight="1" x14ac:dyDescent="0.2">
      <c r="A25" s="118" t="s">
        <v>100</v>
      </c>
      <c r="B25" s="5" t="s">
        <v>695</v>
      </c>
      <c r="C25" s="47">
        <v>16200</v>
      </c>
      <c r="D25" s="47">
        <v>15600</v>
      </c>
      <c r="E25" s="47">
        <v>15000</v>
      </c>
      <c r="F25" s="47">
        <v>14500</v>
      </c>
      <c r="G25" s="47">
        <v>14000</v>
      </c>
      <c r="H25" s="5" t="s">
        <v>257</v>
      </c>
      <c r="I25" s="5" t="s">
        <v>539</v>
      </c>
      <c r="J25" s="5" t="s">
        <v>70</v>
      </c>
      <c r="K25" s="5" t="s">
        <v>258</v>
      </c>
      <c r="L25" s="45" t="s">
        <v>463</v>
      </c>
    </row>
    <row r="26" spans="1:12" s="308" customFormat="1" ht="20.399999999999999" customHeight="1" x14ac:dyDescent="0.2">
      <c r="A26" s="118" t="s">
        <v>102</v>
      </c>
      <c r="B26" s="5" t="s">
        <v>103</v>
      </c>
      <c r="C26" s="47">
        <v>37600</v>
      </c>
      <c r="D26" s="47">
        <v>36900</v>
      </c>
      <c r="E26" s="47">
        <v>36000</v>
      </c>
      <c r="F26" s="47">
        <v>35100</v>
      </c>
      <c r="G26" s="47">
        <v>34300</v>
      </c>
      <c r="H26" s="5" t="s">
        <v>320</v>
      </c>
      <c r="I26" s="5" t="s">
        <v>762</v>
      </c>
      <c r="J26" s="5" t="s">
        <v>70</v>
      </c>
      <c r="K26" s="5" t="s">
        <v>856</v>
      </c>
      <c r="L26" s="45" t="s">
        <v>101</v>
      </c>
    </row>
    <row r="27" spans="1:12" s="308" customFormat="1" ht="20.399999999999999" customHeight="1" x14ac:dyDescent="0.2">
      <c r="A27" s="118" t="s">
        <v>104</v>
      </c>
      <c r="B27" s="5" t="s">
        <v>105</v>
      </c>
      <c r="C27" s="47">
        <v>55500</v>
      </c>
      <c r="D27" s="47">
        <v>54800</v>
      </c>
      <c r="E27" s="47">
        <v>54000</v>
      </c>
      <c r="F27" s="47">
        <v>53400</v>
      </c>
      <c r="G27" s="47">
        <v>53100</v>
      </c>
      <c r="H27" s="5" t="s">
        <v>857</v>
      </c>
      <c r="I27" s="5" t="s">
        <v>540</v>
      </c>
      <c r="J27" s="5" t="s">
        <v>70</v>
      </c>
      <c r="K27" s="5" t="s">
        <v>622</v>
      </c>
      <c r="L27" s="45" t="s">
        <v>64</v>
      </c>
    </row>
    <row r="28" spans="1:12" s="308" customFormat="1" ht="20.399999999999999" customHeight="1" x14ac:dyDescent="0.2">
      <c r="A28" s="118">
        <v>24</v>
      </c>
      <c r="B28" s="5" t="s">
        <v>995</v>
      </c>
      <c r="C28" s="47" t="s">
        <v>956</v>
      </c>
      <c r="D28" s="47" t="s">
        <v>956</v>
      </c>
      <c r="E28" s="47" t="s">
        <v>956</v>
      </c>
      <c r="F28" s="47" t="s">
        <v>956</v>
      </c>
      <c r="G28" s="47">
        <v>95000</v>
      </c>
      <c r="H28" s="5" t="s">
        <v>773</v>
      </c>
      <c r="I28" s="5" t="s">
        <v>523</v>
      </c>
      <c r="J28" s="5" t="s">
        <v>61</v>
      </c>
      <c r="K28" s="5" t="s">
        <v>996</v>
      </c>
      <c r="L28" s="45" t="s">
        <v>64</v>
      </c>
    </row>
    <row r="29" spans="1:12" s="308" customFormat="1" ht="20.399999999999999" customHeight="1" x14ac:dyDescent="0.2">
      <c r="A29" s="118" t="s">
        <v>106</v>
      </c>
      <c r="B29" s="5" t="s">
        <v>107</v>
      </c>
      <c r="C29" s="47">
        <v>64300</v>
      </c>
      <c r="D29" s="47">
        <v>64200</v>
      </c>
      <c r="E29" s="47">
        <v>63800</v>
      </c>
      <c r="F29" s="47">
        <v>63500</v>
      </c>
      <c r="G29" s="47">
        <v>63200</v>
      </c>
      <c r="H29" s="5" t="s">
        <v>108</v>
      </c>
      <c r="I29" s="5" t="s">
        <v>858</v>
      </c>
      <c r="J29" s="5" t="s">
        <v>61</v>
      </c>
      <c r="K29" s="5" t="s">
        <v>859</v>
      </c>
      <c r="L29" s="45" t="s">
        <v>860</v>
      </c>
    </row>
    <row r="30" spans="1:12" s="308" customFormat="1" ht="20.399999999999999" customHeight="1" x14ac:dyDescent="0.2">
      <c r="A30" s="118" t="s">
        <v>109</v>
      </c>
      <c r="B30" s="5" t="s">
        <v>381</v>
      </c>
      <c r="C30" s="47">
        <v>64500</v>
      </c>
      <c r="D30" s="47">
        <v>64500</v>
      </c>
      <c r="E30" s="47">
        <v>64500</v>
      </c>
      <c r="F30" s="47">
        <v>64500</v>
      </c>
      <c r="G30" s="47">
        <v>64500</v>
      </c>
      <c r="H30" s="5" t="s">
        <v>368</v>
      </c>
      <c r="I30" s="5" t="s">
        <v>541</v>
      </c>
      <c r="J30" s="5" t="s">
        <v>61</v>
      </c>
      <c r="K30" s="5" t="s">
        <v>542</v>
      </c>
      <c r="L30" s="45" t="s">
        <v>861</v>
      </c>
    </row>
    <row r="31" spans="1:12" s="308" customFormat="1" ht="20.399999999999999" customHeight="1" x14ac:dyDescent="0.2">
      <c r="A31" s="118" t="s">
        <v>110</v>
      </c>
      <c r="B31" s="5" t="s">
        <v>620</v>
      </c>
      <c r="C31" s="47">
        <v>49700</v>
      </c>
      <c r="D31" s="47">
        <v>49200</v>
      </c>
      <c r="E31" s="47">
        <v>48600</v>
      </c>
      <c r="F31" s="47">
        <v>48000</v>
      </c>
      <c r="G31" s="47">
        <v>47500</v>
      </c>
      <c r="H31" s="5" t="s">
        <v>111</v>
      </c>
      <c r="I31" s="5" t="s">
        <v>552</v>
      </c>
      <c r="J31" s="5" t="s">
        <v>61</v>
      </c>
      <c r="K31" s="5" t="s">
        <v>862</v>
      </c>
      <c r="L31" s="45" t="s">
        <v>62</v>
      </c>
    </row>
    <row r="32" spans="1:12" s="308" customFormat="1" ht="20.399999999999999" customHeight="1" x14ac:dyDescent="0.2">
      <c r="A32" s="118" t="s">
        <v>112</v>
      </c>
      <c r="B32" s="5" t="s">
        <v>387</v>
      </c>
      <c r="C32" s="47">
        <v>34100</v>
      </c>
      <c r="D32" s="47">
        <v>33600</v>
      </c>
      <c r="E32" s="47">
        <v>33200</v>
      </c>
      <c r="F32" s="47">
        <v>33000</v>
      </c>
      <c r="G32" s="47">
        <v>33000</v>
      </c>
      <c r="H32" s="5" t="s">
        <v>949</v>
      </c>
      <c r="I32" s="5" t="s">
        <v>543</v>
      </c>
      <c r="J32" s="5" t="s">
        <v>369</v>
      </c>
      <c r="K32" s="5" t="s">
        <v>544</v>
      </c>
      <c r="L32" s="45" t="s">
        <v>64</v>
      </c>
    </row>
    <row r="33" spans="1:12" s="308" customFormat="1" ht="20.399999999999999" customHeight="1" x14ac:dyDescent="0.2">
      <c r="A33" s="118" t="s">
        <v>113</v>
      </c>
      <c r="B33" s="5" t="s">
        <v>328</v>
      </c>
      <c r="C33" s="47">
        <v>58300</v>
      </c>
      <c r="D33" s="47">
        <v>57500</v>
      </c>
      <c r="E33" s="47">
        <v>56700</v>
      </c>
      <c r="F33" s="47">
        <v>56000</v>
      </c>
      <c r="G33" s="47">
        <v>55500</v>
      </c>
      <c r="H33" s="5" t="s">
        <v>950</v>
      </c>
      <c r="I33" s="5" t="s">
        <v>545</v>
      </c>
      <c r="J33" s="5" t="s">
        <v>61</v>
      </c>
      <c r="K33" s="5" t="s">
        <v>863</v>
      </c>
      <c r="L33" s="45" t="s">
        <v>72</v>
      </c>
    </row>
    <row r="34" spans="1:12" s="308" customFormat="1" ht="20.399999999999999" customHeight="1" x14ac:dyDescent="0.2">
      <c r="A34" s="118" t="s">
        <v>114</v>
      </c>
      <c r="B34" s="5" t="s">
        <v>329</v>
      </c>
      <c r="C34" s="47">
        <v>33600</v>
      </c>
      <c r="D34" s="47">
        <v>32500</v>
      </c>
      <c r="E34" s="47">
        <v>31500</v>
      </c>
      <c r="F34" s="47">
        <v>30600</v>
      </c>
      <c r="G34" s="47">
        <v>29800</v>
      </c>
      <c r="H34" s="5" t="s">
        <v>115</v>
      </c>
      <c r="I34" s="5" t="s">
        <v>864</v>
      </c>
      <c r="J34" s="5" t="s">
        <v>70</v>
      </c>
      <c r="K34" s="5" t="s">
        <v>546</v>
      </c>
      <c r="L34" s="45" t="s">
        <v>62</v>
      </c>
    </row>
    <row r="35" spans="1:12" s="308" customFormat="1" ht="20.399999999999999" customHeight="1" x14ac:dyDescent="0.2">
      <c r="A35" s="118" t="s">
        <v>116</v>
      </c>
      <c r="B35" s="5" t="s">
        <v>477</v>
      </c>
      <c r="C35" s="47">
        <v>68400</v>
      </c>
      <c r="D35" s="47">
        <v>68100</v>
      </c>
      <c r="E35" s="47">
        <v>67400</v>
      </c>
      <c r="F35" s="47">
        <v>66900</v>
      </c>
      <c r="G35" s="47">
        <v>66900</v>
      </c>
      <c r="H35" s="5" t="s">
        <v>90</v>
      </c>
      <c r="I35" s="5" t="s">
        <v>865</v>
      </c>
      <c r="J35" s="5" t="s">
        <v>61</v>
      </c>
      <c r="K35" s="5" t="s">
        <v>547</v>
      </c>
      <c r="L35" s="45" t="s">
        <v>101</v>
      </c>
    </row>
    <row r="36" spans="1:12" s="308" customFormat="1" ht="20.399999999999999" customHeight="1" x14ac:dyDescent="0.2">
      <c r="A36" s="118" t="s">
        <v>117</v>
      </c>
      <c r="B36" s="5" t="s">
        <v>403</v>
      </c>
      <c r="C36" s="47">
        <v>61900</v>
      </c>
      <c r="D36" s="47">
        <v>61900</v>
      </c>
      <c r="E36" s="47">
        <v>61900</v>
      </c>
      <c r="F36" s="47">
        <v>61900</v>
      </c>
      <c r="G36" s="47">
        <v>61900</v>
      </c>
      <c r="H36" s="5" t="s">
        <v>548</v>
      </c>
      <c r="I36" s="5" t="s">
        <v>866</v>
      </c>
      <c r="J36" s="5" t="s">
        <v>61</v>
      </c>
      <c r="K36" s="5" t="s">
        <v>549</v>
      </c>
      <c r="L36" s="45" t="s">
        <v>94</v>
      </c>
    </row>
    <row r="37" spans="1:12" s="308" customFormat="1" ht="20.399999999999999" customHeight="1" x14ac:dyDescent="0.2">
      <c r="A37" s="118" t="s">
        <v>118</v>
      </c>
      <c r="B37" s="5" t="s">
        <v>119</v>
      </c>
      <c r="C37" s="47">
        <v>42300</v>
      </c>
      <c r="D37" s="47">
        <v>41300</v>
      </c>
      <c r="E37" s="47">
        <v>40300</v>
      </c>
      <c r="F37" s="47">
        <v>39500</v>
      </c>
      <c r="G37" s="47">
        <v>39000</v>
      </c>
      <c r="H37" s="5" t="s">
        <v>867</v>
      </c>
      <c r="I37" s="5" t="s">
        <v>550</v>
      </c>
      <c r="J37" s="5" t="s">
        <v>61</v>
      </c>
      <c r="K37" s="5" t="s">
        <v>551</v>
      </c>
      <c r="L37" s="45" t="s">
        <v>460</v>
      </c>
    </row>
    <row r="38" spans="1:12" s="308" customFormat="1" ht="20.399999999999999" customHeight="1" x14ac:dyDescent="0.2">
      <c r="A38" s="118" t="s">
        <v>120</v>
      </c>
      <c r="B38" s="5" t="s">
        <v>121</v>
      </c>
      <c r="C38" s="47">
        <v>81800</v>
      </c>
      <c r="D38" s="47">
        <v>79800</v>
      </c>
      <c r="E38" s="47">
        <v>78700</v>
      </c>
      <c r="F38" s="47">
        <v>78300</v>
      </c>
      <c r="G38" s="47">
        <v>77900</v>
      </c>
      <c r="H38" s="5" t="s">
        <v>122</v>
      </c>
      <c r="I38" s="5" t="s">
        <v>868</v>
      </c>
      <c r="J38" s="5" t="s">
        <v>61</v>
      </c>
      <c r="K38" s="5" t="s">
        <v>869</v>
      </c>
      <c r="L38" s="45" t="s">
        <v>101</v>
      </c>
    </row>
    <row r="39" spans="1:12" s="308" customFormat="1" ht="20.399999999999999" customHeight="1" x14ac:dyDescent="0.2">
      <c r="A39" s="118" t="s">
        <v>123</v>
      </c>
      <c r="B39" s="5" t="s">
        <v>476</v>
      </c>
      <c r="C39" s="47">
        <v>98300</v>
      </c>
      <c r="D39" s="47">
        <v>97900</v>
      </c>
      <c r="E39" s="47">
        <v>97400</v>
      </c>
      <c r="F39" s="47">
        <v>97000</v>
      </c>
      <c r="G39" s="47">
        <v>96700</v>
      </c>
      <c r="H39" s="5" t="s">
        <v>124</v>
      </c>
      <c r="I39" s="5" t="s">
        <v>870</v>
      </c>
      <c r="J39" s="5" t="s">
        <v>61</v>
      </c>
      <c r="K39" s="5" t="s">
        <v>871</v>
      </c>
      <c r="L39" s="45" t="s">
        <v>72</v>
      </c>
    </row>
    <row r="40" spans="1:12" s="308" customFormat="1" ht="20.399999999999999" customHeight="1" x14ac:dyDescent="0.2">
      <c r="A40" s="118" t="s">
        <v>125</v>
      </c>
      <c r="B40" s="5" t="s">
        <v>475</v>
      </c>
      <c r="C40" s="47">
        <v>136000</v>
      </c>
      <c r="D40" s="47">
        <v>138000</v>
      </c>
      <c r="E40" s="47">
        <v>138000</v>
      </c>
      <c r="F40" s="47">
        <v>138000</v>
      </c>
      <c r="G40" s="47">
        <v>137000</v>
      </c>
      <c r="H40" s="5" t="s">
        <v>126</v>
      </c>
      <c r="I40" s="5" t="s">
        <v>851</v>
      </c>
      <c r="J40" s="5" t="s">
        <v>61</v>
      </c>
      <c r="K40" s="5" t="s">
        <v>479</v>
      </c>
      <c r="L40" s="45" t="s">
        <v>62</v>
      </c>
    </row>
    <row r="41" spans="1:12" s="308" customFormat="1" ht="20.399999999999999" customHeight="1" x14ac:dyDescent="0.2">
      <c r="A41" s="118" t="s">
        <v>127</v>
      </c>
      <c r="B41" s="5" t="s">
        <v>872</v>
      </c>
      <c r="C41" s="47">
        <v>102000</v>
      </c>
      <c r="D41" s="47">
        <v>102000</v>
      </c>
      <c r="E41" s="47">
        <v>102000</v>
      </c>
      <c r="F41" s="47">
        <v>102000</v>
      </c>
      <c r="G41" s="47">
        <v>102000</v>
      </c>
      <c r="H41" s="5" t="s">
        <v>128</v>
      </c>
      <c r="I41" s="5" t="s">
        <v>552</v>
      </c>
      <c r="J41" s="5" t="s">
        <v>61</v>
      </c>
      <c r="K41" s="5" t="s">
        <v>873</v>
      </c>
      <c r="L41" s="45" t="s">
        <v>460</v>
      </c>
    </row>
    <row r="42" spans="1:12" s="308" customFormat="1" ht="20.399999999999999" customHeight="1" x14ac:dyDescent="0.2">
      <c r="A42" s="118" t="s">
        <v>129</v>
      </c>
      <c r="B42" s="5" t="s">
        <v>360</v>
      </c>
      <c r="C42" s="47">
        <v>81900</v>
      </c>
      <c r="D42" s="47">
        <v>82200</v>
      </c>
      <c r="E42" s="47">
        <v>82200</v>
      </c>
      <c r="F42" s="47">
        <v>82200</v>
      </c>
      <c r="G42" s="47">
        <v>83000</v>
      </c>
      <c r="H42" s="5" t="s">
        <v>370</v>
      </c>
      <c r="I42" s="5" t="s">
        <v>553</v>
      </c>
      <c r="J42" s="5" t="s">
        <v>61</v>
      </c>
      <c r="K42" s="5" t="s">
        <v>194</v>
      </c>
      <c r="L42" s="45" t="s">
        <v>335</v>
      </c>
    </row>
    <row r="43" spans="1:12" s="308" customFormat="1" ht="20.399999999999999" customHeight="1" x14ac:dyDescent="0.2">
      <c r="A43" s="118" t="s">
        <v>131</v>
      </c>
      <c r="B43" s="5" t="s">
        <v>874</v>
      </c>
      <c r="C43" s="47">
        <v>93900</v>
      </c>
      <c r="D43" s="47">
        <v>93400</v>
      </c>
      <c r="E43" s="47">
        <v>93200</v>
      </c>
      <c r="F43" s="47">
        <v>93000</v>
      </c>
      <c r="G43" s="47">
        <v>93000</v>
      </c>
      <c r="H43" s="5" t="s">
        <v>399</v>
      </c>
      <c r="I43" s="5" t="s">
        <v>554</v>
      </c>
      <c r="J43" s="5" t="s">
        <v>61</v>
      </c>
      <c r="K43" s="5" t="s">
        <v>555</v>
      </c>
      <c r="L43" s="45" t="s">
        <v>72</v>
      </c>
    </row>
    <row r="44" spans="1:12" s="308" customFormat="1" ht="20.399999999999999" customHeight="1" x14ac:dyDescent="0.2">
      <c r="A44" s="118" t="s">
        <v>132</v>
      </c>
      <c r="B44" s="5" t="s">
        <v>875</v>
      </c>
      <c r="C44" s="47">
        <v>79200</v>
      </c>
      <c r="D44" s="47">
        <v>78800</v>
      </c>
      <c r="E44" s="47">
        <v>78000</v>
      </c>
      <c r="F44" s="47">
        <v>77300</v>
      </c>
      <c r="G44" s="47">
        <v>77000</v>
      </c>
      <c r="H44" s="5" t="s">
        <v>656</v>
      </c>
      <c r="I44" s="5" t="s">
        <v>727</v>
      </c>
      <c r="J44" s="5" t="s">
        <v>61</v>
      </c>
      <c r="K44" s="5" t="s">
        <v>556</v>
      </c>
      <c r="L44" s="45" t="s">
        <v>400</v>
      </c>
    </row>
    <row r="45" spans="1:12" s="308" customFormat="1" ht="20.399999999999999" customHeight="1" x14ac:dyDescent="0.2">
      <c r="A45" s="118" t="s">
        <v>133</v>
      </c>
      <c r="B45" s="5" t="s">
        <v>330</v>
      </c>
      <c r="C45" s="47">
        <v>27300</v>
      </c>
      <c r="D45" s="47">
        <v>26700</v>
      </c>
      <c r="E45" s="47">
        <v>25900</v>
      </c>
      <c r="F45" s="47">
        <v>25200</v>
      </c>
      <c r="G45" s="47">
        <v>24600</v>
      </c>
      <c r="H45" s="5" t="s">
        <v>331</v>
      </c>
      <c r="I45" s="5" t="s">
        <v>876</v>
      </c>
      <c r="J45" s="5" t="s">
        <v>70</v>
      </c>
      <c r="K45" s="5" t="s">
        <v>761</v>
      </c>
      <c r="L45" s="45" t="s">
        <v>336</v>
      </c>
    </row>
    <row r="46" spans="1:12" s="308" customFormat="1" ht="20.399999999999999" customHeight="1" x14ac:dyDescent="0.2">
      <c r="A46" s="118" t="s">
        <v>134</v>
      </c>
      <c r="B46" s="5" t="s">
        <v>474</v>
      </c>
      <c r="C46" s="47">
        <v>71400</v>
      </c>
      <c r="D46" s="47">
        <v>70400</v>
      </c>
      <c r="E46" s="47">
        <v>69200</v>
      </c>
      <c r="F46" s="47">
        <v>68000</v>
      </c>
      <c r="G46" s="47">
        <v>66900</v>
      </c>
      <c r="H46" s="5" t="s">
        <v>135</v>
      </c>
      <c r="I46" s="5" t="s">
        <v>557</v>
      </c>
      <c r="J46" s="5" t="s">
        <v>61</v>
      </c>
      <c r="K46" s="5" t="s">
        <v>657</v>
      </c>
      <c r="L46" s="45" t="s">
        <v>460</v>
      </c>
    </row>
    <row r="47" spans="1:12" s="308" customFormat="1" ht="20.399999999999999" customHeight="1" x14ac:dyDescent="0.2">
      <c r="A47" s="118" t="s">
        <v>136</v>
      </c>
      <c r="B47" s="5" t="s">
        <v>137</v>
      </c>
      <c r="C47" s="47">
        <v>64300</v>
      </c>
      <c r="D47" s="47">
        <v>63600</v>
      </c>
      <c r="E47" s="47">
        <v>62900</v>
      </c>
      <c r="F47" s="47">
        <v>62600</v>
      </c>
      <c r="G47" s="47">
        <v>62600</v>
      </c>
      <c r="H47" s="5" t="s">
        <v>138</v>
      </c>
      <c r="I47" s="5" t="s">
        <v>877</v>
      </c>
      <c r="J47" s="5" t="s">
        <v>61</v>
      </c>
      <c r="K47" s="5" t="s">
        <v>558</v>
      </c>
      <c r="L47" s="45" t="s">
        <v>460</v>
      </c>
    </row>
    <row r="48" spans="1:12" s="308" customFormat="1" ht="20.399999999999999" customHeight="1" x14ac:dyDescent="0.2">
      <c r="A48" s="118" t="s">
        <v>139</v>
      </c>
      <c r="B48" s="5" t="s">
        <v>140</v>
      </c>
      <c r="C48" s="47">
        <v>50500</v>
      </c>
      <c r="D48" s="47">
        <v>49500</v>
      </c>
      <c r="E48" s="47">
        <v>48500</v>
      </c>
      <c r="F48" s="47">
        <v>47900</v>
      </c>
      <c r="G48" s="47">
        <v>47300</v>
      </c>
      <c r="H48" s="5" t="s">
        <v>321</v>
      </c>
      <c r="I48" s="5" t="s">
        <v>878</v>
      </c>
      <c r="J48" s="5" t="s">
        <v>61</v>
      </c>
      <c r="K48" s="5" t="s">
        <v>559</v>
      </c>
      <c r="L48" s="45" t="s">
        <v>460</v>
      </c>
    </row>
    <row r="49" spans="1:256" s="308" customFormat="1" ht="20.399999999999999" customHeight="1" x14ac:dyDescent="0.2">
      <c r="A49" s="118" t="s">
        <v>141</v>
      </c>
      <c r="B49" s="5" t="s">
        <v>142</v>
      </c>
      <c r="C49" s="47">
        <v>42500</v>
      </c>
      <c r="D49" s="47">
        <v>41700</v>
      </c>
      <c r="E49" s="47">
        <v>40800</v>
      </c>
      <c r="F49" s="47">
        <v>40000</v>
      </c>
      <c r="G49" s="47">
        <v>39600</v>
      </c>
      <c r="H49" s="5" t="s">
        <v>322</v>
      </c>
      <c r="I49" s="5" t="s">
        <v>560</v>
      </c>
      <c r="J49" s="5" t="s">
        <v>61</v>
      </c>
      <c r="K49" s="5" t="s">
        <v>561</v>
      </c>
      <c r="L49" s="45" t="s">
        <v>62</v>
      </c>
    </row>
    <row r="50" spans="1:256" s="308" customFormat="1" ht="20.399999999999999" customHeight="1" x14ac:dyDescent="0.2">
      <c r="A50" s="118" t="s">
        <v>143</v>
      </c>
      <c r="B50" s="5" t="s">
        <v>362</v>
      </c>
      <c r="C50" s="47">
        <v>69900</v>
      </c>
      <c r="D50" s="47">
        <v>70100</v>
      </c>
      <c r="E50" s="47">
        <v>70100</v>
      </c>
      <c r="F50" s="47">
        <v>70000</v>
      </c>
      <c r="G50" s="47">
        <v>69800</v>
      </c>
      <c r="H50" s="5" t="s">
        <v>332</v>
      </c>
      <c r="I50" s="5" t="s">
        <v>562</v>
      </c>
      <c r="J50" s="5" t="s">
        <v>61</v>
      </c>
      <c r="K50" s="5" t="s">
        <v>563</v>
      </c>
      <c r="L50" s="48" t="s">
        <v>79</v>
      </c>
    </row>
    <row r="51" spans="1:256" s="10" customFormat="1" ht="20.399999999999999" customHeight="1" x14ac:dyDescent="0.2">
      <c r="A51" s="118">
        <v>47</v>
      </c>
      <c r="B51" s="5" t="s">
        <v>333</v>
      </c>
      <c r="C51" s="47">
        <v>92700</v>
      </c>
      <c r="D51" s="47">
        <v>92600</v>
      </c>
      <c r="E51" s="47">
        <v>92600</v>
      </c>
      <c r="F51" s="47">
        <v>92600</v>
      </c>
      <c r="G51" s="47">
        <v>92600</v>
      </c>
      <c r="H51" s="5" t="s">
        <v>764</v>
      </c>
      <c r="I51" s="5" t="s">
        <v>564</v>
      </c>
      <c r="J51" s="5" t="s">
        <v>61</v>
      </c>
      <c r="K51" s="5" t="s">
        <v>565</v>
      </c>
      <c r="L51" s="45" t="s">
        <v>466</v>
      </c>
      <c r="M51" s="27"/>
    </row>
    <row r="52" spans="1:256" s="308" customFormat="1" ht="20.399999999999999" customHeight="1" x14ac:dyDescent="0.2">
      <c r="A52" s="127" t="s">
        <v>144</v>
      </c>
      <c r="B52" s="49" t="s">
        <v>145</v>
      </c>
      <c r="C52" s="50">
        <v>58000</v>
      </c>
      <c r="D52" s="50">
        <v>58000</v>
      </c>
      <c r="E52" s="50">
        <v>58000</v>
      </c>
      <c r="F52" s="50">
        <v>58000</v>
      </c>
      <c r="G52" s="50">
        <v>58000</v>
      </c>
      <c r="H52" s="49" t="s">
        <v>122</v>
      </c>
      <c r="I52" s="49" t="s">
        <v>728</v>
      </c>
      <c r="J52" s="49" t="s">
        <v>61</v>
      </c>
      <c r="K52" s="49" t="s">
        <v>879</v>
      </c>
      <c r="L52" s="51" t="s">
        <v>64</v>
      </c>
    </row>
    <row r="53" spans="1:256" s="10" customFormat="1" ht="20.25" customHeight="1" x14ac:dyDescent="0.2">
      <c r="A53" s="128"/>
      <c r="B53" s="52"/>
      <c r="C53" s="53"/>
      <c r="D53" s="53"/>
      <c r="E53" s="53"/>
      <c r="F53" s="54"/>
      <c r="G53" s="54"/>
      <c r="H53" s="52"/>
      <c r="I53" s="52"/>
      <c r="J53" s="52"/>
      <c r="K53" s="52"/>
      <c r="L53" s="52"/>
      <c r="M53" s="27"/>
    </row>
    <row r="54" spans="1:256" s="65" customFormat="1" ht="16.5" customHeight="1" x14ac:dyDescent="0.2">
      <c r="A54" s="129" t="s">
        <v>456</v>
      </c>
      <c r="B54" s="33"/>
      <c r="C54" s="33"/>
      <c r="D54" s="33"/>
      <c r="E54" s="33"/>
      <c r="F54" s="33"/>
      <c r="G54" s="207"/>
      <c r="H54" s="34"/>
      <c r="I54" s="34"/>
      <c r="J54" s="34"/>
      <c r="K54" s="34"/>
      <c r="L54" s="34"/>
    </row>
    <row r="55" spans="1:256" ht="13.5" customHeight="1" x14ac:dyDescent="0.2">
      <c r="A55" s="35"/>
      <c r="B55" s="35"/>
      <c r="C55" s="35"/>
      <c r="D55" s="35"/>
      <c r="E55" s="35"/>
      <c r="F55" s="35"/>
      <c r="G55" s="204"/>
      <c r="H55" s="36"/>
      <c r="I55" s="36"/>
      <c r="J55" s="34"/>
      <c r="L55" s="38" t="s">
        <v>455</v>
      </c>
    </row>
    <row r="56" spans="1:256" ht="15.75" customHeight="1" x14ac:dyDescent="0.2">
      <c r="A56" s="284" t="s">
        <v>454</v>
      </c>
      <c r="B56" s="286" t="s">
        <v>750</v>
      </c>
      <c r="C56" s="39" t="s">
        <v>55</v>
      </c>
      <c r="D56" s="39"/>
      <c r="E56" s="39"/>
      <c r="F56" s="39"/>
      <c r="G56" s="205"/>
      <c r="H56" s="286" t="s">
        <v>56</v>
      </c>
      <c r="I56" s="288" t="s">
        <v>57</v>
      </c>
      <c r="J56" s="40"/>
      <c r="K56" s="288" t="s">
        <v>58</v>
      </c>
      <c r="L56" s="282" t="s">
        <v>363</v>
      </c>
      <c r="M56" s="17"/>
      <c r="N56" s="17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</row>
    <row r="57" spans="1:256" ht="55.5" customHeight="1" x14ac:dyDescent="0.2">
      <c r="A57" s="285"/>
      <c r="B57" s="287"/>
      <c r="C57" s="41" t="s">
        <v>988</v>
      </c>
      <c r="D57" s="41" t="s">
        <v>989</v>
      </c>
      <c r="E57" s="41" t="s">
        <v>845</v>
      </c>
      <c r="F57" s="41" t="s">
        <v>948</v>
      </c>
      <c r="G57" s="41" t="s">
        <v>990</v>
      </c>
      <c r="H57" s="287"/>
      <c r="I57" s="289"/>
      <c r="J57" s="42" t="s">
        <v>59</v>
      </c>
      <c r="K57" s="289"/>
      <c r="L57" s="283"/>
      <c r="M57" s="17"/>
      <c r="N57" s="17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</row>
    <row r="58" spans="1:256" s="308" customFormat="1" ht="20.399999999999999" customHeight="1" x14ac:dyDescent="0.2">
      <c r="A58" s="118" t="s">
        <v>146</v>
      </c>
      <c r="B58" s="5" t="s">
        <v>629</v>
      </c>
      <c r="C58" s="309">
        <v>16200</v>
      </c>
      <c r="D58" s="44">
        <v>15700</v>
      </c>
      <c r="E58" s="44">
        <v>15100</v>
      </c>
      <c r="F58" s="44">
        <v>14600</v>
      </c>
      <c r="G58" s="44">
        <v>14400</v>
      </c>
      <c r="H58" s="5" t="s">
        <v>566</v>
      </c>
      <c r="I58" s="5" t="s">
        <v>729</v>
      </c>
      <c r="J58" s="5" t="s">
        <v>70</v>
      </c>
      <c r="K58" s="5" t="s">
        <v>880</v>
      </c>
      <c r="L58" s="45" t="s">
        <v>463</v>
      </c>
    </row>
    <row r="59" spans="1:256" s="10" customFormat="1" ht="20.399999999999999" customHeight="1" x14ac:dyDescent="0.2">
      <c r="A59" s="118">
        <v>50</v>
      </c>
      <c r="B59" s="5" t="s">
        <v>147</v>
      </c>
      <c r="C59" s="47">
        <v>59900</v>
      </c>
      <c r="D59" s="47">
        <v>58900</v>
      </c>
      <c r="E59" s="47">
        <v>57800</v>
      </c>
      <c r="F59" s="47">
        <v>56500</v>
      </c>
      <c r="G59" s="47">
        <v>55500</v>
      </c>
      <c r="H59" s="5" t="s">
        <v>148</v>
      </c>
      <c r="I59" s="5" t="s">
        <v>567</v>
      </c>
      <c r="J59" s="5" t="s">
        <v>70</v>
      </c>
      <c r="K59" s="5" t="s">
        <v>149</v>
      </c>
      <c r="L59" s="45" t="s">
        <v>460</v>
      </c>
      <c r="M59" s="27"/>
    </row>
    <row r="60" spans="1:256" s="10" customFormat="1" ht="20.399999999999999" customHeight="1" x14ac:dyDescent="0.2">
      <c r="A60" s="118" t="s">
        <v>150</v>
      </c>
      <c r="B60" s="5" t="s">
        <v>151</v>
      </c>
      <c r="C60" s="47">
        <v>21900</v>
      </c>
      <c r="D60" s="47">
        <v>20800</v>
      </c>
      <c r="E60" s="47">
        <v>19700</v>
      </c>
      <c r="F60" s="47">
        <v>18700</v>
      </c>
      <c r="G60" s="47">
        <v>17900</v>
      </c>
      <c r="H60" s="5" t="s">
        <v>951</v>
      </c>
      <c r="I60" s="5" t="s">
        <v>881</v>
      </c>
      <c r="J60" s="5" t="s">
        <v>70</v>
      </c>
      <c r="K60" s="5" t="s">
        <v>152</v>
      </c>
      <c r="L60" s="45" t="s">
        <v>460</v>
      </c>
      <c r="M60" s="27"/>
    </row>
    <row r="61" spans="1:256" s="10" customFormat="1" ht="20.399999999999999" customHeight="1" x14ac:dyDescent="0.2">
      <c r="A61" s="118" t="s">
        <v>153</v>
      </c>
      <c r="B61" s="5" t="s">
        <v>154</v>
      </c>
      <c r="C61" s="47">
        <v>61500</v>
      </c>
      <c r="D61" s="47">
        <v>59500</v>
      </c>
      <c r="E61" s="47">
        <v>57900</v>
      </c>
      <c r="F61" s="47">
        <v>57300</v>
      </c>
      <c r="G61" s="47">
        <v>57000</v>
      </c>
      <c r="H61" s="5" t="s">
        <v>371</v>
      </c>
      <c r="I61" s="5" t="s">
        <v>730</v>
      </c>
      <c r="J61" s="5" t="s">
        <v>61</v>
      </c>
      <c r="K61" s="5" t="s">
        <v>473</v>
      </c>
      <c r="L61" s="45" t="s">
        <v>101</v>
      </c>
      <c r="M61" s="27"/>
    </row>
    <row r="62" spans="1:256" s="10" customFormat="1" ht="20.399999999999999" customHeight="1" x14ac:dyDescent="0.2">
      <c r="A62" s="118" t="s">
        <v>155</v>
      </c>
      <c r="B62" s="5" t="s">
        <v>156</v>
      </c>
      <c r="C62" s="47">
        <v>39400</v>
      </c>
      <c r="D62" s="47">
        <v>38100</v>
      </c>
      <c r="E62" s="47">
        <v>37000</v>
      </c>
      <c r="F62" s="47">
        <v>36400</v>
      </c>
      <c r="G62" s="47">
        <v>36000</v>
      </c>
      <c r="H62" s="5" t="s">
        <v>157</v>
      </c>
      <c r="I62" s="5" t="s">
        <v>568</v>
      </c>
      <c r="J62" s="5" t="s">
        <v>61</v>
      </c>
      <c r="K62" s="5" t="s">
        <v>472</v>
      </c>
      <c r="L62" s="45" t="s">
        <v>460</v>
      </c>
      <c r="M62" s="27"/>
    </row>
    <row r="63" spans="1:256" s="10" customFormat="1" ht="20.399999999999999" customHeight="1" x14ac:dyDescent="0.2">
      <c r="A63" s="118" t="s">
        <v>158</v>
      </c>
      <c r="B63" s="5" t="s">
        <v>732</v>
      </c>
      <c r="C63" s="47">
        <v>43900</v>
      </c>
      <c r="D63" s="47">
        <v>43300</v>
      </c>
      <c r="E63" s="47">
        <v>42600</v>
      </c>
      <c r="F63" s="47">
        <v>42000</v>
      </c>
      <c r="G63" s="47">
        <v>41500</v>
      </c>
      <c r="H63" s="5" t="s">
        <v>159</v>
      </c>
      <c r="I63" s="5" t="s">
        <v>882</v>
      </c>
      <c r="J63" s="5" t="s">
        <v>70</v>
      </c>
      <c r="K63" s="5" t="s">
        <v>471</v>
      </c>
      <c r="L63" s="45" t="s">
        <v>460</v>
      </c>
      <c r="M63" s="27"/>
    </row>
    <row r="64" spans="1:256" s="10" customFormat="1" ht="20.399999999999999" customHeight="1" x14ac:dyDescent="0.2">
      <c r="A64" s="118" t="s">
        <v>160</v>
      </c>
      <c r="B64" s="5" t="s">
        <v>731</v>
      </c>
      <c r="C64" s="46">
        <v>125000</v>
      </c>
      <c r="D64" s="46">
        <v>130000</v>
      </c>
      <c r="E64" s="46">
        <v>132000</v>
      </c>
      <c r="F64" s="47">
        <v>135000</v>
      </c>
      <c r="G64" s="47">
        <v>138000</v>
      </c>
      <c r="H64" s="5" t="s">
        <v>733</v>
      </c>
      <c r="I64" s="5" t="s">
        <v>539</v>
      </c>
      <c r="J64" s="5" t="s">
        <v>61</v>
      </c>
      <c r="K64" s="5" t="s">
        <v>734</v>
      </c>
      <c r="L64" s="45" t="s">
        <v>636</v>
      </c>
      <c r="M64" s="27"/>
    </row>
    <row r="65" spans="1:15" s="10" customFormat="1" ht="20.399999999999999" customHeight="1" x14ac:dyDescent="0.2">
      <c r="A65" s="118" t="s">
        <v>161</v>
      </c>
      <c r="B65" s="5" t="s">
        <v>162</v>
      </c>
      <c r="C65" s="47">
        <v>76800</v>
      </c>
      <c r="D65" s="47">
        <v>76600</v>
      </c>
      <c r="E65" s="47">
        <v>76500</v>
      </c>
      <c r="F65" s="47">
        <v>76500</v>
      </c>
      <c r="G65" s="47">
        <v>76500</v>
      </c>
      <c r="H65" s="5" t="s">
        <v>735</v>
      </c>
      <c r="I65" s="5" t="s">
        <v>883</v>
      </c>
      <c r="J65" s="5" t="s">
        <v>61</v>
      </c>
      <c r="K65" s="5" t="s">
        <v>569</v>
      </c>
      <c r="L65" s="45" t="s">
        <v>466</v>
      </c>
      <c r="M65" s="27"/>
    </row>
    <row r="66" spans="1:15" s="10" customFormat="1" ht="20.399999999999999" customHeight="1" x14ac:dyDescent="0.2">
      <c r="A66" s="118" t="s">
        <v>163</v>
      </c>
      <c r="B66" s="5" t="s">
        <v>382</v>
      </c>
      <c r="C66" s="47">
        <v>69600</v>
      </c>
      <c r="D66" s="47">
        <v>69600</v>
      </c>
      <c r="E66" s="47">
        <v>69600</v>
      </c>
      <c r="F66" s="47">
        <v>69600</v>
      </c>
      <c r="G66" s="47">
        <v>69600</v>
      </c>
      <c r="H66" s="5" t="s">
        <v>425</v>
      </c>
      <c r="I66" s="5" t="s">
        <v>570</v>
      </c>
      <c r="J66" s="5" t="s">
        <v>70</v>
      </c>
      <c r="K66" s="5" t="s">
        <v>372</v>
      </c>
      <c r="L66" s="45" t="s">
        <v>470</v>
      </c>
      <c r="M66" s="27"/>
    </row>
    <row r="67" spans="1:15" s="10" customFormat="1" ht="20.399999999999999" customHeight="1" x14ac:dyDescent="0.2">
      <c r="A67" s="118" t="s">
        <v>164</v>
      </c>
      <c r="B67" s="5" t="s">
        <v>884</v>
      </c>
      <c r="C67" s="47">
        <v>59900</v>
      </c>
      <c r="D67" s="47">
        <v>59900</v>
      </c>
      <c r="E67" s="47">
        <v>59900</v>
      </c>
      <c r="F67" s="47">
        <v>59700</v>
      </c>
      <c r="G67" s="47">
        <v>59500</v>
      </c>
      <c r="H67" s="5" t="s">
        <v>630</v>
      </c>
      <c r="I67" s="5" t="s">
        <v>571</v>
      </c>
      <c r="J67" s="5" t="s">
        <v>61</v>
      </c>
      <c r="K67" s="5" t="s">
        <v>572</v>
      </c>
      <c r="L67" s="45" t="s">
        <v>460</v>
      </c>
      <c r="M67" s="27"/>
    </row>
    <row r="68" spans="1:15" s="10" customFormat="1" ht="20.399999999999999" customHeight="1" x14ac:dyDescent="0.2">
      <c r="A68" s="118" t="s">
        <v>165</v>
      </c>
      <c r="B68" s="5" t="s">
        <v>469</v>
      </c>
      <c r="C68" s="47">
        <v>54800</v>
      </c>
      <c r="D68" s="47">
        <v>53200</v>
      </c>
      <c r="E68" s="47">
        <v>51700</v>
      </c>
      <c r="F68" s="47">
        <v>50000</v>
      </c>
      <c r="G68" s="47">
        <v>48300</v>
      </c>
      <c r="H68" s="5" t="s">
        <v>885</v>
      </c>
      <c r="I68" s="5" t="s">
        <v>886</v>
      </c>
      <c r="J68" s="5" t="s">
        <v>61</v>
      </c>
      <c r="K68" s="5" t="s">
        <v>952</v>
      </c>
      <c r="L68" s="45" t="s">
        <v>72</v>
      </c>
      <c r="M68" s="27"/>
    </row>
    <row r="69" spans="1:15" s="10" customFormat="1" ht="20.399999999999999" customHeight="1" x14ac:dyDescent="0.2">
      <c r="A69" s="118" t="s">
        <v>166</v>
      </c>
      <c r="B69" s="5" t="s">
        <v>167</v>
      </c>
      <c r="C69" s="47">
        <v>67800</v>
      </c>
      <c r="D69" s="47">
        <v>66700</v>
      </c>
      <c r="E69" s="47">
        <v>65500</v>
      </c>
      <c r="F69" s="47">
        <v>64700</v>
      </c>
      <c r="G69" s="47">
        <v>64000</v>
      </c>
      <c r="H69" s="5" t="s">
        <v>468</v>
      </c>
      <c r="I69" s="5" t="s">
        <v>573</v>
      </c>
      <c r="J69" s="5" t="s">
        <v>70</v>
      </c>
      <c r="K69" s="5" t="s">
        <v>467</v>
      </c>
      <c r="L69" s="45" t="s">
        <v>466</v>
      </c>
      <c r="M69" s="27"/>
    </row>
    <row r="70" spans="1:15" s="10" customFormat="1" ht="20.399999999999999" customHeight="1" x14ac:dyDescent="0.2">
      <c r="A70" s="118" t="s">
        <v>168</v>
      </c>
      <c r="B70" s="5" t="s">
        <v>169</v>
      </c>
      <c r="C70" s="47">
        <v>67200</v>
      </c>
      <c r="D70" s="47">
        <v>67000</v>
      </c>
      <c r="E70" s="47">
        <v>67000</v>
      </c>
      <c r="F70" s="47">
        <v>67000</v>
      </c>
      <c r="G70" s="47">
        <v>67000</v>
      </c>
      <c r="H70" s="5" t="s">
        <v>170</v>
      </c>
      <c r="I70" s="5" t="s">
        <v>552</v>
      </c>
      <c r="J70" s="5" t="s">
        <v>61</v>
      </c>
      <c r="K70" s="5" t="s">
        <v>887</v>
      </c>
      <c r="L70" s="45" t="s">
        <v>466</v>
      </c>
      <c r="M70" s="27"/>
    </row>
    <row r="71" spans="1:15" s="10" customFormat="1" ht="20.399999999999999" customHeight="1" x14ac:dyDescent="0.2">
      <c r="A71" s="118" t="s">
        <v>171</v>
      </c>
      <c r="B71" s="5" t="s">
        <v>465</v>
      </c>
      <c r="C71" s="46">
        <v>22800</v>
      </c>
      <c r="D71" s="47">
        <v>21800</v>
      </c>
      <c r="E71" s="47">
        <v>20800</v>
      </c>
      <c r="F71" s="47">
        <v>20000</v>
      </c>
      <c r="G71" s="47">
        <v>19500</v>
      </c>
      <c r="H71" s="5" t="s">
        <v>259</v>
      </c>
      <c r="I71" s="5" t="s">
        <v>888</v>
      </c>
      <c r="J71" s="5" t="s">
        <v>70</v>
      </c>
      <c r="K71" s="5" t="s">
        <v>464</v>
      </c>
      <c r="L71" s="45" t="s">
        <v>463</v>
      </c>
      <c r="M71" s="27"/>
    </row>
    <row r="72" spans="1:15" s="10" customFormat="1" ht="20.399999999999999" customHeight="1" x14ac:dyDescent="0.2">
      <c r="A72" s="118" t="s">
        <v>172</v>
      </c>
      <c r="B72" s="5" t="s">
        <v>173</v>
      </c>
      <c r="C72" s="47">
        <v>97000</v>
      </c>
      <c r="D72" s="47">
        <v>97000</v>
      </c>
      <c r="E72" s="47">
        <v>97000</v>
      </c>
      <c r="F72" s="47">
        <v>97000</v>
      </c>
      <c r="G72" s="47">
        <v>97500</v>
      </c>
      <c r="H72" s="5" t="s">
        <v>174</v>
      </c>
      <c r="I72" s="5" t="s">
        <v>574</v>
      </c>
      <c r="J72" s="5" t="s">
        <v>61</v>
      </c>
      <c r="K72" s="5" t="s">
        <v>692</v>
      </c>
      <c r="L72" s="48" t="s">
        <v>462</v>
      </c>
      <c r="M72" s="27"/>
    </row>
    <row r="73" spans="1:15" s="10" customFormat="1" ht="20.399999999999999" customHeight="1" x14ac:dyDescent="0.2">
      <c r="A73" s="118" t="s">
        <v>175</v>
      </c>
      <c r="B73" s="5" t="s">
        <v>889</v>
      </c>
      <c r="C73" s="47">
        <v>75500</v>
      </c>
      <c r="D73" s="47">
        <v>73500</v>
      </c>
      <c r="E73" s="47">
        <v>72500</v>
      </c>
      <c r="F73" s="47">
        <v>71900</v>
      </c>
      <c r="G73" s="47">
        <v>71900</v>
      </c>
      <c r="H73" s="5" t="s">
        <v>91</v>
      </c>
      <c r="I73" s="5" t="s">
        <v>576</v>
      </c>
      <c r="J73" s="5" t="s">
        <v>61</v>
      </c>
      <c r="K73" s="5" t="s">
        <v>718</v>
      </c>
      <c r="L73" s="45" t="s">
        <v>460</v>
      </c>
      <c r="M73" s="27"/>
    </row>
    <row r="74" spans="1:15" s="10" customFormat="1" ht="20.399999999999999" customHeight="1" x14ac:dyDescent="0.2">
      <c r="A74" s="118" t="s">
        <v>176</v>
      </c>
      <c r="B74" s="5" t="s">
        <v>177</v>
      </c>
      <c r="C74" s="47">
        <v>100000</v>
      </c>
      <c r="D74" s="47">
        <v>101000</v>
      </c>
      <c r="E74" s="47">
        <v>101000</v>
      </c>
      <c r="F74" s="47">
        <v>101000</v>
      </c>
      <c r="G74" s="47">
        <v>102000</v>
      </c>
      <c r="H74" s="5" t="s">
        <v>334</v>
      </c>
      <c r="I74" s="5" t="s">
        <v>577</v>
      </c>
      <c r="J74" s="5" t="s">
        <v>61</v>
      </c>
      <c r="K74" s="5" t="s">
        <v>719</v>
      </c>
      <c r="L74" s="48" t="s">
        <v>462</v>
      </c>
      <c r="M74" s="27"/>
    </row>
    <row r="75" spans="1:15" s="10" customFormat="1" ht="20.399999999999999" customHeight="1" x14ac:dyDescent="0.2">
      <c r="A75" s="118" t="s">
        <v>178</v>
      </c>
      <c r="B75" s="5" t="s">
        <v>179</v>
      </c>
      <c r="C75" s="47">
        <v>60100</v>
      </c>
      <c r="D75" s="47">
        <v>59500</v>
      </c>
      <c r="E75" s="47">
        <v>58900</v>
      </c>
      <c r="F75" s="47">
        <v>58400</v>
      </c>
      <c r="G75" s="47">
        <v>58000</v>
      </c>
      <c r="H75" s="5" t="s">
        <v>323</v>
      </c>
      <c r="I75" s="5" t="s">
        <v>890</v>
      </c>
      <c r="J75" s="5" t="s">
        <v>61</v>
      </c>
      <c r="K75" s="5" t="s">
        <v>578</v>
      </c>
      <c r="L75" s="45" t="s">
        <v>460</v>
      </c>
      <c r="M75" s="27"/>
    </row>
    <row r="76" spans="1:15" s="10" customFormat="1" ht="20.399999999999999" customHeight="1" x14ac:dyDescent="0.2">
      <c r="A76" s="118" t="s">
        <v>180</v>
      </c>
      <c r="B76" s="5" t="s">
        <v>404</v>
      </c>
      <c r="C76" s="46">
        <v>25100</v>
      </c>
      <c r="D76" s="47">
        <v>24100</v>
      </c>
      <c r="E76" s="47">
        <v>23000</v>
      </c>
      <c r="F76" s="47">
        <v>22100</v>
      </c>
      <c r="G76" s="47">
        <v>21300</v>
      </c>
      <c r="H76" s="67" t="s">
        <v>427</v>
      </c>
      <c r="I76" s="67" t="s">
        <v>736</v>
      </c>
      <c r="J76" s="67" t="s">
        <v>423</v>
      </c>
      <c r="K76" s="67" t="s">
        <v>428</v>
      </c>
      <c r="L76" s="68" t="s">
        <v>426</v>
      </c>
      <c r="M76" s="27"/>
    </row>
    <row r="77" spans="1:15" s="10" customFormat="1" ht="20.399999999999999" customHeight="1" x14ac:dyDescent="0.2">
      <c r="A77" s="118" t="s">
        <v>181</v>
      </c>
      <c r="B77" s="5" t="s">
        <v>182</v>
      </c>
      <c r="C77" s="47">
        <v>73700</v>
      </c>
      <c r="D77" s="47">
        <v>73600</v>
      </c>
      <c r="E77" s="47">
        <v>73500</v>
      </c>
      <c r="F77" s="47">
        <v>73500</v>
      </c>
      <c r="G77" s="47">
        <v>73500</v>
      </c>
      <c r="H77" s="5" t="s">
        <v>91</v>
      </c>
      <c r="I77" s="5" t="s">
        <v>888</v>
      </c>
      <c r="J77" s="5" t="s">
        <v>61</v>
      </c>
      <c r="K77" s="5" t="s">
        <v>461</v>
      </c>
      <c r="L77" s="45" t="s">
        <v>62</v>
      </c>
      <c r="M77" s="27"/>
    </row>
    <row r="78" spans="1:15" s="10" customFormat="1" ht="20.399999999999999" customHeight="1" x14ac:dyDescent="0.2">
      <c r="A78" s="118" t="s">
        <v>183</v>
      </c>
      <c r="B78" s="5" t="s">
        <v>184</v>
      </c>
      <c r="C78" s="47">
        <v>57000</v>
      </c>
      <c r="D78" s="47">
        <v>56800</v>
      </c>
      <c r="E78" s="47">
        <v>56500</v>
      </c>
      <c r="F78" s="47">
        <v>56400</v>
      </c>
      <c r="G78" s="47">
        <v>56400</v>
      </c>
      <c r="H78" s="5" t="s">
        <v>891</v>
      </c>
      <c r="I78" s="5" t="s">
        <v>890</v>
      </c>
      <c r="J78" s="5" t="s">
        <v>61</v>
      </c>
      <c r="K78" s="5" t="s">
        <v>185</v>
      </c>
      <c r="L78" s="45" t="s">
        <v>460</v>
      </c>
      <c r="M78" s="27"/>
      <c r="N78" s="27"/>
    </row>
    <row r="79" spans="1:15" s="10" customFormat="1" ht="20.399999999999999" customHeight="1" x14ac:dyDescent="0.2">
      <c r="A79" s="118" t="s">
        <v>186</v>
      </c>
      <c r="B79" s="5" t="s">
        <v>187</v>
      </c>
      <c r="C79" s="47">
        <v>45700</v>
      </c>
      <c r="D79" s="47">
        <v>44700</v>
      </c>
      <c r="E79" s="47">
        <v>44000</v>
      </c>
      <c r="F79" s="47">
        <v>43700</v>
      </c>
      <c r="G79" s="47">
        <v>43500</v>
      </c>
      <c r="H79" s="5" t="s">
        <v>188</v>
      </c>
      <c r="I79" s="5" t="s">
        <v>892</v>
      </c>
      <c r="J79" s="5" t="s">
        <v>61</v>
      </c>
      <c r="K79" s="5" t="s">
        <v>189</v>
      </c>
      <c r="L79" s="45" t="s">
        <v>460</v>
      </c>
      <c r="M79" s="27"/>
      <c r="N79" s="52"/>
      <c r="O79" s="27"/>
    </row>
    <row r="80" spans="1:15" s="10" customFormat="1" ht="20.399999999999999" customHeight="1" x14ac:dyDescent="0.2">
      <c r="A80" s="118" t="s">
        <v>190</v>
      </c>
      <c r="B80" s="5" t="s">
        <v>191</v>
      </c>
      <c r="C80" s="47">
        <v>51800</v>
      </c>
      <c r="D80" s="47">
        <v>51400</v>
      </c>
      <c r="E80" s="47">
        <v>51000</v>
      </c>
      <c r="F80" s="47">
        <v>51000</v>
      </c>
      <c r="G80" s="47">
        <v>51000</v>
      </c>
      <c r="H80" s="5" t="s">
        <v>192</v>
      </c>
      <c r="I80" s="5" t="s">
        <v>737</v>
      </c>
      <c r="J80" s="5" t="s">
        <v>61</v>
      </c>
      <c r="K80" s="5" t="s">
        <v>693</v>
      </c>
      <c r="L80" s="45" t="s">
        <v>460</v>
      </c>
      <c r="M80" s="27"/>
      <c r="N80" s="27"/>
    </row>
    <row r="81" spans="1:13" s="10" customFormat="1" ht="20.399999999999999" customHeight="1" x14ac:dyDescent="0.2">
      <c r="A81" s="118" t="s">
        <v>193</v>
      </c>
      <c r="B81" s="5" t="s">
        <v>507</v>
      </c>
      <c r="C81" s="47">
        <v>84100</v>
      </c>
      <c r="D81" s="47">
        <v>84500</v>
      </c>
      <c r="E81" s="47">
        <v>84700</v>
      </c>
      <c r="F81" s="47">
        <v>85000</v>
      </c>
      <c r="G81" s="47">
        <v>85500</v>
      </c>
      <c r="H81" s="5" t="s">
        <v>579</v>
      </c>
      <c r="I81" s="5" t="s">
        <v>580</v>
      </c>
      <c r="J81" s="5" t="s">
        <v>61</v>
      </c>
      <c r="K81" s="5" t="s">
        <v>581</v>
      </c>
      <c r="L81" s="45" t="s">
        <v>470</v>
      </c>
      <c r="M81" s="27"/>
    </row>
    <row r="82" spans="1:13" s="10" customFormat="1" ht="20.399999999999999" customHeight="1" x14ac:dyDescent="0.2">
      <c r="A82" s="118" t="s">
        <v>411</v>
      </c>
      <c r="B82" s="5" t="s">
        <v>405</v>
      </c>
      <c r="C82" s="46">
        <v>98100</v>
      </c>
      <c r="D82" s="47">
        <v>99500</v>
      </c>
      <c r="E82" s="47">
        <v>100000</v>
      </c>
      <c r="F82" s="47">
        <v>101000</v>
      </c>
      <c r="G82" s="47">
        <v>102000</v>
      </c>
      <c r="H82" s="5" t="s">
        <v>893</v>
      </c>
      <c r="I82" s="5" t="s">
        <v>552</v>
      </c>
      <c r="J82" s="5" t="s">
        <v>61</v>
      </c>
      <c r="K82" s="5" t="s">
        <v>248</v>
      </c>
      <c r="L82" s="48" t="s">
        <v>894</v>
      </c>
      <c r="M82" s="27"/>
    </row>
    <row r="83" spans="1:13" s="10" customFormat="1" ht="20.399999999999999" customHeight="1" x14ac:dyDescent="0.2">
      <c r="A83" s="118" t="s">
        <v>412</v>
      </c>
      <c r="B83" s="5" t="s">
        <v>406</v>
      </c>
      <c r="C83" s="46">
        <v>71000</v>
      </c>
      <c r="D83" s="47">
        <v>70900</v>
      </c>
      <c r="E83" s="47">
        <v>70900</v>
      </c>
      <c r="F83" s="47">
        <v>71500</v>
      </c>
      <c r="G83" s="47">
        <v>71800</v>
      </c>
      <c r="H83" s="5" t="s">
        <v>375</v>
      </c>
      <c r="I83" s="5" t="s">
        <v>582</v>
      </c>
      <c r="J83" s="5" t="s">
        <v>61</v>
      </c>
      <c r="K83" s="5" t="s">
        <v>458</v>
      </c>
      <c r="L83" s="45" t="s">
        <v>445</v>
      </c>
      <c r="M83" s="27"/>
    </row>
    <row r="84" spans="1:13" s="10" customFormat="1" ht="20.399999999999999" customHeight="1" x14ac:dyDescent="0.2">
      <c r="A84" s="118" t="s">
        <v>413</v>
      </c>
      <c r="B84" s="5" t="s">
        <v>407</v>
      </c>
      <c r="C84" s="46">
        <v>67500</v>
      </c>
      <c r="D84" s="47">
        <v>66000</v>
      </c>
      <c r="E84" s="47">
        <v>64500</v>
      </c>
      <c r="F84" s="47">
        <v>63200</v>
      </c>
      <c r="G84" s="47">
        <v>62300</v>
      </c>
      <c r="H84" s="5" t="s">
        <v>953</v>
      </c>
      <c r="I84" s="5" t="s">
        <v>583</v>
      </c>
      <c r="J84" s="5" t="s">
        <v>61</v>
      </c>
      <c r="K84" s="5" t="s">
        <v>895</v>
      </c>
      <c r="L84" s="45" t="s">
        <v>445</v>
      </c>
      <c r="M84" s="27"/>
    </row>
    <row r="85" spans="1:13" s="10" customFormat="1" ht="20.399999999999999" customHeight="1" x14ac:dyDescent="0.2">
      <c r="A85" s="118" t="s">
        <v>414</v>
      </c>
      <c r="B85" s="5" t="s">
        <v>408</v>
      </c>
      <c r="C85" s="46">
        <v>67300</v>
      </c>
      <c r="D85" s="47">
        <v>67300</v>
      </c>
      <c r="E85" s="47">
        <v>67300</v>
      </c>
      <c r="F85" s="47">
        <v>67200</v>
      </c>
      <c r="G85" s="47">
        <v>67100</v>
      </c>
      <c r="H85" s="5" t="s">
        <v>954</v>
      </c>
      <c r="I85" s="5" t="s">
        <v>553</v>
      </c>
      <c r="J85" s="67" t="s">
        <v>423</v>
      </c>
      <c r="K85" s="5" t="s">
        <v>896</v>
      </c>
      <c r="L85" s="45" t="s">
        <v>445</v>
      </c>
      <c r="M85" s="27"/>
    </row>
    <row r="86" spans="1:13" s="10" customFormat="1" ht="20.399999999999999" customHeight="1" x14ac:dyDescent="0.2">
      <c r="A86" s="118" t="s">
        <v>415</v>
      </c>
      <c r="B86" s="5" t="s">
        <v>409</v>
      </c>
      <c r="C86" s="46">
        <v>78900</v>
      </c>
      <c r="D86" s="47">
        <v>78900</v>
      </c>
      <c r="E86" s="47">
        <v>78900</v>
      </c>
      <c r="F86" s="47">
        <v>78900</v>
      </c>
      <c r="G86" s="47">
        <v>78900</v>
      </c>
      <c r="H86" s="5" t="s">
        <v>658</v>
      </c>
      <c r="I86" s="5" t="s">
        <v>584</v>
      </c>
      <c r="J86" s="5" t="s">
        <v>61</v>
      </c>
      <c r="K86" s="5" t="s">
        <v>585</v>
      </c>
      <c r="L86" s="45" t="s">
        <v>445</v>
      </c>
      <c r="M86" s="27"/>
    </row>
    <row r="87" spans="1:13" s="10" customFormat="1" ht="20.399999999999999" customHeight="1" x14ac:dyDescent="0.2">
      <c r="A87" s="118" t="s">
        <v>416</v>
      </c>
      <c r="B87" s="5" t="s">
        <v>410</v>
      </c>
      <c r="C87" s="46">
        <v>101000</v>
      </c>
      <c r="D87" s="47">
        <v>102000</v>
      </c>
      <c r="E87" s="47">
        <v>103000</v>
      </c>
      <c r="F87" s="47">
        <v>104000</v>
      </c>
      <c r="G87" s="47">
        <v>105000</v>
      </c>
      <c r="H87" s="5" t="s">
        <v>326</v>
      </c>
      <c r="I87" s="5" t="s">
        <v>586</v>
      </c>
      <c r="J87" s="5" t="s">
        <v>61</v>
      </c>
      <c r="K87" s="5" t="s">
        <v>429</v>
      </c>
      <c r="L87" s="45" t="s">
        <v>445</v>
      </c>
      <c r="M87" s="27"/>
    </row>
    <row r="88" spans="1:13" s="10" customFormat="1" ht="20.399999999999999" customHeight="1" x14ac:dyDescent="0.2">
      <c r="A88" s="118">
        <v>79</v>
      </c>
      <c r="B88" s="5" t="s">
        <v>508</v>
      </c>
      <c r="C88" s="46">
        <v>61800</v>
      </c>
      <c r="D88" s="47">
        <v>60900</v>
      </c>
      <c r="E88" s="47">
        <v>60000</v>
      </c>
      <c r="F88" s="47">
        <v>59500</v>
      </c>
      <c r="G88" s="47">
        <v>59000</v>
      </c>
      <c r="H88" s="5" t="s">
        <v>623</v>
      </c>
      <c r="I88" s="5" t="s">
        <v>587</v>
      </c>
      <c r="J88" s="5" t="s">
        <v>588</v>
      </c>
      <c r="K88" s="5" t="s">
        <v>589</v>
      </c>
      <c r="L88" s="45" t="s">
        <v>596</v>
      </c>
      <c r="M88" s="27"/>
    </row>
    <row r="89" spans="1:13" s="10" customFormat="1" ht="20.399999999999999" customHeight="1" x14ac:dyDescent="0.2">
      <c r="A89" s="118">
        <v>80</v>
      </c>
      <c r="B89" s="5" t="s">
        <v>509</v>
      </c>
      <c r="C89" s="46">
        <v>95000</v>
      </c>
      <c r="D89" s="47">
        <v>94500</v>
      </c>
      <c r="E89" s="47">
        <v>93700</v>
      </c>
      <c r="F89" s="47">
        <v>93700</v>
      </c>
      <c r="G89" s="47">
        <v>93700</v>
      </c>
      <c r="H89" s="5" t="s">
        <v>624</v>
      </c>
      <c r="I89" s="5" t="s">
        <v>590</v>
      </c>
      <c r="J89" s="5" t="s">
        <v>588</v>
      </c>
      <c r="K89" s="5" t="s">
        <v>591</v>
      </c>
      <c r="L89" s="45" t="s">
        <v>597</v>
      </c>
      <c r="M89" s="27"/>
    </row>
    <row r="90" spans="1:13" s="10" customFormat="1" ht="20.399999999999999" customHeight="1" x14ac:dyDescent="0.2">
      <c r="A90" s="118">
        <v>81</v>
      </c>
      <c r="B90" s="5" t="s">
        <v>955</v>
      </c>
      <c r="C90" s="46" t="s">
        <v>633</v>
      </c>
      <c r="D90" s="47" t="s">
        <v>633</v>
      </c>
      <c r="E90" s="47">
        <v>115000</v>
      </c>
      <c r="F90" s="47">
        <v>117000</v>
      </c>
      <c r="G90" s="47">
        <v>119000</v>
      </c>
      <c r="H90" s="5" t="s">
        <v>957</v>
      </c>
      <c r="I90" s="5" t="s">
        <v>958</v>
      </c>
      <c r="J90" s="5" t="s">
        <v>588</v>
      </c>
      <c r="K90" s="5" t="s">
        <v>959</v>
      </c>
      <c r="L90" s="45" t="s">
        <v>598</v>
      </c>
      <c r="M90" s="27"/>
    </row>
    <row r="91" spans="1:13" s="10" customFormat="1" ht="20.399999999999999" customHeight="1" x14ac:dyDescent="0.2">
      <c r="A91" s="118">
        <v>82</v>
      </c>
      <c r="B91" s="5" t="s">
        <v>510</v>
      </c>
      <c r="C91" s="46">
        <v>34000</v>
      </c>
      <c r="D91" s="47">
        <v>33200</v>
      </c>
      <c r="E91" s="47">
        <v>32300</v>
      </c>
      <c r="F91" s="47">
        <v>31500</v>
      </c>
      <c r="G91" s="47">
        <v>31000</v>
      </c>
      <c r="H91" s="5" t="s">
        <v>592</v>
      </c>
      <c r="I91" s="5" t="s">
        <v>593</v>
      </c>
      <c r="J91" s="5" t="s">
        <v>594</v>
      </c>
      <c r="K91" s="5" t="s">
        <v>595</v>
      </c>
      <c r="L91" s="48" t="s">
        <v>447</v>
      </c>
      <c r="M91" s="27"/>
    </row>
    <row r="92" spans="1:13" s="10" customFormat="1" ht="20.399999999999999" customHeight="1" x14ac:dyDescent="0.2">
      <c r="A92" s="118">
        <v>83</v>
      </c>
      <c r="B92" s="5" t="s">
        <v>960</v>
      </c>
      <c r="C92" s="46" t="s">
        <v>633</v>
      </c>
      <c r="D92" s="47" t="s">
        <v>633</v>
      </c>
      <c r="E92" s="47">
        <v>123000</v>
      </c>
      <c r="F92" s="47">
        <v>125000</v>
      </c>
      <c r="G92" s="47">
        <v>127000</v>
      </c>
      <c r="H92" s="5" t="s">
        <v>961</v>
      </c>
      <c r="I92" s="5" t="s">
        <v>962</v>
      </c>
      <c r="J92" s="5" t="s">
        <v>599</v>
      </c>
      <c r="K92" s="5" t="s">
        <v>963</v>
      </c>
      <c r="L92" s="45" t="s">
        <v>964</v>
      </c>
      <c r="M92" s="27"/>
    </row>
    <row r="93" spans="1:13" s="10" customFormat="1" ht="20.399999999999999" customHeight="1" x14ac:dyDescent="0.2">
      <c r="A93" s="118">
        <v>84</v>
      </c>
      <c r="B93" s="5" t="s">
        <v>511</v>
      </c>
      <c r="C93" s="46">
        <v>82100</v>
      </c>
      <c r="D93" s="47">
        <v>82100</v>
      </c>
      <c r="E93" s="47">
        <v>82100</v>
      </c>
      <c r="F93" s="47">
        <v>82100</v>
      </c>
      <c r="G93" s="47">
        <v>82800</v>
      </c>
      <c r="H93" s="5" t="s">
        <v>600</v>
      </c>
      <c r="I93" s="5" t="s">
        <v>573</v>
      </c>
      <c r="J93" s="5" t="s">
        <v>599</v>
      </c>
      <c r="K93" s="5" t="s">
        <v>602</v>
      </c>
      <c r="L93" s="45" t="s">
        <v>860</v>
      </c>
      <c r="M93" s="27"/>
    </row>
    <row r="94" spans="1:13" s="10" customFormat="1" ht="20.399999999999999" customHeight="1" x14ac:dyDescent="0.2">
      <c r="A94" s="118">
        <v>85</v>
      </c>
      <c r="B94" s="5" t="s">
        <v>648</v>
      </c>
      <c r="C94" s="46">
        <v>95200</v>
      </c>
      <c r="D94" s="46">
        <v>96400</v>
      </c>
      <c r="E94" s="47">
        <v>97300</v>
      </c>
      <c r="F94" s="47">
        <v>97900</v>
      </c>
      <c r="G94" s="47">
        <v>98300</v>
      </c>
      <c r="H94" s="5" t="s">
        <v>659</v>
      </c>
      <c r="I94" s="5" t="s">
        <v>738</v>
      </c>
      <c r="J94" s="5" t="s">
        <v>61</v>
      </c>
      <c r="K94" s="5" t="s">
        <v>660</v>
      </c>
      <c r="L94" s="45" t="s">
        <v>101</v>
      </c>
      <c r="M94" s="27"/>
    </row>
    <row r="95" spans="1:13" s="10" customFormat="1" ht="20.399999999999999" customHeight="1" x14ac:dyDescent="0.2">
      <c r="A95" s="118">
        <v>86</v>
      </c>
      <c r="B95" s="5" t="s">
        <v>649</v>
      </c>
      <c r="C95" s="46">
        <v>79100</v>
      </c>
      <c r="D95" s="46">
        <v>79700</v>
      </c>
      <c r="E95" s="46">
        <v>79800</v>
      </c>
      <c r="F95" s="46">
        <v>79800</v>
      </c>
      <c r="G95" s="46">
        <v>80500</v>
      </c>
      <c r="H95" s="5" t="s">
        <v>662</v>
      </c>
      <c r="I95" s="5" t="s">
        <v>858</v>
      </c>
      <c r="J95" s="5" t="s">
        <v>61</v>
      </c>
      <c r="K95" s="5" t="s">
        <v>663</v>
      </c>
      <c r="L95" s="45" t="s">
        <v>598</v>
      </c>
      <c r="M95" s="27"/>
    </row>
    <row r="96" spans="1:13" s="10" customFormat="1" ht="20.399999999999999" customHeight="1" x14ac:dyDescent="0.2">
      <c r="A96" s="118">
        <v>87</v>
      </c>
      <c r="B96" s="5" t="s">
        <v>650</v>
      </c>
      <c r="C96" s="46">
        <v>71300</v>
      </c>
      <c r="D96" s="46">
        <v>72600</v>
      </c>
      <c r="E96" s="46">
        <v>72600</v>
      </c>
      <c r="F96" s="46">
        <v>72800</v>
      </c>
      <c r="G96" s="46">
        <v>73100</v>
      </c>
      <c r="H96" s="5" t="s">
        <v>661</v>
      </c>
      <c r="I96" s="5" t="s">
        <v>533</v>
      </c>
      <c r="J96" s="5" t="s">
        <v>61</v>
      </c>
      <c r="K96" s="5" t="s">
        <v>694</v>
      </c>
      <c r="L96" s="45" t="s">
        <v>466</v>
      </c>
      <c r="M96" s="27"/>
    </row>
    <row r="97" spans="1:256" s="10" customFormat="1" ht="20.399999999999999" customHeight="1" x14ac:dyDescent="0.2">
      <c r="A97" s="118">
        <v>88</v>
      </c>
      <c r="B97" s="5" t="s">
        <v>651</v>
      </c>
      <c r="C97" s="46">
        <v>86500</v>
      </c>
      <c r="D97" s="46">
        <v>88000</v>
      </c>
      <c r="E97" s="47">
        <v>89500</v>
      </c>
      <c r="F97" s="47">
        <v>91000</v>
      </c>
      <c r="G97" s="47">
        <v>92500</v>
      </c>
      <c r="H97" s="5" t="s">
        <v>664</v>
      </c>
      <c r="I97" s="5" t="s">
        <v>721</v>
      </c>
      <c r="J97" s="5" t="s">
        <v>61</v>
      </c>
      <c r="K97" s="5" t="s">
        <v>665</v>
      </c>
      <c r="L97" s="48" t="s">
        <v>666</v>
      </c>
      <c r="M97" s="27"/>
    </row>
    <row r="98" spans="1:256" s="10" customFormat="1" ht="20.399999999999999" customHeight="1" x14ac:dyDescent="0.2">
      <c r="A98" s="118">
        <v>89</v>
      </c>
      <c r="B98" s="5" t="s">
        <v>652</v>
      </c>
      <c r="C98" s="46">
        <v>178000</v>
      </c>
      <c r="D98" s="46">
        <v>190000</v>
      </c>
      <c r="E98" s="47">
        <v>195000</v>
      </c>
      <c r="F98" s="47">
        <v>200000</v>
      </c>
      <c r="G98" s="47">
        <v>206000</v>
      </c>
      <c r="H98" s="5" t="s">
        <v>667</v>
      </c>
      <c r="I98" s="5" t="s">
        <v>668</v>
      </c>
      <c r="J98" s="5" t="s">
        <v>61</v>
      </c>
      <c r="K98" s="5" t="s">
        <v>669</v>
      </c>
      <c r="L98" s="48" t="s">
        <v>447</v>
      </c>
      <c r="M98" s="27"/>
    </row>
    <row r="99" spans="1:256" s="10" customFormat="1" ht="20.399999999999999" customHeight="1" x14ac:dyDescent="0.2">
      <c r="A99" s="118">
        <v>90</v>
      </c>
      <c r="B99" s="5" t="s">
        <v>653</v>
      </c>
      <c r="C99" s="46">
        <v>84000</v>
      </c>
      <c r="D99" s="46">
        <v>84800</v>
      </c>
      <c r="E99" s="47">
        <v>85500</v>
      </c>
      <c r="F99" s="47">
        <v>86200</v>
      </c>
      <c r="G99" s="47">
        <v>86200</v>
      </c>
      <c r="H99" s="5" t="s">
        <v>670</v>
      </c>
      <c r="I99" s="5" t="s">
        <v>671</v>
      </c>
      <c r="J99" s="5" t="s">
        <v>61</v>
      </c>
      <c r="K99" s="5" t="s">
        <v>672</v>
      </c>
      <c r="L99" s="48" t="s">
        <v>666</v>
      </c>
      <c r="M99" s="27"/>
    </row>
    <row r="100" spans="1:256" s="10" customFormat="1" ht="20.399999999999999" customHeight="1" x14ac:dyDescent="0.2">
      <c r="A100" s="118" t="s">
        <v>195</v>
      </c>
      <c r="B100" s="5" t="s">
        <v>196</v>
      </c>
      <c r="C100" s="47">
        <v>427000</v>
      </c>
      <c r="D100" s="47">
        <v>430000</v>
      </c>
      <c r="E100" s="47">
        <v>420000</v>
      </c>
      <c r="F100" s="47">
        <v>412000</v>
      </c>
      <c r="G100" s="47">
        <v>410000</v>
      </c>
      <c r="H100" s="5" t="s">
        <v>965</v>
      </c>
      <c r="I100" s="5" t="s">
        <v>673</v>
      </c>
      <c r="J100" s="5" t="s">
        <v>61</v>
      </c>
      <c r="K100" s="5" t="s">
        <v>897</v>
      </c>
      <c r="L100" s="48" t="s">
        <v>898</v>
      </c>
      <c r="M100" s="27"/>
    </row>
    <row r="101" spans="1:256" s="10" customFormat="1" ht="20.399999999999999" customHeight="1" x14ac:dyDescent="0.2">
      <c r="A101" s="118" t="s">
        <v>197</v>
      </c>
      <c r="B101" s="5" t="s">
        <v>198</v>
      </c>
      <c r="C101" s="46">
        <v>261000</v>
      </c>
      <c r="D101" s="46">
        <v>268000</v>
      </c>
      <c r="E101" s="47">
        <v>269000</v>
      </c>
      <c r="F101" s="47">
        <v>269000</v>
      </c>
      <c r="G101" s="47">
        <v>270000</v>
      </c>
      <c r="H101" s="5" t="s">
        <v>674</v>
      </c>
      <c r="I101" s="5" t="s">
        <v>899</v>
      </c>
      <c r="J101" s="5" t="s">
        <v>61</v>
      </c>
      <c r="K101" s="5" t="s">
        <v>675</v>
      </c>
      <c r="L101" s="48" t="s">
        <v>373</v>
      </c>
      <c r="M101" s="27"/>
    </row>
    <row r="102" spans="1:256" s="10" customFormat="1" ht="20.399999999999999" customHeight="1" x14ac:dyDescent="0.2">
      <c r="A102" s="118" t="s">
        <v>199</v>
      </c>
      <c r="B102" s="5" t="s">
        <v>766</v>
      </c>
      <c r="C102" s="46" t="s">
        <v>633</v>
      </c>
      <c r="D102" s="46">
        <v>106000</v>
      </c>
      <c r="E102" s="46">
        <v>106000</v>
      </c>
      <c r="F102" s="47">
        <v>106000</v>
      </c>
      <c r="G102" s="47">
        <v>106000</v>
      </c>
      <c r="H102" s="5" t="s">
        <v>900</v>
      </c>
      <c r="I102" s="5" t="s">
        <v>763</v>
      </c>
      <c r="J102" s="5" t="s">
        <v>61</v>
      </c>
      <c r="K102" s="5" t="s">
        <v>760</v>
      </c>
      <c r="L102" s="45" t="s">
        <v>449</v>
      </c>
      <c r="M102" s="27"/>
    </row>
    <row r="103" spans="1:256" s="10" customFormat="1" ht="20.399999999999999" customHeight="1" x14ac:dyDescent="0.2">
      <c r="A103" s="118" t="s">
        <v>200</v>
      </c>
      <c r="B103" s="5" t="s">
        <v>201</v>
      </c>
      <c r="C103" s="47">
        <v>146000</v>
      </c>
      <c r="D103" s="47">
        <v>152000</v>
      </c>
      <c r="E103" s="47">
        <v>152000</v>
      </c>
      <c r="F103" s="47">
        <v>152000</v>
      </c>
      <c r="G103" s="47">
        <v>152000</v>
      </c>
      <c r="H103" s="5" t="s">
        <v>739</v>
      </c>
      <c r="I103" s="5" t="s">
        <v>676</v>
      </c>
      <c r="J103" s="5" t="s">
        <v>61</v>
      </c>
      <c r="K103" s="5" t="s">
        <v>457</v>
      </c>
      <c r="L103" s="48" t="s">
        <v>898</v>
      </c>
      <c r="M103" s="27"/>
    </row>
    <row r="104" spans="1:256" s="10" customFormat="1" ht="20.399999999999999" customHeight="1" x14ac:dyDescent="0.2">
      <c r="A104" s="130" t="s">
        <v>202</v>
      </c>
      <c r="B104" s="79" t="s">
        <v>901</v>
      </c>
      <c r="C104" s="80">
        <v>78800</v>
      </c>
      <c r="D104" s="80">
        <v>77900</v>
      </c>
      <c r="E104" s="50">
        <v>77500</v>
      </c>
      <c r="F104" s="50">
        <v>77500</v>
      </c>
      <c r="G104" s="50">
        <v>77500</v>
      </c>
      <c r="H104" s="49" t="s">
        <v>902</v>
      </c>
      <c r="I104" s="49" t="s">
        <v>677</v>
      </c>
      <c r="J104" s="49" t="s">
        <v>61</v>
      </c>
      <c r="K104" s="49" t="s">
        <v>678</v>
      </c>
      <c r="L104" s="51" t="s">
        <v>679</v>
      </c>
      <c r="M104" s="27"/>
    </row>
    <row r="105" spans="1:256" s="10" customFormat="1" ht="20.399999999999999" customHeight="1" x14ac:dyDescent="0.2">
      <c r="A105" s="137"/>
      <c r="B105" s="135"/>
      <c r="C105" s="136"/>
      <c r="D105" s="136"/>
      <c r="E105" s="54"/>
      <c r="F105" s="54"/>
      <c r="G105" s="54"/>
      <c r="H105" s="52"/>
      <c r="I105" s="52"/>
      <c r="J105" s="52"/>
      <c r="K105" s="52"/>
      <c r="L105" s="52"/>
      <c r="M105" s="27"/>
    </row>
    <row r="106" spans="1:256" s="65" customFormat="1" ht="16.5" customHeight="1" x14ac:dyDescent="0.2">
      <c r="A106" s="134" t="s">
        <v>456</v>
      </c>
      <c r="B106" s="133"/>
      <c r="C106" s="33"/>
      <c r="D106" s="33"/>
      <c r="E106" s="33"/>
      <c r="F106" s="33"/>
      <c r="G106" s="207"/>
      <c r="H106" s="34"/>
      <c r="I106" s="34"/>
      <c r="J106" s="34"/>
      <c r="K106" s="34"/>
      <c r="L106" s="34"/>
    </row>
    <row r="107" spans="1:256" ht="13.5" customHeight="1" x14ac:dyDescent="0.2">
      <c r="A107" s="35"/>
      <c r="B107" s="35"/>
      <c r="C107" s="35"/>
      <c r="D107" s="35"/>
      <c r="E107" s="35"/>
      <c r="F107" s="35"/>
      <c r="G107" s="204"/>
      <c r="H107" s="36"/>
      <c r="I107" s="36"/>
      <c r="J107" s="34"/>
      <c r="L107" s="38" t="s">
        <v>455</v>
      </c>
    </row>
    <row r="108" spans="1:256" ht="16.5" customHeight="1" x14ac:dyDescent="0.2">
      <c r="A108" s="284" t="s">
        <v>454</v>
      </c>
      <c r="B108" s="286" t="s">
        <v>750</v>
      </c>
      <c r="C108" s="39" t="s">
        <v>55</v>
      </c>
      <c r="D108" s="39"/>
      <c r="E108" s="39"/>
      <c r="F108" s="55"/>
      <c r="G108" s="208"/>
      <c r="H108" s="286" t="s">
        <v>56</v>
      </c>
      <c r="I108" s="288" t="s">
        <v>57</v>
      </c>
      <c r="J108" s="40"/>
      <c r="K108" s="288" t="s">
        <v>58</v>
      </c>
      <c r="L108" s="282" t="s">
        <v>363</v>
      </c>
      <c r="M108" s="17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</row>
    <row r="109" spans="1:256" ht="55.5" customHeight="1" x14ac:dyDescent="0.2">
      <c r="A109" s="285"/>
      <c r="B109" s="287"/>
      <c r="C109" s="41" t="s">
        <v>988</v>
      </c>
      <c r="D109" s="41" t="s">
        <v>989</v>
      </c>
      <c r="E109" s="41" t="s">
        <v>845</v>
      </c>
      <c r="F109" s="41" t="s">
        <v>948</v>
      </c>
      <c r="G109" s="41" t="s">
        <v>990</v>
      </c>
      <c r="H109" s="287"/>
      <c r="I109" s="289"/>
      <c r="J109" s="42" t="s">
        <v>59</v>
      </c>
      <c r="K109" s="289"/>
      <c r="L109" s="283"/>
      <c r="M109" s="17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</row>
    <row r="110" spans="1:256" ht="20.399999999999999" customHeight="1" x14ac:dyDescent="0.2">
      <c r="A110" s="131" t="s">
        <v>203</v>
      </c>
      <c r="B110" s="78" t="s">
        <v>966</v>
      </c>
      <c r="C110" s="309" t="s">
        <v>633</v>
      </c>
      <c r="D110" s="309" t="s">
        <v>633</v>
      </c>
      <c r="E110" s="309" t="s">
        <v>633</v>
      </c>
      <c r="F110" s="309">
        <v>115000</v>
      </c>
      <c r="G110" s="44">
        <v>117000</v>
      </c>
      <c r="H110" s="123" t="s">
        <v>967</v>
      </c>
      <c r="I110" s="76" t="s">
        <v>634</v>
      </c>
      <c r="J110" s="76" t="s">
        <v>61</v>
      </c>
      <c r="K110" s="76" t="s">
        <v>635</v>
      </c>
      <c r="L110" s="77" t="s">
        <v>636</v>
      </c>
      <c r="M110" s="17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</row>
    <row r="111" spans="1:256" ht="20.399999999999999" customHeight="1" x14ac:dyDescent="0.2">
      <c r="A111" s="131" t="s">
        <v>205</v>
      </c>
      <c r="B111" s="78" t="s">
        <v>206</v>
      </c>
      <c r="C111" s="47">
        <v>485000</v>
      </c>
      <c r="D111" s="47">
        <v>510000</v>
      </c>
      <c r="E111" s="47">
        <v>510000</v>
      </c>
      <c r="F111" s="47">
        <v>510000</v>
      </c>
      <c r="G111" s="47">
        <v>517000</v>
      </c>
      <c r="H111" s="123" t="s">
        <v>699</v>
      </c>
      <c r="I111" s="76" t="s">
        <v>637</v>
      </c>
      <c r="J111" s="76" t="s">
        <v>61</v>
      </c>
      <c r="K111" s="76" t="s">
        <v>638</v>
      </c>
      <c r="L111" s="77" t="s">
        <v>639</v>
      </c>
      <c r="M111" s="17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</row>
    <row r="112" spans="1:256" ht="20.399999999999999" customHeight="1" x14ac:dyDescent="0.2">
      <c r="A112" s="131" t="s">
        <v>207</v>
      </c>
      <c r="B112" s="78" t="s">
        <v>208</v>
      </c>
      <c r="C112" s="47">
        <v>143000</v>
      </c>
      <c r="D112" s="47">
        <v>145000</v>
      </c>
      <c r="E112" s="47">
        <v>147000</v>
      </c>
      <c r="F112" s="47">
        <v>148000</v>
      </c>
      <c r="G112" s="47">
        <v>149000</v>
      </c>
      <c r="H112" s="123" t="s">
        <v>209</v>
      </c>
      <c r="I112" s="76" t="s">
        <v>640</v>
      </c>
      <c r="J112" s="76" t="s">
        <v>61</v>
      </c>
      <c r="K112" s="76" t="s">
        <v>603</v>
      </c>
      <c r="L112" s="77" t="s">
        <v>636</v>
      </c>
      <c r="M112" s="17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</row>
    <row r="113" spans="1:256" ht="20.399999999999999" customHeight="1" x14ac:dyDescent="0.2">
      <c r="A113" s="131" t="s">
        <v>210</v>
      </c>
      <c r="B113" s="78" t="s">
        <v>641</v>
      </c>
      <c r="C113" s="47">
        <v>93500</v>
      </c>
      <c r="D113" s="47">
        <v>97000</v>
      </c>
      <c r="E113" s="47">
        <v>97000</v>
      </c>
      <c r="F113" s="47">
        <v>97000</v>
      </c>
      <c r="G113" s="47">
        <v>97000</v>
      </c>
      <c r="H113" s="123" t="s">
        <v>720</v>
      </c>
      <c r="I113" s="76" t="s">
        <v>642</v>
      </c>
      <c r="J113" s="76" t="s">
        <v>61</v>
      </c>
      <c r="K113" s="76" t="s">
        <v>130</v>
      </c>
      <c r="L113" s="77" t="s">
        <v>643</v>
      </c>
      <c r="M113" s="17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</row>
    <row r="114" spans="1:256" ht="20.399999999999999" customHeight="1" x14ac:dyDescent="0.2">
      <c r="A114" s="131" t="s">
        <v>211</v>
      </c>
      <c r="B114" s="78" t="s">
        <v>212</v>
      </c>
      <c r="C114" s="56">
        <v>82100</v>
      </c>
      <c r="D114" s="56">
        <v>82100</v>
      </c>
      <c r="E114" s="56">
        <v>82000</v>
      </c>
      <c r="F114" s="56">
        <v>82000</v>
      </c>
      <c r="G114" s="56">
        <v>82000</v>
      </c>
      <c r="H114" s="123" t="s">
        <v>213</v>
      </c>
      <c r="I114" s="76" t="s">
        <v>644</v>
      </c>
      <c r="J114" s="76" t="s">
        <v>61</v>
      </c>
      <c r="K114" s="76" t="s">
        <v>645</v>
      </c>
      <c r="L114" s="77" t="s">
        <v>214</v>
      </c>
      <c r="M114" s="17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</row>
    <row r="115" spans="1:256" ht="20.399999999999999" customHeight="1" x14ac:dyDescent="0.2">
      <c r="A115" s="131" t="s">
        <v>215</v>
      </c>
      <c r="B115" s="78" t="s">
        <v>216</v>
      </c>
      <c r="C115" s="47">
        <v>73000</v>
      </c>
      <c r="D115" s="47">
        <v>70500</v>
      </c>
      <c r="E115" s="47">
        <v>68000</v>
      </c>
      <c r="F115" s="47">
        <v>66000</v>
      </c>
      <c r="G115" s="47">
        <v>64000</v>
      </c>
      <c r="H115" s="123" t="s">
        <v>217</v>
      </c>
      <c r="I115" s="76" t="s">
        <v>646</v>
      </c>
      <c r="J115" s="76" t="s">
        <v>61</v>
      </c>
      <c r="K115" s="76" t="s">
        <v>604</v>
      </c>
      <c r="L115" s="77" t="s">
        <v>647</v>
      </c>
      <c r="M115" s="17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/>
      <c r="IR115" s="9"/>
      <c r="IS115" s="9"/>
      <c r="IT115" s="9"/>
      <c r="IU115" s="9"/>
      <c r="IV115" s="9"/>
    </row>
    <row r="116" spans="1:256" s="10" customFormat="1" ht="20.399999999999999" customHeight="1" x14ac:dyDescent="0.2">
      <c r="A116" s="118" t="s">
        <v>218</v>
      </c>
      <c r="B116" s="5" t="s">
        <v>219</v>
      </c>
      <c r="C116" s="47">
        <v>86800</v>
      </c>
      <c r="D116" s="47">
        <v>87300</v>
      </c>
      <c r="E116" s="47">
        <v>87800</v>
      </c>
      <c r="F116" s="47">
        <v>88500</v>
      </c>
      <c r="G116" s="47">
        <v>89000</v>
      </c>
      <c r="H116" s="121" t="s">
        <v>220</v>
      </c>
      <c r="I116" s="5" t="s">
        <v>605</v>
      </c>
      <c r="J116" s="5" t="s">
        <v>70</v>
      </c>
      <c r="K116" s="5" t="s">
        <v>453</v>
      </c>
      <c r="L116" s="45" t="s">
        <v>221</v>
      </c>
      <c r="M116" s="27"/>
    </row>
    <row r="117" spans="1:256" s="10" customFormat="1" ht="20.399999999999999" customHeight="1" x14ac:dyDescent="0.2">
      <c r="A117" s="118" t="s">
        <v>222</v>
      </c>
      <c r="B117" s="5" t="s">
        <v>365</v>
      </c>
      <c r="C117" s="47">
        <v>59300</v>
      </c>
      <c r="D117" s="47">
        <v>58500</v>
      </c>
      <c r="E117" s="47">
        <v>58200</v>
      </c>
      <c r="F117" s="47">
        <v>58200</v>
      </c>
      <c r="G117" s="47">
        <v>58500</v>
      </c>
      <c r="H117" s="121" t="s">
        <v>493</v>
      </c>
      <c r="I117" s="5" t="s">
        <v>625</v>
      </c>
      <c r="J117" s="5" t="s">
        <v>70</v>
      </c>
      <c r="K117" s="5" t="s">
        <v>392</v>
      </c>
      <c r="L117" s="45" t="s">
        <v>337</v>
      </c>
      <c r="M117" s="27"/>
    </row>
    <row r="118" spans="1:256" s="10" customFormat="1" ht="20.399999999999999" customHeight="1" x14ac:dyDescent="0.2">
      <c r="A118" s="118" t="s">
        <v>223</v>
      </c>
      <c r="B118" s="5" t="s">
        <v>512</v>
      </c>
      <c r="C118" s="47">
        <v>89900</v>
      </c>
      <c r="D118" s="47">
        <v>89600</v>
      </c>
      <c r="E118" s="47">
        <v>89200</v>
      </c>
      <c r="F118" s="47">
        <v>88900</v>
      </c>
      <c r="G118" s="47">
        <v>88400</v>
      </c>
      <c r="H118" s="121" t="s">
        <v>606</v>
      </c>
      <c r="I118" s="5" t="s">
        <v>740</v>
      </c>
      <c r="J118" s="5" t="s">
        <v>70</v>
      </c>
      <c r="K118" s="5" t="s">
        <v>452</v>
      </c>
      <c r="L118" s="45" t="s">
        <v>903</v>
      </c>
      <c r="M118" s="27"/>
    </row>
    <row r="119" spans="1:256" s="10" customFormat="1" ht="20.399999999999999" customHeight="1" x14ac:dyDescent="0.2">
      <c r="A119" s="118" t="s">
        <v>224</v>
      </c>
      <c r="B119" s="5" t="s">
        <v>904</v>
      </c>
      <c r="C119" s="47">
        <v>1500000</v>
      </c>
      <c r="D119" s="47">
        <v>1700000</v>
      </c>
      <c r="E119" s="47">
        <v>1620000</v>
      </c>
      <c r="F119" s="47">
        <v>1590000</v>
      </c>
      <c r="G119" s="47">
        <v>1590000</v>
      </c>
      <c r="H119" s="121" t="s">
        <v>225</v>
      </c>
      <c r="I119" s="5" t="s">
        <v>701</v>
      </c>
      <c r="J119" s="5" t="s">
        <v>61</v>
      </c>
      <c r="K119" s="5" t="s">
        <v>905</v>
      </c>
      <c r="L119" s="48" t="s">
        <v>906</v>
      </c>
      <c r="M119" s="310"/>
      <c r="N119" s="308"/>
      <c r="O119" s="308"/>
      <c r="P119" s="308"/>
      <c r="Q119" s="308"/>
      <c r="R119" s="308"/>
    </row>
    <row r="120" spans="1:256" s="10" customFormat="1" ht="20.399999999999999" customHeight="1" x14ac:dyDescent="0.2">
      <c r="A120" s="118" t="s">
        <v>226</v>
      </c>
      <c r="B120" s="5" t="s">
        <v>767</v>
      </c>
      <c r="C120" s="46" t="s">
        <v>633</v>
      </c>
      <c r="D120" s="46">
        <v>111000</v>
      </c>
      <c r="E120" s="46">
        <v>110000</v>
      </c>
      <c r="F120" s="56">
        <v>110000</v>
      </c>
      <c r="G120" s="56">
        <v>110000</v>
      </c>
      <c r="H120" s="121" t="s">
        <v>765</v>
      </c>
      <c r="I120" s="5" t="s">
        <v>907</v>
      </c>
      <c r="J120" s="5" t="s">
        <v>61</v>
      </c>
      <c r="K120" s="5" t="s">
        <v>759</v>
      </c>
      <c r="L120" s="45" t="s">
        <v>903</v>
      </c>
      <c r="M120" s="310"/>
      <c r="N120" s="308"/>
      <c r="O120" s="308"/>
      <c r="P120" s="308"/>
      <c r="Q120" s="308"/>
      <c r="R120" s="308"/>
    </row>
    <row r="121" spans="1:256" s="10" customFormat="1" ht="20.399999999999999" customHeight="1" x14ac:dyDescent="0.2">
      <c r="A121" s="118" t="s">
        <v>227</v>
      </c>
      <c r="B121" s="5" t="s">
        <v>228</v>
      </c>
      <c r="C121" s="56">
        <v>91600</v>
      </c>
      <c r="D121" s="56">
        <v>91600</v>
      </c>
      <c r="E121" s="56">
        <v>91800</v>
      </c>
      <c r="F121" s="56">
        <v>92000</v>
      </c>
      <c r="G121" s="56">
        <v>92600</v>
      </c>
      <c r="H121" s="121" t="s">
        <v>229</v>
      </c>
      <c r="I121" s="5" t="s">
        <v>607</v>
      </c>
      <c r="J121" s="5" t="s">
        <v>70</v>
      </c>
      <c r="K121" s="5" t="s">
        <v>451</v>
      </c>
      <c r="L121" s="45" t="s">
        <v>903</v>
      </c>
      <c r="M121" s="310"/>
      <c r="N121" s="308"/>
      <c r="O121" s="308"/>
      <c r="P121" s="308"/>
      <c r="Q121" s="308"/>
      <c r="R121" s="308"/>
    </row>
    <row r="122" spans="1:256" s="10" customFormat="1" ht="20.399999999999999" customHeight="1" x14ac:dyDescent="0.2">
      <c r="A122" s="118" t="s">
        <v>230</v>
      </c>
      <c r="B122" s="5" t="s">
        <v>231</v>
      </c>
      <c r="C122" s="56">
        <v>95200</v>
      </c>
      <c r="D122" s="56">
        <v>95000</v>
      </c>
      <c r="E122" s="56">
        <v>93900</v>
      </c>
      <c r="F122" s="56">
        <v>93000</v>
      </c>
      <c r="G122" s="56">
        <v>92000</v>
      </c>
      <c r="H122" s="121" t="s">
        <v>324</v>
      </c>
      <c r="I122" s="5" t="s">
        <v>608</v>
      </c>
      <c r="J122" s="5" t="s">
        <v>61</v>
      </c>
      <c r="K122" s="5" t="s">
        <v>450</v>
      </c>
      <c r="L122" s="45" t="s">
        <v>449</v>
      </c>
      <c r="M122" s="310"/>
      <c r="N122" s="308"/>
      <c r="O122" s="308"/>
      <c r="P122" s="308"/>
      <c r="Q122" s="308"/>
      <c r="R122" s="308"/>
    </row>
    <row r="123" spans="1:256" s="10" customFormat="1" ht="20.399999999999999" customHeight="1" x14ac:dyDescent="0.2">
      <c r="A123" s="118" t="s">
        <v>232</v>
      </c>
      <c r="B123" s="5" t="s">
        <v>741</v>
      </c>
      <c r="C123" s="46">
        <v>105000</v>
      </c>
      <c r="D123" s="46">
        <v>110000</v>
      </c>
      <c r="E123" s="46">
        <v>112000</v>
      </c>
      <c r="F123" s="56">
        <v>113000</v>
      </c>
      <c r="G123" s="56">
        <v>115000</v>
      </c>
      <c r="H123" s="121" t="s">
        <v>908</v>
      </c>
      <c r="I123" s="5" t="s">
        <v>909</v>
      </c>
      <c r="J123" s="5" t="s">
        <v>61</v>
      </c>
      <c r="K123" s="5" t="s">
        <v>742</v>
      </c>
      <c r="L123" s="48" t="s">
        <v>743</v>
      </c>
      <c r="M123" s="310"/>
      <c r="N123" s="308"/>
      <c r="O123" s="308"/>
      <c r="P123" s="308"/>
      <c r="Q123" s="308"/>
      <c r="R123" s="308"/>
    </row>
    <row r="124" spans="1:256" s="10" customFormat="1" ht="20.399999999999999" customHeight="1" x14ac:dyDescent="0.2">
      <c r="A124" s="118" t="s">
        <v>233</v>
      </c>
      <c r="B124" s="5" t="s">
        <v>417</v>
      </c>
      <c r="C124" s="56">
        <v>95200</v>
      </c>
      <c r="D124" s="56">
        <v>95600</v>
      </c>
      <c r="E124" s="56">
        <v>95600</v>
      </c>
      <c r="F124" s="56">
        <v>96000</v>
      </c>
      <c r="G124" s="56">
        <v>96500</v>
      </c>
      <c r="H124" s="121" t="s">
        <v>234</v>
      </c>
      <c r="I124" s="5" t="s">
        <v>609</v>
      </c>
      <c r="J124" s="5" t="s">
        <v>61</v>
      </c>
      <c r="K124" s="5" t="s">
        <v>448</v>
      </c>
      <c r="L124" s="48" t="s">
        <v>235</v>
      </c>
      <c r="M124" s="310"/>
      <c r="N124" s="308"/>
      <c r="O124" s="308"/>
      <c r="P124" s="308"/>
      <c r="Q124" s="308"/>
      <c r="R124" s="308"/>
    </row>
    <row r="125" spans="1:256" s="10" customFormat="1" ht="20.399999999999999" customHeight="1" x14ac:dyDescent="0.2">
      <c r="A125" s="118" t="s">
        <v>236</v>
      </c>
      <c r="B125" s="5" t="s">
        <v>383</v>
      </c>
      <c r="C125" s="56">
        <v>78500</v>
      </c>
      <c r="D125" s="56">
        <v>78500</v>
      </c>
      <c r="E125" s="56">
        <v>78500</v>
      </c>
      <c r="F125" s="56">
        <v>78500</v>
      </c>
      <c r="G125" s="56">
        <v>79000</v>
      </c>
      <c r="H125" s="121" t="s">
        <v>374</v>
      </c>
      <c r="I125" s="5" t="s">
        <v>610</v>
      </c>
      <c r="J125" s="5" t="s">
        <v>70</v>
      </c>
      <c r="K125" s="5" t="s">
        <v>611</v>
      </c>
      <c r="L125" s="45" t="s">
        <v>337</v>
      </c>
      <c r="M125" s="310"/>
      <c r="N125" s="308"/>
      <c r="O125" s="308"/>
      <c r="P125" s="308"/>
      <c r="Q125" s="308"/>
      <c r="R125" s="308"/>
    </row>
    <row r="126" spans="1:256" s="10" customFormat="1" ht="20.399999999999999" customHeight="1" x14ac:dyDescent="0.2">
      <c r="A126" s="118" t="s">
        <v>237</v>
      </c>
      <c r="B126" s="5" t="s">
        <v>697</v>
      </c>
      <c r="C126" s="46">
        <v>101000</v>
      </c>
      <c r="D126" s="46">
        <v>102000</v>
      </c>
      <c r="E126" s="56">
        <v>102000</v>
      </c>
      <c r="F126" s="56">
        <v>103000</v>
      </c>
      <c r="G126" s="56">
        <v>104000</v>
      </c>
      <c r="H126" s="121" t="s">
        <v>700</v>
      </c>
      <c r="I126" s="5" t="s">
        <v>702</v>
      </c>
      <c r="J126" s="5" t="s">
        <v>61</v>
      </c>
      <c r="K126" s="5" t="s">
        <v>703</v>
      </c>
      <c r="L126" s="45" t="s">
        <v>442</v>
      </c>
      <c r="M126" s="310"/>
      <c r="N126" s="308"/>
      <c r="O126" s="308"/>
      <c r="P126" s="308"/>
      <c r="Q126" s="308"/>
      <c r="R126" s="308"/>
    </row>
    <row r="127" spans="1:256" s="10" customFormat="1" ht="20.399999999999999" customHeight="1" x14ac:dyDescent="0.2">
      <c r="A127" s="118" t="s">
        <v>238</v>
      </c>
      <c r="B127" s="5" t="s">
        <v>744</v>
      </c>
      <c r="C127" s="46">
        <v>105000</v>
      </c>
      <c r="D127" s="46">
        <v>107000</v>
      </c>
      <c r="E127" s="46">
        <v>108000</v>
      </c>
      <c r="F127" s="56">
        <v>110000</v>
      </c>
      <c r="G127" s="56">
        <v>112000</v>
      </c>
      <c r="H127" s="121" t="s">
        <v>968</v>
      </c>
      <c r="I127" s="5" t="s">
        <v>753</v>
      </c>
      <c r="J127" s="5" t="s">
        <v>239</v>
      </c>
      <c r="K127" s="5" t="s">
        <v>745</v>
      </c>
      <c r="L127" s="45" t="s">
        <v>62</v>
      </c>
      <c r="M127" s="310"/>
      <c r="N127" s="308"/>
      <c r="O127" s="308"/>
      <c r="P127" s="308"/>
      <c r="Q127" s="308"/>
      <c r="R127" s="308"/>
    </row>
    <row r="128" spans="1:256" s="10" customFormat="1" ht="20.399999999999999" customHeight="1" x14ac:dyDescent="0.2">
      <c r="A128" s="118" t="s">
        <v>240</v>
      </c>
      <c r="B128" s="5" t="s">
        <v>241</v>
      </c>
      <c r="C128" s="56">
        <v>143000</v>
      </c>
      <c r="D128" s="56">
        <v>144000</v>
      </c>
      <c r="E128" s="56">
        <v>144000</v>
      </c>
      <c r="F128" s="56">
        <v>145000</v>
      </c>
      <c r="G128" s="56">
        <v>146000</v>
      </c>
      <c r="H128" s="121" t="s">
        <v>242</v>
      </c>
      <c r="I128" s="5" t="s">
        <v>899</v>
      </c>
      <c r="J128" s="5" t="s">
        <v>61</v>
      </c>
      <c r="K128" s="5" t="s">
        <v>204</v>
      </c>
      <c r="L128" s="48" t="s">
        <v>447</v>
      </c>
      <c r="M128" s="310"/>
      <c r="N128" s="308"/>
      <c r="O128" s="308"/>
      <c r="P128" s="308"/>
      <c r="Q128" s="308"/>
      <c r="R128" s="308"/>
    </row>
    <row r="129" spans="1:18" s="10" customFormat="1" ht="20.399999999999999" customHeight="1" x14ac:dyDescent="0.2">
      <c r="A129" s="118" t="s">
        <v>243</v>
      </c>
      <c r="B129" s="5" t="s">
        <v>418</v>
      </c>
      <c r="C129" s="56">
        <v>93900</v>
      </c>
      <c r="D129" s="56">
        <v>94000</v>
      </c>
      <c r="E129" s="56">
        <v>94000</v>
      </c>
      <c r="F129" s="56">
        <v>94000</v>
      </c>
      <c r="G129" s="56">
        <v>95000</v>
      </c>
      <c r="H129" s="121" t="s">
        <v>244</v>
      </c>
      <c r="I129" s="5" t="s">
        <v>612</v>
      </c>
      <c r="J129" s="5" t="s">
        <v>61</v>
      </c>
      <c r="K129" s="5" t="s">
        <v>613</v>
      </c>
      <c r="L129" s="45" t="s">
        <v>903</v>
      </c>
      <c r="M129" s="310"/>
      <c r="N129" s="308"/>
      <c r="O129" s="308"/>
      <c r="P129" s="308"/>
      <c r="Q129" s="308"/>
      <c r="R129" s="308"/>
    </row>
    <row r="130" spans="1:18" s="10" customFormat="1" ht="20.399999999999999" customHeight="1" x14ac:dyDescent="0.2">
      <c r="A130" s="118" t="s">
        <v>245</v>
      </c>
      <c r="B130" s="5" t="s">
        <v>246</v>
      </c>
      <c r="C130" s="56">
        <v>229000</v>
      </c>
      <c r="D130" s="56">
        <v>235000</v>
      </c>
      <c r="E130" s="56">
        <v>235000</v>
      </c>
      <c r="F130" s="56">
        <v>236000</v>
      </c>
      <c r="G130" s="56">
        <v>240000</v>
      </c>
      <c r="H130" s="121" t="s">
        <v>910</v>
      </c>
      <c r="I130" s="5" t="s">
        <v>911</v>
      </c>
      <c r="J130" s="5" t="s">
        <v>61</v>
      </c>
      <c r="K130" s="5" t="s">
        <v>247</v>
      </c>
      <c r="L130" s="48" t="s">
        <v>373</v>
      </c>
      <c r="M130" s="310"/>
      <c r="N130" s="308"/>
      <c r="O130" s="308"/>
      <c r="P130" s="308"/>
      <c r="Q130" s="308"/>
      <c r="R130" s="308"/>
    </row>
    <row r="131" spans="1:18" s="10" customFormat="1" ht="20.399999999999999" customHeight="1" x14ac:dyDescent="0.2">
      <c r="A131" s="118" t="s">
        <v>419</v>
      </c>
      <c r="B131" s="5" t="s">
        <v>621</v>
      </c>
      <c r="C131" s="56">
        <v>101000</v>
      </c>
      <c r="D131" s="56">
        <v>105000</v>
      </c>
      <c r="E131" s="56">
        <v>107000</v>
      </c>
      <c r="F131" s="56">
        <v>108000</v>
      </c>
      <c r="G131" s="56">
        <v>110000</v>
      </c>
      <c r="H131" s="121" t="s">
        <v>376</v>
      </c>
      <c r="I131" s="5" t="s">
        <v>912</v>
      </c>
      <c r="J131" s="5" t="s">
        <v>61</v>
      </c>
      <c r="K131" s="5" t="s">
        <v>446</v>
      </c>
      <c r="L131" s="45" t="s">
        <v>445</v>
      </c>
      <c r="M131" s="310"/>
      <c r="N131" s="308"/>
      <c r="O131" s="308"/>
      <c r="P131" s="308"/>
      <c r="Q131" s="308"/>
      <c r="R131" s="308"/>
    </row>
    <row r="132" spans="1:18" s="10" customFormat="1" ht="20.399999999999999" customHeight="1" x14ac:dyDescent="0.2">
      <c r="A132" s="118" t="s">
        <v>420</v>
      </c>
      <c r="B132" s="5" t="s">
        <v>421</v>
      </c>
      <c r="C132" s="56">
        <v>80700</v>
      </c>
      <c r="D132" s="56">
        <v>80600</v>
      </c>
      <c r="E132" s="56">
        <v>80600</v>
      </c>
      <c r="F132" s="56">
        <v>80600</v>
      </c>
      <c r="G132" s="56">
        <v>80800</v>
      </c>
      <c r="H132" s="121" t="s">
        <v>327</v>
      </c>
      <c r="I132" s="5" t="s">
        <v>680</v>
      </c>
      <c r="J132" s="5" t="s">
        <v>61</v>
      </c>
      <c r="K132" s="5" t="s">
        <v>393</v>
      </c>
      <c r="L132" s="45" t="s">
        <v>445</v>
      </c>
      <c r="M132" s="310"/>
      <c r="N132" s="308"/>
      <c r="O132" s="308"/>
      <c r="P132" s="308"/>
      <c r="Q132" s="308"/>
      <c r="R132" s="308"/>
    </row>
    <row r="133" spans="1:18" s="10" customFormat="1" ht="20.399999999999999" customHeight="1" x14ac:dyDescent="0.2">
      <c r="A133" s="118" t="s">
        <v>249</v>
      </c>
      <c r="B133" s="5" t="s">
        <v>422</v>
      </c>
      <c r="C133" s="56">
        <v>27800</v>
      </c>
      <c r="D133" s="56">
        <v>28600</v>
      </c>
      <c r="E133" s="56">
        <v>29200</v>
      </c>
      <c r="F133" s="56">
        <v>29700</v>
      </c>
      <c r="G133" s="56">
        <v>30500</v>
      </c>
      <c r="H133" s="121" t="s">
        <v>250</v>
      </c>
      <c r="I133" s="5" t="s">
        <v>614</v>
      </c>
      <c r="J133" s="5" t="s">
        <v>70</v>
      </c>
      <c r="K133" s="5" t="s">
        <v>913</v>
      </c>
      <c r="L133" s="45" t="s">
        <v>442</v>
      </c>
      <c r="M133" s="310"/>
      <c r="N133" s="308"/>
      <c r="O133" s="308"/>
      <c r="P133" s="308"/>
      <c r="Q133" s="308"/>
      <c r="R133" s="308"/>
    </row>
    <row r="134" spans="1:18" s="10" customFormat="1" ht="20.399999999999999" customHeight="1" x14ac:dyDescent="0.2">
      <c r="A134" s="118" t="s">
        <v>251</v>
      </c>
      <c r="B134" s="5" t="s">
        <v>654</v>
      </c>
      <c r="C134" s="56">
        <v>45800</v>
      </c>
      <c r="D134" s="56">
        <v>46500</v>
      </c>
      <c r="E134" s="56">
        <v>46800</v>
      </c>
      <c r="F134" s="56">
        <v>47200</v>
      </c>
      <c r="G134" s="56">
        <v>47600</v>
      </c>
      <c r="H134" s="124" t="s">
        <v>681</v>
      </c>
      <c r="I134" s="67" t="s">
        <v>914</v>
      </c>
      <c r="J134" s="67" t="s">
        <v>915</v>
      </c>
      <c r="K134" s="67" t="s">
        <v>916</v>
      </c>
      <c r="L134" s="69" t="s">
        <v>682</v>
      </c>
      <c r="M134" s="310"/>
      <c r="N134" s="308"/>
      <c r="O134" s="308"/>
      <c r="P134" s="308"/>
      <c r="Q134" s="308"/>
      <c r="R134" s="308"/>
    </row>
    <row r="135" spans="1:18" s="10" customFormat="1" ht="20.399999999999999" customHeight="1" x14ac:dyDescent="0.2">
      <c r="A135" s="118" t="s">
        <v>252</v>
      </c>
      <c r="B135" s="5" t="s">
        <v>747</v>
      </c>
      <c r="C135" s="46">
        <v>28000</v>
      </c>
      <c r="D135" s="46">
        <v>28400</v>
      </c>
      <c r="E135" s="46">
        <v>28400</v>
      </c>
      <c r="F135" s="56">
        <v>28700</v>
      </c>
      <c r="G135" s="56">
        <v>29200</v>
      </c>
      <c r="H135" s="121" t="s">
        <v>746</v>
      </c>
      <c r="I135" s="5" t="s">
        <v>917</v>
      </c>
      <c r="J135" s="5" t="s">
        <v>70</v>
      </c>
      <c r="K135" s="5" t="s">
        <v>749</v>
      </c>
      <c r="L135" s="45" t="s">
        <v>748</v>
      </c>
      <c r="M135" s="310"/>
      <c r="N135" s="308"/>
      <c r="O135" s="308"/>
      <c r="P135" s="308"/>
      <c r="Q135" s="308"/>
      <c r="R135" s="308"/>
    </row>
    <row r="136" spans="1:18" s="10" customFormat="1" ht="20.399999999999999" customHeight="1" x14ac:dyDescent="0.2">
      <c r="A136" s="118" t="s">
        <v>253</v>
      </c>
      <c r="B136" s="5" t="s">
        <v>696</v>
      </c>
      <c r="C136" s="56">
        <v>41200</v>
      </c>
      <c r="D136" s="56">
        <v>41900</v>
      </c>
      <c r="E136" s="56">
        <v>42500</v>
      </c>
      <c r="F136" s="56">
        <v>43000</v>
      </c>
      <c r="G136" s="56">
        <v>44000</v>
      </c>
      <c r="H136" s="121" t="s">
        <v>444</v>
      </c>
      <c r="I136" s="5" t="s">
        <v>615</v>
      </c>
      <c r="J136" s="5" t="s">
        <v>61</v>
      </c>
      <c r="K136" s="5" t="s">
        <v>443</v>
      </c>
      <c r="L136" s="45" t="s">
        <v>442</v>
      </c>
      <c r="M136" s="310"/>
      <c r="N136" s="308"/>
      <c r="O136" s="308"/>
      <c r="P136" s="308"/>
      <c r="Q136" s="308"/>
      <c r="R136" s="308"/>
    </row>
    <row r="137" spans="1:18" s="10" customFormat="1" ht="20.399999999999999" customHeight="1" x14ac:dyDescent="0.2">
      <c r="A137" s="118" t="s">
        <v>254</v>
      </c>
      <c r="B137" s="5" t="s">
        <v>255</v>
      </c>
      <c r="C137" s="56">
        <v>37000</v>
      </c>
      <c r="D137" s="56">
        <v>37100</v>
      </c>
      <c r="E137" s="56">
        <v>37200</v>
      </c>
      <c r="F137" s="56">
        <v>37400</v>
      </c>
      <c r="G137" s="56">
        <v>37800</v>
      </c>
      <c r="H137" s="121" t="s">
        <v>698</v>
      </c>
      <c r="I137" s="5" t="s">
        <v>616</v>
      </c>
      <c r="J137" s="5" t="s">
        <v>70</v>
      </c>
      <c r="K137" s="5" t="s">
        <v>918</v>
      </c>
      <c r="L137" s="45" t="s">
        <v>442</v>
      </c>
      <c r="M137" s="310"/>
      <c r="N137" s="308"/>
      <c r="O137" s="308"/>
      <c r="P137" s="308"/>
      <c r="Q137" s="308"/>
      <c r="R137" s="308"/>
    </row>
    <row r="138" spans="1:18" s="10" customFormat="1" ht="20.399999999999999" customHeight="1" x14ac:dyDescent="0.2">
      <c r="A138" s="118" t="s">
        <v>256</v>
      </c>
      <c r="B138" s="5" t="s">
        <v>384</v>
      </c>
      <c r="C138" s="56">
        <v>43700</v>
      </c>
      <c r="D138" s="56">
        <v>43700</v>
      </c>
      <c r="E138" s="56">
        <v>43700</v>
      </c>
      <c r="F138" s="56">
        <v>43900</v>
      </c>
      <c r="G138" s="56">
        <v>44100</v>
      </c>
      <c r="H138" s="121" t="s">
        <v>377</v>
      </c>
      <c r="I138" s="5" t="s">
        <v>617</v>
      </c>
      <c r="J138" s="5" t="s">
        <v>70</v>
      </c>
      <c r="K138" s="5" t="s">
        <v>378</v>
      </c>
      <c r="L138" s="45" t="s">
        <v>442</v>
      </c>
      <c r="M138" s="310"/>
      <c r="N138" s="308"/>
      <c r="O138" s="308"/>
      <c r="P138" s="308"/>
      <c r="Q138" s="308"/>
      <c r="R138" s="308"/>
    </row>
    <row r="139" spans="1:18" s="10" customFormat="1" ht="20.399999999999999" customHeight="1" x14ac:dyDescent="0.2">
      <c r="A139" s="132" t="s">
        <v>513</v>
      </c>
      <c r="B139" s="73" t="s">
        <v>514</v>
      </c>
      <c r="C139" s="72">
        <v>66500</v>
      </c>
      <c r="D139" s="72">
        <v>67300</v>
      </c>
      <c r="E139" s="125">
        <v>68000</v>
      </c>
      <c r="F139" s="125">
        <v>68800</v>
      </c>
      <c r="G139" s="125">
        <v>69700</v>
      </c>
      <c r="H139" s="122" t="s">
        <v>618</v>
      </c>
      <c r="I139" s="73" t="s">
        <v>919</v>
      </c>
      <c r="J139" s="71" t="s">
        <v>601</v>
      </c>
      <c r="K139" s="73" t="s">
        <v>575</v>
      </c>
      <c r="L139" s="74" t="s">
        <v>626</v>
      </c>
      <c r="M139" s="310"/>
      <c r="N139" s="308"/>
      <c r="O139" s="308"/>
      <c r="P139" s="308"/>
      <c r="Q139" s="308"/>
      <c r="R139" s="308"/>
    </row>
    <row r="140" spans="1:18" ht="14.4" customHeight="1" x14ac:dyDescent="0.2">
      <c r="A140" s="60"/>
      <c r="B140" s="57"/>
      <c r="C140" s="58"/>
      <c r="D140" s="59"/>
      <c r="E140" s="59"/>
      <c r="F140" s="59"/>
      <c r="G140" s="209"/>
      <c r="H140" s="57" t="s">
        <v>920</v>
      </c>
      <c r="I140" s="57"/>
      <c r="J140" s="60"/>
      <c r="K140" s="61"/>
      <c r="L140" s="62" t="s">
        <v>751</v>
      </c>
      <c r="M140" s="61"/>
      <c r="N140" s="61"/>
      <c r="O140" s="61"/>
      <c r="P140" s="61"/>
      <c r="Q140" s="61"/>
      <c r="R140" s="61"/>
    </row>
    <row r="141" spans="1:18" ht="14.4" customHeight="1" x14ac:dyDescent="0.2">
      <c r="A141" s="63"/>
      <c r="B141" s="63"/>
      <c r="C141" s="61"/>
      <c r="D141" s="61"/>
      <c r="E141" s="61"/>
      <c r="F141" s="61"/>
      <c r="G141" s="210"/>
      <c r="H141" s="63" t="s">
        <v>921</v>
      </c>
      <c r="I141" s="63" t="s">
        <v>922</v>
      </c>
      <c r="J141" s="64"/>
      <c r="K141" s="63"/>
      <c r="L141" s="63"/>
      <c r="M141" s="61"/>
      <c r="N141" s="61"/>
      <c r="O141" s="61"/>
      <c r="P141" s="61"/>
      <c r="Q141" s="61"/>
      <c r="R141" s="61"/>
    </row>
    <row r="142" spans="1:18" ht="14.4" customHeight="1" x14ac:dyDescent="0.2">
      <c r="A142" s="63"/>
      <c r="B142" s="63"/>
      <c r="C142" s="61"/>
      <c r="D142" s="61"/>
      <c r="E142" s="61"/>
      <c r="F142" s="61"/>
      <c r="G142" s="210"/>
      <c r="H142" s="63" t="s">
        <v>923</v>
      </c>
      <c r="I142" s="63" t="s">
        <v>441</v>
      </c>
      <c r="J142" s="64"/>
      <c r="K142" s="63"/>
      <c r="L142" s="63"/>
      <c r="M142" s="61"/>
      <c r="N142" s="61"/>
      <c r="O142" s="61"/>
      <c r="P142" s="61"/>
      <c r="Q142" s="61"/>
      <c r="R142" s="61"/>
    </row>
    <row r="143" spans="1:18" ht="14.4" customHeight="1" x14ac:dyDescent="0.2">
      <c r="A143" s="63"/>
      <c r="B143" s="63"/>
      <c r="C143" s="61"/>
      <c r="D143" s="61"/>
      <c r="E143" s="61"/>
      <c r="F143" s="61"/>
      <c r="G143" s="210"/>
      <c r="H143" s="63" t="s">
        <v>924</v>
      </c>
      <c r="I143" s="63" t="s">
        <v>619</v>
      </c>
      <c r="J143" s="64"/>
      <c r="K143" s="63"/>
      <c r="L143" s="63"/>
      <c r="M143" s="61"/>
      <c r="N143" s="61"/>
      <c r="O143" s="61"/>
      <c r="P143" s="61"/>
      <c r="Q143" s="61"/>
      <c r="R143" s="61"/>
    </row>
    <row r="144" spans="1:18" ht="14.4" customHeight="1" x14ac:dyDescent="0.2">
      <c r="A144" s="63"/>
      <c r="B144" s="63"/>
      <c r="C144" s="61"/>
      <c r="D144" s="61"/>
      <c r="E144" s="61"/>
      <c r="F144" s="61"/>
      <c r="G144" s="210"/>
      <c r="H144" s="63" t="s">
        <v>925</v>
      </c>
      <c r="I144" s="63" t="s">
        <v>926</v>
      </c>
      <c r="J144" s="64"/>
      <c r="K144" s="63"/>
      <c r="L144" s="63"/>
      <c r="M144" s="61"/>
      <c r="N144" s="61"/>
      <c r="O144" s="61"/>
      <c r="P144" s="61"/>
      <c r="Q144" s="61"/>
      <c r="R144" s="61"/>
    </row>
    <row r="145" spans="1:18" ht="14.4" customHeight="1" x14ac:dyDescent="0.2">
      <c r="A145" s="61"/>
      <c r="B145" s="61"/>
      <c r="C145" s="61"/>
      <c r="D145" s="61"/>
      <c r="E145" s="61"/>
      <c r="F145" s="61"/>
      <c r="G145" s="210"/>
      <c r="H145" s="63" t="s">
        <v>927</v>
      </c>
      <c r="I145" s="63" t="s">
        <v>440</v>
      </c>
      <c r="J145" s="64"/>
      <c r="K145" s="63"/>
      <c r="L145" s="63"/>
      <c r="M145" s="61"/>
      <c r="N145" s="61"/>
      <c r="O145" s="61"/>
      <c r="P145" s="61"/>
      <c r="Q145" s="61"/>
      <c r="R145" s="61"/>
    </row>
    <row r="146" spans="1:18" ht="14.4" customHeight="1" x14ac:dyDescent="0.2">
      <c r="A146" s="61"/>
      <c r="B146" s="58"/>
      <c r="C146" s="61"/>
      <c r="D146" s="61"/>
      <c r="E146" s="61"/>
      <c r="F146" s="61"/>
      <c r="G146" s="210"/>
      <c r="H146" s="63" t="s">
        <v>928</v>
      </c>
      <c r="I146" s="63" t="s">
        <v>439</v>
      </c>
      <c r="J146" s="64"/>
      <c r="K146" s="63"/>
      <c r="L146" s="63"/>
      <c r="M146" s="61"/>
      <c r="N146" s="61"/>
      <c r="O146" s="61"/>
      <c r="P146" s="61"/>
      <c r="Q146" s="61"/>
      <c r="R146" s="61"/>
    </row>
    <row r="147" spans="1:18" ht="14.4" customHeight="1" x14ac:dyDescent="0.2">
      <c r="A147" s="61"/>
      <c r="B147" s="61"/>
      <c r="C147" s="61"/>
      <c r="D147" s="61"/>
      <c r="E147" s="61"/>
      <c r="F147" s="61"/>
      <c r="G147" s="210"/>
      <c r="H147" s="63" t="s">
        <v>929</v>
      </c>
      <c r="I147" s="63" t="s">
        <v>930</v>
      </c>
      <c r="J147" s="64"/>
      <c r="K147" s="63"/>
      <c r="L147" s="63"/>
      <c r="M147" s="61"/>
      <c r="N147" s="61"/>
      <c r="O147" s="61"/>
      <c r="P147" s="61"/>
      <c r="Q147" s="61"/>
      <c r="R147" s="61"/>
    </row>
    <row r="148" spans="1:18" ht="14.4" customHeight="1" x14ac:dyDescent="0.2">
      <c r="A148" s="61"/>
      <c r="B148" s="61"/>
      <c r="C148" s="61"/>
      <c r="D148" s="61"/>
      <c r="E148" s="61"/>
      <c r="F148" s="61"/>
      <c r="G148" s="210"/>
      <c r="H148" s="58"/>
      <c r="I148" s="63" t="s">
        <v>931</v>
      </c>
      <c r="J148" s="64"/>
      <c r="K148" s="63"/>
      <c r="L148" s="63"/>
      <c r="M148" s="61"/>
      <c r="N148" s="61"/>
      <c r="O148" s="61"/>
      <c r="P148" s="61"/>
      <c r="Q148" s="61"/>
      <c r="R148" s="61"/>
    </row>
    <row r="149" spans="1:18" x14ac:dyDescent="0.2">
      <c r="K149" s="66"/>
      <c r="L149" s="66"/>
    </row>
  </sheetData>
  <mergeCells count="18">
    <mergeCell ref="A108:A109"/>
    <mergeCell ref="B108:B109"/>
    <mergeCell ref="H108:H109"/>
    <mergeCell ref="I108:I109"/>
    <mergeCell ref="K108:K109"/>
    <mergeCell ref="L108:L109"/>
    <mergeCell ref="A56:A57"/>
    <mergeCell ref="B56:B57"/>
    <mergeCell ref="H56:H57"/>
    <mergeCell ref="I56:I57"/>
    <mergeCell ref="K56:K57"/>
    <mergeCell ref="L56:L57"/>
    <mergeCell ref="A3:A4"/>
    <mergeCell ref="B3:B4"/>
    <mergeCell ref="H3:H4"/>
    <mergeCell ref="I3:I4"/>
    <mergeCell ref="K3:K4"/>
    <mergeCell ref="L3:L4"/>
  </mergeCells>
  <phoneticPr fontId="15"/>
  <pageMargins left="0.51181102362204722" right="0.51181102362204722" top="0.59055118110236227" bottom="0.39370078740157483" header="0" footer="0"/>
  <pageSetup paperSize="9" scale="74" fitToWidth="2" fitToHeight="3" pageOrder="overThenDown" orientation="portrait" r:id="rId1"/>
  <headerFooter alignWithMargins="0"/>
  <rowBreaks count="2" manualBreakCount="2">
    <brk id="52" max="11" man="1"/>
    <brk id="105" max="11" man="1"/>
  </rowBreaks>
  <colBreaks count="1" manualBreakCount="1">
    <brk id="7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OutlineSymbols="0" topLeftCell="A19" zoomScaleNormal="100" zoomScaleSheetLayoutView="90" workbookViewId="0">
      <selection activeCell="A28" sqref="A28"/>
    </sheetView>
  </sheetViews>
  <sheetFormatPr defaultColWidth="9" defaultRowHeight="14" x14ac:dyDescent="0.2"/>
  <cols>
    <col min="1" max="2" width="7.08203125" style="8" customWidth="1"/>
    <col min="3" max="8" width="11.4140625" style="8" customWidth="1"/>
    <col min="9" max="13" width="10.4140625" style="8" customWidth="1"/>
    <col min="14" max="14" width="11.4140625" style="8" bestFit="1" customWidth="1"/>
    <col min="15" max="15" width="11.4140625" style="8" customWidth="1"/>
    <col min="16" max="16" width="10.4140625" style="8" customWidth="1"/>
    <col min="17" max="17" width="9" style="9"/>
    <col min="18" max="18" width="14.08203125" style="9" bestFit="1" customWidth="1"/>
    <col min="19" max="20" width="15.08203125" style="9" bestFit="1" customWidth="1"/>
    <col min="21" max="22" width="14.08203125" style="9" bestFit="1" customWidth="1"/>
    <col min="23" max="23" width="17.1640625" style="9" bestFit="1" customWidth="1"/>
    <col min="24" max="24" width="13.9140625" style="9" customWidth="1"/>
    <col min="25" max="25" width="15.1640625" style="9" customWidth="1"/>
    <col min="26" max="26" width="14.1640625" style="9" customWidth="1"/>
    <col min="27" max="27" width="9" style="9"/>
    <col min="28" max="28" width="12.9140625" style="9" customWidth="1"/>
    <col min="29" max="29" width="12.1640625" style="9" customWidth="1"/>
    <col min="30" max="30" width="10.1640625" style="9" customWidth="1"/>
    <col min="31" max="16384" width="9" style="9"/>
  </cols>
  <sheetData>
    <row r="1" spans="1:30" ht="17.25" customHeight="1" x14ac:dyDescent="0.2">
      <c r="A1" s="7" t="s">
        <v>260</v>
      </c>
    </row>
    <row r="2" spans="1:30" s="10" customFormat="1" ht="13.5" customHeight="1" x14ac:dyDescent="0.2"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1" t="s">
        <v>261</v>
      </c>
    </row>
    <row r="3" spans="1:30" ht="17.25" customHeight="1" x14ac:dyDescent="0.2">
      <c r="A3" s="290" t="s">
        <v>0</v>
      </c>
      <c r="B3" s="291"/>
      <c r="C3" s="293" t="s">
        <v>262</v>
      </c>
      <c r="D3" s="12" t="s">
        <v>263</v>
      </c>
      <c r="E3" s="13"/>
      <c r="F3" s="14"/>
      <c r="G3" s="294" t="s">
        <v>754</v>
      </c>
      <c r="H3" s="295"/>
      <c r="I3" s="296" t="s">
        <v>755</v>
      </c>
      <c r="J3" s="297"/>
      <c r="K3" s="15" t="s">
        <v>264</v>
      </c>
      <c r="L3" s="16"/>
      <c r="M3" s="16"/>
      <c r="N3" s="15" t="s">
        <v>265</v>
      </c>
      <c r="O3" s="16"/>
      <c r="P3" s="16"/>
      <c r="Q3" s="17"/>
      <c r="R3" s="17"/>
    </row>
    <row r="4" spans="1:30" ht="17.25" customHeight="1" x14ac:dyDescent="0.2">
      <c r="A4" s="292"/>
      <c r="B4" s="277"/>
      <c r="C4" s="279"/>
      <c r="D4" s="18" t="s">
        <v>266</v>
      </c>
      <c r="E4" s="18" t="s">
        <v>267</v>
      </c>
      <c r="F4" s="18" t="s">
        <v>268</v>
      </c>
      <c r="G4" s="18" t="s">
        <v>266</v>
      </c>
      <c r="H4" s="18" t="s">
        <v>269</v>
      </c>
      <c r="I4" s="18" t="s">
        <v>270</v>
      </c>
      <c r="J4" s="19" t="s">
        <v>271</v>
      </c>
      <c r="K4" s="20" t="s">
        <v>262</v>
      </c>
      <c r="L4" s="20" t="s">
        <v>272</v>
      </c>
      <c r="M4" s="20" t="s">
        <v>273</v>
      </c>
      <c r="N4" s="20" t="s">
        <v>262</v>
      </c>
      <c r="O4" s="20" t="s">
        <v>279</v>
      </c>
      <c r="P4" s="21" t="s">
        <v>274</v>
      </c>
      <c r="Q4" s="17"/>
      <c r="R4" s="17"/>
    </row>
    <row r="5" spans="1:30" ht="15" customHeight="1" x14ac:dyDescent="0.2">
      <c r="A5" s="22" t="s">
        <v>275</v>
      </c>
      <c r="B5" s="23" t="s">
        <v>997</v>
      </c>
      <c r="C5" s="3">
        <v>28551703.017000001</v>
      </c>
      <c r="D5" s="4">
        <v>9708088.2709999997</v>
      </c>
      <c r="E5" s="4">
        <v>6516572.8820000002</v>
      </c>
      <c r="F5" s="4">
        <v>3191515.389</v>
      </c>
      <c r="G5" s="4">
        <v>7104850.0020000003</v>
      </c>
      <c r="H5" s="4">
        <v>6305666.8520000009</v>
      </c>
      <c r="I5" s="4">
        <v>600426.67800000007</v>
      </c>
      <c r="J5" s="4">
        <v>198756.47199999998</v>
      </c>
      <c r="K5" s="4">
        <v>4325791.7070000004</v>
      </c>
      <c r="L5" s="4">
        <v>3858886.7549999999</v>
      </c>
      <c r="M5" s="4">
        <v>466904.95199999993</v>
      </c>
      <c r="N5" s="4">
        <v>7412973.0370000005</v>
      </c>
      <c r="O5" s="4">
        <v>7376812.2549999999</v>
      </c>
      <c r="P5" s="4">
        <v>36160.781999999992</v>
      </c>
      <c r="S5" s="4"/>
      <c r="T5" s="4"/>
      <c r="U5" s="4"/>
      <c r="V5" s="4"/>
      <c r="W5" s="75"/>
      <c r="X5" s="75"/>
      <c r="Y5" s="75"/>
      <c r="Z5" s="75"/>
    </row>
    <row r="6" spans="1:30" ht="15" customHeight="1" x14ac:dyDescent="0.2">
      <c r="A6" s="311" t="s">
        <v>932</v>
      </c>
      <c r="B6" s="213" t="s">
        <v>768</v>
      </c>
      <c r="C6" s="6">
        <v>25883607.846999999</v>
      </c>
      <c r="D6" s="6">
        <v>8534374.3829999994</v>
      </c>
      <c r="E6" s="6">
        <v>5391616.2230000002</v>
      </c>
      <c r="F6" s="6">
        <v>3142758.16</v>
      </c>
      <c r="G6" s="6">
        <v>6823152.7209999999</v>
      </c>
      <c r="H6" s="6">
        <v>5967393.3279999997</v>
      </c>
      <c r="I6" s="6">
        <v>674315.41099999996</v>
      </c>
      <c r="J6" s="6">
        <v>181443.98199999999</v>
      </c>
      <c r="K6" s="6">
        <v>4014635.8969999999</v>
      </c>
      <c r="L6" s="6">
        <v>3490177.1209999998</v>
      </c>
      <c r="M6" s="6">
        <v>524458.77599999995</v>
      </c>
      <c r="N6" s="6">
        <v>6511444.8459999999</v>
      </c>
      <c r="O6" s="4">
        <v>6482326.5439999998</v>
      </c>
      <c r="P6" s="6">
        <v>29118.302</v>
      </c>
      <c r="Q6" s="17"/>
      <c r="R6" s="4"/>
      <c r="S6" s="6"/>
      <c r="T6" s="6"/>
      <c r="U6" s="6"/>
      <c r="V6" s="4"/>
      <c r="W6" s="75"/>
      <c r="X6" s="75"/>
      <c r="Y6" s="75"/>
      <c r="Z6" s="75"/>
    </row>
    <row r="7" spans="1:30" ht="15" customHeight="1" x14ac:dyDescent="0.2">
      <c r="A7" s="22"/>
      <c r="B7" s="213" t="s">
        <v>998</v>
      </c>
      <c r="C7" s="6">
        <v>24070587</v>
      </c>
      <c r="D7" s="6">
        <v>8547469</v>
      </c>
      <c r="E7" s="6">
        <v>5450677</v>
      </c>
      <c r="F7" s="6">
        <v>3096792</v>
      </c>
      <c r="G7" s="6">
        <v>5760858</v>
      </c>
      <c r="H7" s="6">
        <v>5069460</v>
      </c>
      <c r="I7" s="6">
        <v>526968</v>
      </c>
      <c r="J7" s="6">
        <v>164430</v>
      </c>
      <c r="K7" s="6">
        <v>3828353</v>
      </c>
      <c r="L7" s="6">
        <v>3156414</v>
      </c>
      <c r="M7" s="6">
        <v>671938</v>
      </c>
      <c r="N7" s="6">
        <v>5933907</v>
      </c>
      <c r="O7" s="6">
        <v>5905264</v>
      </c>
      <c r="P7" s="6">
        <v>28644</v>
      </c>
      <c r="Q7" s="17"/>
      <c r="R7" s="4"/>
      <c r="S7" s="4"/>
      <c r="T7" s="4"/>
      <c r="U7" s="4"/>
      <c r="V7" s="4"/>
      <c r="W7" s="75"/>
      <c r="X7" s="75"/>
      <c r="Y7" s="75"/>
      <c r="Z7" s="75"/>
      <c r="AA7" s="75"/>
      <c r="AB7" s="75"/>
      <c r="AC7" s="75"/>
      <c r="AD7" s="75"/>
    </row>
    <row r="8" spans="1:30" ht="15" customHeight="1" x14ac:dyDescent="0.2">
      <c r="A8" s="22"/>
      <c r="B8" s="24" t="s">
        <v>969</v>
      </c>
      <c r="C8" s="6">
        <v>23349085</v>
      </c>
      <c r="D8" s="6">
        <v>8174154</v>
      </c>
      <c r="E8" s="6">
        <v>5099056</v>
      </c>
      <c r="F8" s="6">
        <v>3075098</v>
      </c>
      <c r="G8" s="6">
        <v>5387232</v>
      </c>
      <c r="H8" s="6">
        <v>4671007</v>
      </c>
      <c r="I8" s="6">
        <v>532756</v>
      </c>
      <c r="J8" s="6">
        <v>183469</v>
      </c>
      <c r="K8" s="6">
        <v>3872448</v>
      </c>
      <c r="L8" s="6">
        <v>3185645</v>
      </c>
      <c r="M8" s="6">
        <v>686804</v>
      </c>
      <c r="N8" s="6">
        <v>5915251</v>
      </c>
      <c r="O8" s="6">
        <v>5886938</v>
      </c>
      <c r="P8" s="6">
        <v>28314</v>
      </c>
      <c r="Q8" s="17"/>
      <c r="R8" s="4"/>
      <c r="S8" s="4"/>
      <c r="T8" s="4"/>
      <c r="U8" s="4"/>
      <c r="V8" s="4"/>
      <c r="W8" s="75"/>
      <c r="X8" s="75"/>
      <c r="Y8" s="75"/>
      <c r="Z8" s="75"/>
      <c r="AA8" s="75"/>
      <c r="AB8" s="75"/>
      <c r="AC8" s="75"/>
      <c r="AD8" s="75"/>
    </row>
    <row r="9" spans="1:30" ht="15" customHeight="1" x14ac:dyDescent="0.2">
      <c r="A9" s="22"/>
      <c r="B9" s="24" t="s">
        <v>999</v>
      </c>
      <c r="C9" s="6">
        <v>24170904</v>
      </c>
      <c r="D9" s="6">
        <v>8313110</v>
      </c>
      <c r="E9" s="6">
        <v>5285435</v>
      </c>
      <c r="F9" s="6">
        <v>3027675</v>
      </c>
      <c r="G9" s="6">
        <v>5758589</v>
      </c>
      <c r="H9" s="6">
        <v>4957683</v>
      </c>
      <c r="I9" s="6">
        <v>611682</v>
      </c>
      <c r="J9" s="6">
        <v>189224</v>
      </c>
      <c r="K9" s="6">
        <v>4139599</v>
      </c>
      <c r="L9" s="6">
        <v>3603785</v>
      </c>
      <c r="M9" s="6">
        <v>535814</v>
      </c>
      <c r="N9" s="6">
        <v>5959606</v>
      </c>
      <c r="O9" s="6">
        <v>5932913</v>
      </c>
      <c r="P9" s="6">
        <v>26693</v>
      </c>
      <c r="Q9" s="17"/>
      <c r="R9" s="4"/>
      <c r="S9" s="4"/>
      <c r="T9" s="4"/>
      <c r="U9" s="4"/>
      <c r="V9" s="4"/>
      <c r="W9" s="75"/>
      <c r="X9" s="75"/>
      <c r="Y9" s="75"/>
      <c r="Z9" s="75"/>
      <c r="AA9" s="75"/>
      <c r="AB9" s="75"/>
      <c r="AC9" s="75"/>
      <c r="AD9" s="75"/>
    </row>
    <row r="10" spans="1:30" ht="20.25" customHeight="1" x14ac:dyDescent="0.2">
      <c r="A10" s="22" t="s">
        <v>1000</v>
      </c>
      <c r="B10" s="214" t="s">
        <v>340</v>
      </c>
      <c r="C10" s="6">
        <v>1672136</v>
      </c>
      <c r="D10" s="6">
        <v>692178</v>
      </c>
      <c r="E10" s="6">
        <v>434359</v>
      </c>
      <c r="F10" s="6">
        <v>257819</v>
      </c>
      <c r="G10" s="6">
        <v>481634</v>
      </c>
      <c r="H10" s="6">
        <v>396554</v>
      </c>
      <c r="I10" s="6">
        <v>80946</v>
      </c>
      <c r="J10" s="6">
        <v>4133</v>
      </c>
      <c r="K10" s="6">
        <v>199964</v>
      </c>
      <c r="L10" s="6">
        <v>128512</v>
      </c>
      <c r="M10" s="6">
        <v>71452</v>
      </c>
      <c r="N10" s="6">
        <v>298360</v>
      </c>
      <c r="O10" s="6">
        <v>296466</v>
      </c>
      <c r="P10" s="6">
        <v>1894</v>
      </c>
      <c r="R10" s="4"/>
      <c r="S10" s="4"/>
      <c r="T10" s="4"/>
      <c r="U10" s="4"/>
      <c r="V10" s="4"/>
      <c r="W10" s="75"/>
      <c r="X10" s="75"/>
      <c r="Y10" s="75"/>
      <c r="Z10" s="75"/>
      <c r="AA10" s="75"/>
      <c r="AB10" s="75"/>
      <c r="AC10" s="75"/>
      <c r="AD10" s="75"/>
    </row>
    <row r="11" spans="1:30" ht="15" customHeight="1" x14ac:dyDescent="0.2">
      <c r="A11" s="22"/>
      <c r="B11" s="214" t="s">
        <v>341</v>
      </c>
      <c r="C11" s="6">
        <v>1641421</v>
      </c>
      <c r="D11" s="6">
        <v>723096</v>
      </c>
      <c r="E11" s="6">
        <v>445630</v>
      </c>
      <c r="F11" s="6">
        <v>277466</v>
      </c>
      <c r="G11" s="6">
        <v>378200</v>
      </c>
      <c r="H11" s="6">
        <v>302272</v>
      </c>
      <c r="I11" s="6">
        <v>71158</v>
      </c>
      <c r="J11" s="6">
        <v>4771</v>
      </c>
      <c r="K11" s="6">
        <v>233235</v>
      </c>
      <c r="L11" s="6">
        <v>194003</v>
      </c>
      <c r="M11" s="6">
        <v>39232</v>
      </c>
      <c r="N11" s="6">
        <v>306889</v>
      </c>
      <c r="O11" s="6">
        <v>303314</v>
      </c>
      <c r="P11" s="6">
        <v>3575</v>
      </c>
      <c r="R11" s="4"/>
      <c r="S11" s="4"/>
      <c r="T11" s="4"/>
      <c r="U11" s="4"/>
      <c r="V11" s="4"/>
      <c r="W11" s="75"/>
      <c r="X11" s="75"/>
      <c r="Y11" s="75"/>
      <c r="Z11" s="75"/>
      <c r="AA11" s="75"/>
      <c r="AB11" s="75"/>
      <c r="AC11" s="75"/>
      <c r="AD11" s="75"/>
    </row>
    <row r="12" spans="1:30" ht="15" customHeight="1" x14ac:dyDescent="0.2">
      <c r="A12" s="22"/>
      <c r="B12" s="214" t="s">
        <v>342</v>
      </c>
      <c r="C12" s="6">
        <v>2226667</v>
      </c>
      <c r="D12" s="6">
        <v>819167</v>
      </c>
      <c r="E12" s="6">
        <v>528175</v>
      </c>
      <c r="F12" s="6">
        <v>290992</v>
      </c>
      <c r="G12" s="6">
        <v>521203</v>
      </c>
      <c r="H12" s="6">
        <v>444100</v>
      </c>
      <c r="I12" s="6">
        <v>68982</v>
      </c>
      <c r="J12" s="6">
        <v>8121</v>
      </c>
      <c r="K12" s="6">
        <v>356956</v>
      </c>
      <c r="L12" s="6">
        <v>264636</v>
      </c>
      <c r="M12" s="6">
        <v>92320</v>
      </c>
      <c r="N12" s="6">
        <v>529340</v>
      </c>
      <c r="O12" s="6">
        <v>525568</v>
      </c>
      <c r="P12" s="6">
        <v>3772</v>
      </c>
      <c r="R12" s="4"/>
      <c r="S12" s="6"/>
      <c r="T12" s="6"/>
      <c r="U12" s="6"/>
      <c r="V12" s="4"/>
      <c r="W12" s="75"/>
      <c r="X12" s="75"/>
      <c r="Y12" s="75"/>
      <c r="Z12" s="75"/>
      <c r="AA12" s="75"/>
      <c r="AB12" s="75"/>
      <c r="AC12" s="75"/>
      <c r="AD12" s="75"/>
    </row>
    <row r="13" spans="1:30" ht="15" customHeight="1" x14ac:dyDescent="0.2">
      <c r="A13" s="22"/>
      <c r="B13" s="214" t="s">
        <v>343</v>
      </c>
      <c r="C13" s="6">
        <v>1847848</v>
      </c>
      <c r="D13" s="6">
        <v>760620</v>
      </c>
      <c r="E13" s="6">
        <v>506618</v>
      </c>
      <c r="F13" s="6">
        <v>254003</v>
      </c>
      <c r="G13" s="6">
        <v>450099</v>
      </c>
      <c r="H13" s="6">
        <v>378895</v>
      </c>
      <c r="I13" s="6">
        <v>58110</v>
      </c>
      <c r="J13" s="6">
        <v>13094</v>
      </c>
      <c r="K13" s="6">
        <v>250697</v>
      </c>
      <c r="L13" s="6">
        <v>218887</v>
      </c>
      <c r="M13" s="6">
        <v>31809</v>
      </c>
      <c r="N13" s="6">
        <v>386432</v>
      </c>
      <c r="O13" s="6">
        <v>373774</v>
      </c>
      <c r="P13" s="6">
        <v>2658</v>
      </c>
      <c r="R13" s="4"/>
      <c r="S13" s="6"/>
      <c r="T13" s="6"/>
      <c r="U13" s="6"/>
      <c r="V13" s="4"/>
      <c r="W13" s="75"/>
      <c r="X13" s="75"/>
      <c r="Y13" s="75"/>
      <c r="Z13" s="75"/>
      <c r="AA13" s="75"/>
      <c r="AB13" s="75"/>
      <c r="AC13" s="75"/>
      <c r="AD13" s="75"/>
    </row>
    <row r="14" spans="1:30" ht="15" customHeight="1" x14ac:dyDescent="0.2">
      <c r="A14" s="22"/>
      <c r="B14" s="214" t="s">
        <v>344</v>
      </c>
      <c r="C14" s="6">
        <v>1695833</v>
      </c>
      <c r="D14" s="6">
        <v>639814</v>
      </c>
      <c r="E14" s="6">
        <v>469802</v>
      </c>
      <c r="F14" s="6">
        <v>170012</v>
      </c>
      <c r="G14" s="6">
        <v>506200</v>
      </c>
      <c r="H14" s="6">
        <v>440075</v>
      </c>
      <c r="I14" s="6">
        <v>52677</v>
      </c>
      <c r="J14" s="6">
        <v>13449</v>
      </c>
      <c r="K14" s="6">
        <v>219046</v>
      </c>
      <c r="L14" s="6">
        <v>187559</v>
      </c>
      <c r="M14" s="6">
        <v>31486</v>
      </c>
      <c r="N14" s="6">
        <v>330772</v>
      </c>
      <c r="O14" s="6">
        <v>328729</v>
      </c>
      <c r="P14" s="6">
        <v>2043</v>
      </c>
      <c r="R14" s="4"/>
      <c r="S14" s="4"/>
      <c r="T14" s="4"/>
      <c r="U14" s="4"/>
      <c r="V14" s="4"/>
      <c r="W14" s="75"/>
      <c r="X14" s="75"/>
      <c r="Y14" s="75"/>
      <c r="Z14" s="75"/>
      <c r="AA14" s="75"/>
      <c r="AB14" s="75"/>
      <c r="AC14" s="75"/>
      <c r="AD14" s="75"/>
    </row>
    <row r="15" spans="1:30" ht="15" customHeight="1" x14ac:dyDescent="0.2">
      <c r="A15" s="22"/>
      <c r="B15" s="214" t="s">
        <v>345</v>
      </c>
      <c r="C15" s="6">
        <v>2050764</v>
      </c>
      <c r="D15" s="6">
        <v>620333</v>
      </c>
      <c r="E15" s="6">
        <v>418099</v>
      </c>
      <c r="F15" s="6">
        <v>202234</v>
      </c>
      <c r="G15" s="6">
        <v>454316</v>
      </c>
      <c r="H15" s="6">
        <v>397247</v>
      </c>
      <c r="I15" s="6">
        <v>34786</v>
      </c>
      <c r="J15" s="6">
        <v>22283</v>
      </c>
      <c r="K15" s="6">
        <v>214438</v>
      </c>
      <c r="L15" s="6">
        <v>177426</v>
      </c>
      <c r="M15" s="6">
        <v>37012</v>
      </c>
      <c r="N15" s="6">
        <v>761677</v>
      </c>
      <c r="O15" s="6">
        <v>759553</v>
      </c>
      <c r="P15" s="6">
        <v>2125</v>
      </c>
      <c r="R15" s="4"/>
      <c r="S15" s="4"/>
      <c r="T15" s="4"/>
      <c r="U15" s="4"/>
      <c r="V15" s="4"/>
      <c r="W15" s="75"/>
      <c r="X15" s="75"/>
      <c r="Y15" s="75"/>
      <c r="Z15" s="75"/>
      <c r="AA15" s="75"/>
      <c r="AB15" s="75"/>
      <c r="AC15" s="75"/>
      <c r="AD15" s="75"/>
    </row>
    <row r="16" spans="1:30" ht="15" customHeight="1" x14ac:dyDescent="0.2">
      <c r="A16" s="22"/>
      <c r="B16" s="214" t="s">
        <v>346</v>
      </c>
      <c r="C16" s="6">
        <v>1730051</v>
      </c>
      <c r="D16" s="6">
        <v>564145</v>
      </c>
      <c r="E16" s="6">
        <v>343344</v>
      </c>
      <c r="F16" s="6">
        <v>220801</v>
      </c>
      <c r="G16" s="6">
        <v>452010</v>
      </c>
      <c r="H16" s="6">
        <v>367300</v>
      </c>
      <c r="I16" s="6">
        <v>16541</v>
      </c>
      <c r="J16" s="6">
        <v>68168</v>
      </c>
      <c r="K16" s="6">
        <v>238127</v>
      </c>
      <c r="L16" s="6">
        <v>205088</v>
      </c>
      <c r="M16" s="6">
        <v>33038</v>
      </c>
      <c r="N16" s="6">
        <v>475770</v>
      </c>
      <c r="O16" s="6">
        <v>473839</v>
      </c>
      <c r="P16" s="6">
        <v>1932</v>
      </c>
      <c r="R16" s="4"/>
      <c r="S16" s="4"/>
      <c r="T16" s="4"/>
      <c r="U16" s="4"/>
      <c r="V16" s="4"/>
      <c r="W16" s="75"/>
      <c r="X16" s="75"/>
      <c r="Y16" s="75"/>
      <c r="Z16" s="75"/>
      <c r="AA16" s="75"/>
      <c r="AB16" s="75"/>
      <c r="AC16" s="75"/>
      <c r="AD16" s="75"/>
    </row>
    <row r="17" spans="1:30" ht="15" customHeight="1" x14ac:dyDescent="0.2">
      <c r="A17" s="22"/>
      <c r="B17" s="214" t="s">
        <v>347</v>
      </c>
      <c r="C17" s="6">
        <v>1700421</v>
      </c>
      <c r="D17" s="6">
        <v>679567</v>
      </c>
      <c r="E17" s="6">
        <v>369811</v>
      </c>
      <c r="F17" s="6">
        <v>309756</v>
      </c>
      <c r="G17" s="6">
        <v>399974</v>
      </c>
      <c r="H17" s="6">
        <v>356069</v>
      </c>
      <c r="I17" s="6">
        <v>18880</v>
      </c>
      <c r="J17" s="6">
        <v>25025</v>
      </c>
      <c r="K17" s="6">
        <v>247457</v>
      </c>
      <c r="L17" s="6">
        <v>199847</v>
      </c>
      <c r="M17" s="6">
        <v>47610</v>
      </c>
      <c r="N17" s="6">
        <v>373423</v>
      </c>
      <c r="O17" s="6">
        <v>371511</v>
      </c>
      <c r="P17" s="6">
        <v>1912</v>
      </c>
      <c r="R17" s="4"/>
      <c r="S17" s="6"/>
      <c r="T17" s="6"/>
      <c r="U17" s="6"/>
      <c r="V17" s="4"/>
      <c r="W17" s="75"/>
      <c r="X17" s="75"/>
      <c r="Y17" s="75"/>
      <c r="Z17" s="75"/>
      <c r="AA17" s="75"/>
      <c r="AB17" s="75"/>
      <c r="AC17" s="75"/>
      <c r="AD17" s="75"/>
    </row>
    <row r="18" spans="1:30" ht="15" customHeight="1" x14ac:dyDescent="0.2">
      <c r="A18" s="22"/>
      <c r="B18" s="214" t="s">
        <v>348</v>
      </c>
      <c r="C18" s="6">
        <v>1793758</v>
      </c>
      <c r="D18" s="6">
        <v>678940</v>
      </c>
      <c r="E18" s="6">
        <v>457888</v>
      </c>
      <c r="F18" s="6">
        <v>221052</v>
      </c>
      <c r="G18" s="6">
        <v>406146</v>
      </c>
      <c r="H18" s="6">
        <v>379552</v>
      </c>
      <c r="I18" s="6">
        <v>15293</v>
      </c>
      <c r="J18" s="6">
        <v>11302</v>
      </c>
      <c r="K18" s="6">
        <v>297229</v>
      </c>
      <c r="L18" s="6">
        <v>268949</v>
      </c>
      <c r="M18" s="6">
        <v>28280</v>
      </c>
      <c r="N18" s="6">
        <v>411442</v>
      </c>
      <c r="O18" s="6">
        <v>409850</v>
      </c>
      <c r="P18" s="6">
        <v>1592</v>
      </c>
      <c r="R18" s="4"/>
      <c r="S18" s="6"/>
      <c r="T18" s="6"/>
      <c r="U18" s="6"/>
      <c r="V18" s="4"/>
      <c r="W18" s="4"/>
      <c r="X18" s="4"/>
      <c r="Y18" s="75"/>
      <c r="Z18" s="75"/>
      <c r="AA18" s="75"/>
      <c r="AB18" s="75"/>
      <c r="AC18" s="75"/>
      <c r="AD18" s="75"/>
    </row>
    <row r="19" spans="1:30" ht="15" customHeight="1" x14ac:dyDescent="0.2">
      <c r="A19" s="22"/>
      <c r="B19" s="214" t="s">
        <v>349</v>
      </c>
      <c r="C19" s="6">
        <v>1983944</v>
      </c>
      <c r="D19" s="6">
        <v>644671</v>
      </c>
      <c r="E19" s="6">
        <v>457191</v>
      </c>
      <c r="F19" s="6">
        <v>187480</v>
      </c>
      <c r="G19" s="6">
        <v>437290</v>
      </c>
      <c r="H19" s="6">
        <v>410879</v>
      </c>
      <c r="I19" s="6">
        <v>18658</v>
      </c>
      <c r="J19" s="6">
        <v>7754</v>
      </c>
      <c r="K19" s="6">
        <v>367594</v>
      </c>
      <c r="L19" s="6">
        <v>331207</v>
      </c>
      <c r="M19" s="6">
        <v>36387</v>
      </c>
      <c r="N19" s="6">
        <v>534389</v>
      </c>
      <c r="O19" s="6">
        <v>532854</v>
      </c>
      <c r="P19" s="6">
        <v>1534</v>
      </c>
      <c r="R19" s="4"/>
      <c r="S19" s="4"/>
      <c r="T19" s="4"/>
      <c r="U19" s="4"/>
      <c r="V19" s="4"/>
      <c r="W19" s="4"/>
      <c r="X19" s="4"/>
      <c r="Y19" s="75"/>
      <c r="Z19" s="75"/>
      <c r="AA19" s="75"/>
      <c r="AB19" s="75"/>
      <c r="AC19" s="75"/>
      <c r="AD19" s="75"/>
    </row>
    <row r="20" spans="1:30" ht="15" customHeight="1" x14ac:dyDescent="0.2">
      <c r="A20" s="22"/>
      <c r="B20" s="214" t="s">
        <v>350</v>
      </c>
      <c r="C20" s="6">
        <v>2268883</v>
      </c>
      <c r="D20" s="6">
        <v>618227</v>
      </c>
      <c r="E20" s="6">
        <v>401906</v>
      </c>
      <c r="F20" s="6">
        <v>216321</v>
      </c>
      <c r="G20" s="6">
        <v>465220</v>
      </c>
      <c r="H20" s="6">
        <v>397522</v>
      </c>
      <c r="I20" s="6">
        <v>62926</v>
      </c>
      <c r="J20" s="6">
        <v>4772</v>
      </c>
      <c r="K20" s="6">
        <v>392272</v>
      </c>
      <c r="L20" s="6">
        <v>352083</v>
      </c>
      <c r="M20" s="6">
        <v>40190</v>
      </c>
      <c r="N20" s="6">
        <v>793163</v>
      </c>
      <c r="O20" s="6">
        <v>791483</v>
      </c>
      <c r="P20" s="6">
        <v>1681</v>
      </c>
      <c r="R20" s="4"/>
      <c r="S20" s="4"/>
      <c r="T20" s="4"/>
      <c r="U20" s="4"/>
      <c r="V20" s="4"/>
      <c r="W20" s="75"/>
      <c r="Y20" s="75"/>
      <c r="Z20" s="75"/>
      <c r="AA20" s="75"/>
      <c r="AB20" s="75"/>
      <c r="AC20" s="75"/>
      <c r="AD20" s="75"/>
    </row>
    <row r="21" spans="1:30" ht="15" customHeight="1" x14ac:dyDescent="0.2">
      <c r="A21" s="22"/>
      <c r="B21" s="215" t="s">
        <v>351</v>
      </c>
      <c r="C21" s="6">
        <v>3559178</v>
      </c>
      <c r="D21" s="6">
        <v>872352</v>
      </c>
      <c r="E21" s="6">
        <v>452613</v>
      </c>
      <c r="F21" s="6">
        <v>419739</v>
      </c>
      <c r="G21" s="6">
        <v>806296</v>
      </c>
      <c r="H21" s="6">
        <v>687218</v>
      </c>
      <c r="I21" s="6">
        <v>112726</v>
      </c>
      <c r="J21" s="6">
        <v>6352</v>
      </c>
      <c r="K21" s="6">
        <v>1122584</v>
      </c>
      <c r="L21" s="6">
        <v>1075587</v>
      </c>
      <c r="M21" s="6">
        <v>46997</v>
      </c>
      <c r="N21" s="6">
        <v>757946</v>
      </c>
      <c r="O21" s="6">
        <v>755971</v>
      </c>
      <c r="P21" s="216">
        <v>1975</v>
      </c>
      <c r="R21" s="4"/>
      <c r="S21" s="4"/>
      <c r="T21" s="4"/>
      <c r="U21" s="4"/>
      <c r="V21" s="4"/>
      <c r="W21" s="75"/>
      <c r="Y21" s="75"/>
      <c r="Z21" s="75"/>
      <c r="AA21" s="75"/>
      <c r="AB21" s="75"/>
      <c r="AC21" s="75"/>
      <c r="AD21" s="75"/>
    </row>
    <row r="22" spans="1:30" x14ac:dyDescent="0.2">
      <c r="A22" s="25" t="s">
        <v>717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8"/>
      <c r="L22" s="218"/>
      <c r="M22" s="217"/>
      <c r="N22" s="217"/>
      <c r="O22" s="217"/>
      <c r="P22" s="219" t="s">
        <v>686</v>
      </c>
      <c r="Q22" s="17"/>
    </row>
    <row r="23" spans="1:30" ht="13.5" customHeight="1" x14ac:dyDescent="0.2">
      <c r="A23" s="2" t="s">
        <v>276</v>
      </c>
    </row>
    <row r="24" spans="1:30" ht="13.5" customHeight="1" x14ac:dyDescent="0.2">
      <c r="C24" s="6"/>
      <c r="D24" s="26"/>
      <c r="E24" s="26"/>
      <c r="N24" s="6"/>
    </row>
    <row r="25" spans="1:30" ht="13.5" customHeight="1" x14ac:dyDescent="0.2">
      <c r="D25" s="26"/>
      <c r="E25" s="26"/>
    </row>
    <row r="26" spans="1:30" ht="13.5" customHeight="1" x14ac:dyDescent="0.2"/>
    <row r="27" spans="1:30" ht="13.5" customHeight="1" x14ac:dyDescent="0.2"/>
    <row r="28" spans="1:30" ht="13.5" customHeight="1" x14ac:dyDescent="0.2">
      <c r="A28" s="7" t="s">
        <v>277</v>
      </c>
      <c r="H28" s="6"/>
      <c r="Q28" s="17"/>
    </row>
    <row r="29" spans="1:30" s="10" customFormat="1" ht="13.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1" t="s">
        <v>278</v>
      </c>
      <c r="Q29" s="27"/>
      <c r="R29" s="27"/>
    </row>
    <row r="30" spans="1:30" ht="17.25" customHeight="1" x14ac:dyDescent="0.2">
      <c r="A30" s="290" t="s">
        <v>0</v>
      </c>
      <c r="B30" s="291"/>
      <c r="C30" s="293" t="s">
        <v>262</v>
      </c>
      <c r="D30" s="12" t="s">
        <v>263</v>
      </c>
      <c r="E30" s="13"/>
      <c r="F30" s="14"/>
      <c r="G30" s="294" t="s">
        <v>754</v>
      </c>
      <c r="H30" s="295"/>
      <c r="I30" s="296" t="s">
        <v>755</v>
      </c>
      <c r="J30" s="297"/>
      <c r="K30" s="15" t="s">
        <v>487</v>
      </c>
      <c r="L30" s="16"/>
      <c r="M30" s="16"/>
      <c r="N30" s="15" t="s">
        <v>265</v>
      </c>
      <c r="O30" s="16"/>
      <c r="P30" s="16"/>
      <c r="Q30" s="17"/>
      <c r="R30" s="17"/>
    </row>
    <row r="31" spans="1:30" ht="17.25" customHeight="1" x14ac:dyDescent="0.2">
      <c r="A31" s="292"/>
      <c r="B31" s="277"/>
      <c r="C31" s="279"/>
      <c r="D31" s="18" t="s">
        <v>266</v>
      </c>
      <c r="E31" s="18" t="s">
        <v>267</v>
      </c>
      <c r="F31" s="18" t="s">
        <v>268</v>
      </c>
      <c r="G31" s="18" t="s">
        <v>266</v>
      </c>
      <c r="H31" s="18" t="s">
        <v>269</v>
      </c>
      <c r="I31" s="18" t="s">
        <v>270</v>
      </c>
      <c r="J31" s="19" t="s">
        <v>271</v>
      </c>
      <c r="K31" s="20" t="s">
        <v>262</v>
      </c>
      <c r="L31" s="20" t="s">
        <v>272</v>
      </c>
      <c r="M31" s="20" t="s">
        <v>273</v>
      </c>
      <c r="N31" s="20" t="s">
        <v>262</v>
      </c>
      <c r="O31" s="20" t="s">
        <v>279</v>
      </c>
      <c r="P31" s="21" t="s">
        <v>274</v>
      </c>
      <c r="Q31" s="17"/>
      <c r="R31" s="17"/>
    </row>
    <row r="32" spans="1:30" ht="15" customHeight="1" x14ac:dyDescent="0.2">
      <c r="A32" s="22" t="s">
        <v>275</v>
      </c>
      <c r="B32" s="23" t="s">
        <v>997</v>
      </c>
      <c r="C32" s="6">
        <v>65496418</v>
      </c>
      <c r="D32" s="6">
        <v>38042800</v>
      </c>
      <c r="E32" s="6">
        <v>30446286</v>
      </c>
      <c r="F32" s="6">
        <v>7596514</v>
      </c>
      <c r="G32" s="6">
        <v>8885037</v>
      </c>
      <c r="H32" s="6">
        <v>8063782</v>
      </c>
      <c r="I32" s="6">
        <v>676652</v>
      </c>
      <c r="J32" s="6">
        <v>144603</v>
      </c>
      <c r="K32" s="6">
        <v>6520996</v>
      </c>
      <c r="L32" s="6">
        <v>6190613</v>
      </c>
      <c r="M32" s="6">
        <v>330383</v>
      </c>
      <c r="N32" s="6">
        <v>12047585</v>
      </c>
      <c r="O32" s="6">
        <v>11112776</v>
      </c>
      <c r="P32" s="6">
        <v>934809</v>
      </c>
    </row>
    <row r="33" spans="1:16" ht="15" customHeight="1" x14ac:dyDescent="0.2">
      <c r="A33" s="311" t="s">
        <v>932</v>
      </c>
      <c r="B33" s="213" t="s">
        <v>768</v>
      </c>
      <c r="C33" s="6">
        <v>63511440</v>
      </c>
      <c r="D33" s="6">
        <v>36247140</v>
      </c>
      <c r="E33" s="6">
        <v>28707057</v>
      </c>
      <c r="F33" s="6">
        <v>7540083</v>
      </c>
      <c r="G33" s="6">
        <v>8896191</v>
      </c>
      <c r="H33" s="6">
        <v>8023078</v>
      </c>
      <c r="I33" s="6">
        <v>739947</v>
      </c>
      <c r="J33" s="6">
        <v>133166</v>
      </c>
      <c r="K33" s="6">
        <v>6798350</v>
      </c>
      <c r="L33" s="6">
        <v>6356450</v>
      </c>
      <c r="M33" s="6">
        <v>441900</v>
      </c>
      <c r="N33" s="6">
        <v>11569759</v>
      </c>
      <c r="O33" s="6">
        <v>10742863</v>
      </c>
      <c r="P33" s="6">
        <v>826896</v>
      </c>
    </row>
    <row r="34" spans="1:16" ht="15" customHeight="1" x14ac:dyDescent="0.2">
      <c r="A34" s="22"/>
      <c r="B34" s="213" t="s">
        <v>998</v>
      </c>
      <c r="C34" s="6">
        <v>59241182</v>
      </c>
      <c r="D34" s="6">
        <v>34190639</v>
      </c>
      <c r="E34" s="6">
        <v>27030601</v>
      </c>
      <c r="F34" s="6">
        <v>7160038</v>
      </c>
      <c r="G34" s="6">
        <v>8143858</v>
      </c>
      <c r="H34" s="6">
        <v>7417219</v>
      </c>
      <c r="I34" s="6">
        <v>608381</v>
      </c>
      <c r="J34" s="6">
        <v>118258</v>
      </c>
      <c r="K34" s="6">
        <v>5588819</v>
      </c>
      <c r="L34" s="6">
        <v>5129388</v>
      </c>
      <c r="M34" s="6">
        <v>459431</v>
      </c>
      <c r="N34" s="6">
        <v>11317866</v>
      </c>
      <c r="O34" s="6">
        <v>10554636</v>
      </c>
      <c r="P34" s="6">
        <v>763230</v>
      </c>
    </row>
    <row r="35" spans="1:16" ht="15" customHeight="1" x14ac:dyDescent="0.2">
      <c r="A35" s="22"/>
      <c r="B35" s="24" t="s">
        <v>969</v>
      </c>
      <c r="C35" s="6">
        <v>56000577</v>
      </c>
      <c r="D35" s="6">
        <v>32025854</v>
      </c>
      <c r="E35" s="6">
        <v>25030404</v>
      </c>
      <c r="F35" s="6">
        <v>6995450</v>
      </c>
      <c r="G35" s="6">
        <v>7798535</v>
      </c>
      <c r="H35" s="6">
        <v>7085976</v>
      </c>
      <c r="I35" s="6">
        <v>593933</v>
      </c>
      <c r="J35" s="6">
        <v>118626</v>
      </c>
      <c r="K35" s="6">
        <v>5582640</v>
      </c>
      <c r="L35" s="6">
        <v>5068955</v>
      </c>
      <c r="M35" s="6">
        <v>513685</v>
      </c>
      <c r="N35" s="6">
        <v>10593548</v>
      </c>
      <c r="O35" s="6">
        <v>9830220</v>
      </c>
      <c r="P35" s="6">
        <v>763328</v>
      </c>
    </row>
    <row r="36" spans="1:16" ht="15" customHeight="1" x14ac:dyDescent="0.2">
      <c r="A36" s="22"/>
      <c r="B36" s="24" t="s">
        <v>999</v>
      </c>
      <c r="C36" s="6">
        <v>52257455</v>
      </c>
      <c r="D36" s="6">
        <v>30204056</v>
      </c>
      <c r="E36" s="6">
        <v>23787886</v>
      </c>
      <c r="F36" s="6">
        <v>6416170</v>
      </c>
      <c r="G36" s="6">
        <v>6662067</v>
      </c>
      <c r="H36" s="6">
        <v>5960970</v>
      </c>
      <c r="I36" s="6">
        <v>594369</v>
      </c>
      <c r="J36" s="6">
        <v>106728</v>
      </c>
      <c r="K36" s="6">
        <v>6105088</v>
      </c>
      <c r="L36" s="6">
        <v>5688624</v>
      </c>
      <c r="M36" s="6">
        <v>416464</v>
      </c>
      <c r="N36" s="6">
        <v>9286244</v>
      </c>
      <c r="O36" s="6">
        <v>8548309</v>
      </c>
      <c r="P36" s="6">
        <v>737935</v>
      </c>
    </row>
    <row r="37" spans="1:16" ht="20.25" customHeight="1" x14ac:dyDescent="0.2">
      <c r="A37" s="22" t="s">
        <v>1000</v>
      </c>
      <c r="B37" s="214" t="s">
        <v>340</v>
      </c>
      <c r="C37" s="6">
        <v>3972949</v>
      </c>
      <c r="D37" s="6">
        <v>2511987</v>
      </c>
      <c r="E37" s="6">
        <v>1980577</v>
      </c>
      <c r="F37" s="6">
        <v>531410</v>
      </c>
      <c r="G37" s="6">
        <v>593789</v>
      </c>
      <c r="H37" s="6">
        <v>506866</v>
      </c>
      <c r="I37" s="6">
        <v>83805</v>
      </c>
      <c r="J37" s="6">
        <v>3118</v>
      </c>
      <c r="K37" s="6">
        <v>228562</v>
      </c>
      <c r="L37" s="6">
        <v>186049</v>
      </c>
      <c r="M37" s="6">
        <v>42513</v>
      </c>
      <c r="N37" s="6">
        <v>638611</v>
      </c>
      <c r="O37" s="6">
        <v>583277</v>
      </c>
      <c r="P37" s="6">
        <v>55334</v>
      </c>
    </row>
    <row r="38" spans="1:16" ht="15" customHeight="1" x14ac:dyDescent="0.2">
      <c r="A38" s="22"/>
      <c r="B38" s="214" t="s">
        <v>341</v>
      </c>
      <c r="C38" s="6">
        <v>3913827</v>
      </c>
      <c r="D38" s="6">
        <v>2457941</v>
      </c>
      <c r="E38" s="6">
        <v>1941088</v>
      </c>
      <c r="F38" s="6">
        <v>516853</v>
      </c>
      <c r="G38" s="6">
        <v>490630</v>
      </c>
      <c r="H38" s="6">
        <v>410231</v>
      </c>
      <c r="I38" s="6">
        <v>76423</v>
      </c>
      <c r="J38" s="6">
        <v>3976</v>
      </c>
      <c r="K38" s="6">
        <v>276444</v>
      </c>
      <c r="L38" s="6">
        <v>242537</v>
      </c>
      <c r="M38" s="6">
        <v>33907</v>
      </c>
      <c r="N38" s="6">
        <v>688812</v>
      </c>
      <c r="O38" s="6">
        <v>628918</v>
      </c>
      <c r="P38" s="6">
        <v>59894</v>
      </c>
    </row>
    <row r="39" spans="1:16" ht="15" customHeight="1" x14ac:dyDescent="0.2">
      <c r="A39" s="22"/>
      <c r="B39" s="214" t="s">
        <v>342</v>
      </c>
      <c r="C39" s="6">
        <v>4922018</v>
      </c>
      <c r="D39" s="6">
        <v>2649669</v>
      </c>
      <c r="E39" s="6">
        <v>2161290</v>
      </c>
      <c r="F39" s="6">
        <v>488379</v>
      </c>
      <c r="G39" s="6">
        <v>647214</v>
      </c>
      <c r="H39" s="6">
        <v>563394</v>
      </c>
      <c r="I39" s="6">
        <v>77942</v>
      </c>
      <c r="J39" s="6">
        <v>5878</v>
      </c>
      <c r="K39" s="6">
        <v>584876</v>
      </c>
      <c r="L39" s="6">
        <v>518941</v>
      </c>
      <c r="M39" s="6">
        <v>65935</v>
      </c>
      <c r="N39" s="6">
        <v>1040259</v>
      </c>
      <c r="O39" s="6">
        <v>962524</v>
      </c>
      <c r="P39" s="6">
        <v>77735</v>
      </c>
    </row>
    <row r="40" spans="1:16" ht="15" customHeight="1" x14ac:dyDescent="0.2">
      <c r="A40" s="22"/>
      <c r="B40" s="214" t="s">
        <v>343</v>
      </c>
      <c r="C40" s="6">
        <v>4204428</v>
      </c>
      <c r="D40" s="6">
        <v>2444708</v>
      </c>
      <c r="E40" s="6">
        <v>2000561</v>
      </c>
      <c r="F40" s="6">
        <v>444147</v>
      </c>
      <c r="G40" s="6">
        <v>558040</v>
      </c>
      <c r="H40" s="6">
        <v>485025</v>
      </c>
      <c r="I40" s="6">
        <v>62657</v>
      </c>
      <c r="J40" s="6">
        <v>10358</v>
      </c>
      <c r="K40" s="6">
        <v>425264</v>
      </c>
      <c r="L40" s="6">
        <v>398419</v>
      </c>
      <c r="M40" s="6">
        <v>26845</v>
      </c>
      <c r="N40" s="6">
        <v>776416</v>
      </c>
      <c r="O40" s="6">
        <v>696813</v>
      </c>
      <c r="P40" s="6">
        <v>79603</v>
      </c>
    </row>
    <row r="41" spans="1:16" ht="15" customHeight="1" x14ac:dyDescent="0.2">
      <c r="A41" s="22"/>
      <c r="B41" s="214" t="s">
        <v>344</v>
      </c>
      <c r="C41" s="6">
        <v>4029792</v>
      </c>
      <c r="D41" s="6">
        <v>2223192</v>
      </c>
      <c r="E41" s="6">
        <v>1881895</v>
      </c>
      <c r="F41" s="6">
        <v>341297</v>
      </c>
      <c r="G41" s="6">
        <v>705547</v>
      </c>
      <c r="H41" s="6">
        <v>636182</v>
      </c>
      <c r="I41" s="6">
        <v>58699</v>
      </c>
      <c r="J41" s="6">
        <v>10666</v>
      </c>
      <c r="K41" s="6">
        <v>390671</v>
      </c>
      <c r="L41" s="6">
        <v>365546</v>
      </c>
      <c r="M41" s="6">
        <v>25125</v>
      </c>
      <c r="N41" s="6">
        <v>710382</v>
      </c>
      <c r="O41" s="6">
        <v>649487</v>
      </c>
      <c r="P41" s="6">
        <v>60895</v>
      </c>
    </row>
    <row r="42" spans="1:16" ht="15" customHeight="1" x14ac:dyDescent="0.2">
      <c r="A42" s="22"/>
      <c r="B42" s="214" t="s">
        <v>345</v>
      </c>
      <c r="C42" s="6">
        <v>4273812</v>
      </c>
      <c r="D42" s="6">
        <v>2226285</v>
      </c>
      <c r="E42" s="6">
        <v>1747270</v>
      </c>
      <c r="F42" s="6">
        <v>479015</v>
      </c>
      <c r="G42" s="6">
        <v>736062</v>
      </c>
      <c r="H42" s="6">
        <v>685809</v>
      </c>
      <c r="I42" s="6">
        <v>35157</v>
      </c>
      <c r="J42" s="6">
        <v>15096</v>
      </c>
      <c r="K42" s="6">
        <v>287944</v>
      </c>
      <c r="L42" s="6">
        <v>255639</v>
      </c>
      <c r="M42" s="6">
        <v>32305</v>
      </c>
      <c r="N42" s="6">
        <v>1023521</v>
      </c>
      <c r="O42" s="6">
        <v>958968</v>
      </c>
      <c r="P42" s="6">
        <v>64553</v>
      </c>
    </row>
    <row r="43" spans="1:16" ht="15" customHeight="1" x14ac:dyDescent="0.2">
      <c r="A43" s="22"/>
      <c r="B43" s="214" t="s">
        <v>346</v>
      </c>
      <c r="C43" s="6">
        <v>3615951</v>
      </c>
      <c r="D43" s="6">
        <v>2031808</v>
      </c>
      <c r="E43" s="6">
        <v>1593763</v>
      </c>
      <c r="F43" s="6">
        <v>438045</v>
      </c>
      <c r="G43" s="6">
        <v>511031</v>
      </c>
      <c r="H43" s="6">
        <v>473266</v>
      </c>
      <c r="I43" s="6">
        <v>12305</v>
      </c>
      <c r="J43" s="6">
        <v>25460</v>
      </c>
      <c r="K43" s="6">
        <v>288639</v>
      </c>
      <c r="L43" s="6">
        <v>258834</v>
      </c>
      <c r="M43" s="6">
        <v>29805</v>
      </c>
      <c r="N43" s="6">
        <v>784473</v>
      </c>
      <c r="O43" s="6">
        <v>722671</v>
      </c>
      <c r="P43" s="6">
        <v>61802</v>
      </c>
    </row>
    <row r="44" spans="1:16" ht="15" customHeight="1" x14ac:dyDescent="0.2">
      <c r="A44" s="22"/>
      <c r="B44" s="214" t="s">
        <v>347</v>
      </c>
      <c r="C44" s="6">
        <v>3530655</v>
      </c>
      <c r="D44" s="6">
        <v>2152687</v>
      </c>
      <c r="E44" s="6">
        <v>1666742</v>
      </c>
      <c r="F44" s="6">
        <v>485945</v>
      </c>
      <c r="G44" s="6">
        <v>439316</v>
      </c>
      <c r="H44" s="6">
        <v>413126</v>
      </c>
      <c r="I44" s="6">
        <v>12305</v>
      </c>
      <c r="J44" s="6">
        <v>13885</v>
      </c>
      <c r="K44" s="6">
        <v>275944</v>
      </c>
      <c r="L44" s="6">
        <v>235275</v>
      </c>
      <c r="M44" s="6">
        <v>40669</v>
      </c>
      <c r="N44" s="6">
        <v>662708</v>
      </c>
      <c r="O44" s="6">
        <v>603317</v>
      </c>
      <c r="P44" s="6">
        <v>59391</v>
      </c>
    </row>
    <row r="45" spans="1:16" ht="15" customHeight="1" x14ac:dyDescent="0.2">
      <c r="A45" s="22"/>
      <c r="B45" s="214" t="s">
        <v>348</v>
      </c>
      <c r="C45" s="6">
        <v>3967259</v>
      </c>
      <c r="D45" s="6">
        <v>2433133</v>
      </c>
      <c r="E45" s="6">
        <v>2000334</v>
      </c>
      <c r="F45" s="6">
        <v>432799</v>
      </c>
      <c r="G45" s="6">
        <v>433036</v>
      </c>
      <c r="H45" s="6">
        <v>417435</v>
      </c>
      <c r="I45" s="6">
        <v>8858</v>
      </c>
      <c r="J45" s="6">
        <v>6743</v>
      </c>
      <c r="K45" s="6">
        <v>458572</v>
      </c>
      <c r="L45" s="6">
        <v>436008</v>
      </c>
      <c r="M45" s="6">
        <v>22564</v>
      </c>
      <c r="N45" s="6">
        <v>642518</v>
      </c>
      <c r="O45" s="6">
        <v>589518</v>
      </c>
      <c r="P45" s="6">
        <v>53000</v>
      </c>
    </row>
    <row r="46" spans="1:16" ht="15" customHeight="1" x14ac:dyDescent="0.2">
      <c r="A46" s="22"/>
      <c r="B46" s="214" t="s">
        <v>349</v>
      </c>
      <c r="C46" s="6">
        <v>4293075</v>
      </c>
      <c r="D46" s="6">
        <v>2801222</v>
      </c>
      <c r="E46" s="6">
        <v>2263308</v>
      </c>
      <c r="F46" s="6">
        <v>537914</v>
      </c>
      <c r="G46" s="6">
        <v>446238</v>
      </c>
      <c r="H46" s="6">
        <v>429267</v>
      </c>
      <c r="I46" s="6">
        <v>11418</v>
      </c>
      <c r="J46" s="6">
        <v>5553</v>
      </c>
      <c r="K46" s="6">
        <v>367666</v>
      </c>
      <c r="L46" s="6">
        <v>336615</v>
      </c>
      <c r="M46" s="6">
        <v>31051</v>
      </c>
      <c r="N46" s="6">
        <v>677949</v>
      </c>
      <c r="O46" s="6">
        <v>618651</v>
      </c>
      <c r="P46" s="6">
        <v>59298</v>
      </c>
    </row>
    <row r="47" spans="1:16" ht="15" customHeight="1" x14ac:dyDescent="0.2">
      <c r="A47" s="22"/>
      <c r="B47" s="214" t="s">
        <v>350</v>
      </c>
      <c r="C47" s="6">
        <v>4869144</v>
      </c>
      <c r="D47" s="6">
        <v>2985977</v>
      </c>
      <c r="E47" s="6">
        <v>2264961</v>
      </c>
      <c r="F47" s="6">
        <v>721016</v>
      </c>
      <c r="G47" s="6">
        <v>455174</v>
      </c>
      <c r="H47" s="6">
        <v>393342</v>
      </c>
      <c r="I47" s="6">
        <v>58803</v>
      </c>
      <c r="J47" s="6">
        <v>3029</v>
      </c>
      <c r="K47" s="6">
        <v>660504</v>
      </c>
      <c r="L47" s="6">
        <v>630772</v>
      </c>
      <c r="M47" s="6">
        <v>29732</v>
      </c>
      <c r="N47" s="6">
        <v>767489</v>
      </c>
      <c r="O47" s="6">
        <v>709958</v>
      </c>
      <c r="P47" s="6">
        <v>57531</v>
      </c>
    </row>
    <row r="48" spans="1:16" ht="15" customHeight="1" x14ac:dyDescent="0.2">
      <c r="A48" s="22"/>
      <c r="B48" s="215" t="s">
        <v>351</v>
      </c>
      <c r="C48" s="6">
        <v>6664545</v>
      </c>
      <c r="D48" s="6">
        <v>3285447</v>
      </c>
      <c r="E48" s="6">
        <v>2286098</v>
      </c>
      <c r="F48" s="6">
        <v>999349</v>
      </c>
      <c r="G48" s="6">
        <v>645990</v>
      </c>
      <c r="H48" s="6">
        <v>547027</v>
      </c>
      <c r="I48" s="6">
        <v>95997</v>
      </c>
      <c r="J48" s="6">
        <v>2966</v>
      </c>
      <c r="K48" s="6">
        <v>1860002</v>
      </c>
      <c r="L48" s="6">
        <v>1823989</v>
      </c>
      <c r="M48" s="6">
        <v>36013</v>
      </c>
      <c r="N48" s="6">
        <v>873106</v>
      </c>
      <c r="O48" s="6">
        <v>824207</v>
      </c>
      <c r="P48" s="6">
        <v>48899</v>
      </c>
    </row>
    <row r="49" spans="1:17" x14ac:dyDescent="0.2">
      <c r="A49" s="25" t="s">
        <v>717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8"/>
      <c r="L49" s="217"/>
      <c r="M49" s="217"/>
      <c r="N49" s="217"/>
      <c r="O49" s="217"/>
      <c r="P49" s="219" t="s">
        <v>686</v>
      </c>
      <c r="Q49" s="17"/>
    </row>
    <row r="50" spans="1:17" x14ac:dyDescent="0.2">
      <c r="A50" s="1" t="s">
        <v>933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31"/>
      <c r="Q50" s="17"/>
    </row>
    <row r="52" spans="1:17" x14ac:dyDescent="0.2">
      <c r="N52" s="6"/>
    </row>
    <row r="53" spans="1:17" x14ac:dyDescent="0.2">
      <c r="C53" s="305"/>
    </row>
    <row r="60" spans="1:17" x14ac:dyDescent="0.2">
      <c r="D60" s="70"/>
    </row>
  </sheetData>
  <mergeCells count="8">
    <mergeCell ref="A3:B4"/>
    <mergeCell ref="C3:C4"/>
    <mergeCell ref="G3:H3"/>
    <mergeCell ref="I3:J3"/>
    <mergeCell ref="A30:B31"/>
    <mergeCell ref="C30:C31"/>
    <mergeCell ref="G30:H30"/>
    <mergeCell ref="I30:J30"/>
  </mergeCells>
  <phoneticPr fontId="15"/>
  <pageMargins left="0.51181102362204722" right="0.51181102362204722" top="0.78740157480314965" bottom="0.51181102362204722" header="0" footer="0"/>
  <pageSetup paperSize="9" scale="70" orientation="landscape" r:id="rId1"/>
  <headerFooter alignWithMargins="0"/>
  <colBreaks count="1" manualBreakCount="1">
    <brk id="8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6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0" width="9.5" style="220" customWidth="1"/>
    <col min="11" max="16384" width="10.6640625" style="220"/>
  </cols>
  <sheetData>
    <row r="1" spans="1:254" x14ac:dyDescent="0.2">
      <c r="A1" s="7" t="s">
        <v>488</v>
      </c>
      <c r="B1" s="2"/>
      <c r="C1" s="2"/>
      <c r="D1" s="2"/>
      <c r="E1" s="2"/>
      <c r="F1" s="2"/>
      <c r="G1" s="2"/>
      <c r="H1" s="2"/>
      <c r="I1" s="2"/>
      <c r="J1" s="2"/>
    </row>
    <row r="2" spans="1:254" x14ac:dyDescent="0.2">
      <c r="A2" s="2"/>
      <c r="B2" s="2"/>
      <c r="C2" s="2"/>
      <c r="D2" s="2"/>
      <c r="E2" s="2"/>
      <c r="F2" s="2"/>
      <c r="G2" s="2"/>
      <c r="H2" s="2"/>
      <c r="J2" s="11" t="s">
        <v>934</v>
      </c>
    </row>
    <row r="3" spans="1:254" ht="21" customHeight="1" x14ac:dyDescent="0.2">
      <c r="A3" s="276" t="s">
        <v>280</v>
      </c>
      <c r="B3" s="221" t="s">
        <v>935</v>
      </c>
      <c r="C3" s="221" t="s">
        <v>281</v>
      </c>
      <c r="D3" s="221" t="s">
        <v>394</v>
      </c>
      <c r="E3" s="221" t="s">
        <v>282</v>
      </c>
      <c r="F3" s="221" t="s">
        <v>283</v>
      </c>
      <c r="G3" s="221" t="s">
        <v>284</v>
      </c>
      <c r="H3" s="221" t="s">
        <v>285</v>
      </c>
      <c r="I3" s="221" t="s">
        <v>286</v>
      </c>
      <c r="J3" s="212" t="s">
        <v>396</v>
      </c>
    </row>
    <row r="4" spans="1:254" ht="45" customHeight="1" x14ac:dyDescent="0.2">
      <c r="A4" s="298"/>
      <c r="B4" s="222" t="s">
        <v>970</v>
      </c>
      <c r="C4" s="223" t="s">
        <v>289</v>
      </c>
      <c r="D4" s="223" t="s">
        <v>395</v>
      </c>
      <c r="E4" s="224" t="s">
        <v>632</v>
      </c>
      <c r="F4" s="224" t="s">
        <v>631</v>
      </c>
      <c r="G4" s="222" t="s">
        <v>494</v>
      </c>
      <c r="H4" s="223" t="s">
        <v>499</v>
      </c>
      <c r="I4" s="223" t="s">
        <v>936</v>
      </c>
      <c r="J4" s="225" t="s">
        <v>397</v>
      </c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312"/>
      <c r="DB4" s="312"/>
      <c r="DC4" s="312"/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2"/>
      <c r="EH4" s="312"/>
      <c r="EI4" s="312"/>
      <c r="EJ4" s="312"/>
      <c r="EK4" s="312"/>
      <c r="EL4" s="312"/>
      <c r="EM4" s="312"/>
      <c r="EN4" s="312"/>
      <c r="EO4" s="312"/>
      <c r="EP4" s="312"/>
      <c r="EQ4" s="312"/>
      <c r="ER4" s="312"/>
      <c r="ES4" s="312"/>
      <c r="ET4" s="312"/>
      <c r="EU4" s="312"/>
      <c r="EV4" s="312"/>
      <c r="EW4" s="312"/>
      <c r="EX4" s="312"/>
      <c r="EY4" s="312"/>
      <c r="EZ4" s="312"/>
      <c r="FA4" s="312"/>
      <c r="FB4" s="312"/>
      <c r="FC4" s="312"/>
      <c r="FD4" s="312"/>
      <c r="FE4" s="312"/>
      <c r="FF4" s="312"/>
      <c r="FG4" s="312"/>
      <c r="FH4" s="312"/>
      <c r="FI4" s="312"/>
      <c r="FJ4" s="312"/>
      <c r="FK4" s="312"/>
      <c r="FL4" s="312"/>
      <c r="FM4" s="312"/>
      <c r="FN4" s="312"/>
      <c r="FO4" s="312"/>
      <c r="FP4" s="312"/>
      <c r="FQ4" s="312"/>
      <c r="FR4" s="312"/>
      <c r="FS4" s="312"/>
      <c r="FT4" s="312"/>
      <c r="FU4" s="312"/>
      <c r="FV4" s="312"/>
      <c r="FW4" s="312"/>
      <c r="FX4" s="312"/>
      <c r="FY4" s="312"/>
      <c r="FZ4" s="312"/>
      <c r="GA4" s="312"/>
      <c r="GB4" s="312"/>
      <c r="GC4" s="312"/>
      <c r="GD4" s="312"/>
      <c r="GE4" s="312"/>
      <c r="GF4" s="312"/>
      <c r="GG4" s="312"/>
      <c r="GH4" s="312"/>
      <c r="GI4" s="312"/>
      <c r="GJ4" s="312"/>
      <c r="GK4" s="312"/>
      <c r="GL4" s="312"/>
      <c r="GM4" s="312"/>
      <c r="GN4" s="312"/>
      <c r="GO4" s="312"/>
      <c r="GP4" s="312"/>
      <c r="GQ4" s="312"/>
      <c r="GR4" s="312"/>
      <c r="GS4" s="312"/>
      <c r="GT4" s="312"/>
      <c r="GU4" s="312"/>
      <c r="GV4" s="312"/>
      <c r="GW4" s="312"/>
      <c r="GX4" s="312"/>
      <c r="GY4" s="312"/>
      <c r="GZ4" s="312"/>
      <c r="HA4" s="312"/>
      <c r="HB4" s="312"/>
      <c r="HC4" s="312"/>
      <c r="HD4" s="312"/>
      <c r="HE4" s="312"/>
      <c r="HF4" s="312"/>
      <c r="HG4" s="312"/>
      <c r="HH4" s="312"/>
      <c r="HI4" s="312"/>
      <c r="HJ4" s="312"/>
      <c r="HK4" s="312"/>
      <c r="HL4" s="312"/>
      <c r="HM4" s="312"/>
      <c r="HN4" s="312"/>
      <c r="HO4" s="312"/>
      <c r="HP4" s="312"/>
      <c r="HQ4" s="312"/>
      <c r="HR4" s="312"/>
      <c r="HS4" s="312"/>
      <c r="HT4" s="312"/>
      <c r="HU4" s="312"/>
      <c r="HV4" s="312"/>
      <c r="HW4" s="312"/>
      <c r="HX4" s="312"/>
      <c r="HY4" s="312"/>
      <c r="HZ4" s="312"/>
      <c r="IA4" s="312"/>
      <c r="IB4" s="312"/>
      <c r="IC4" s="312"/>
      <c r="ID4" s="312"/>
      <c r="IE4" s="312"/>
      <c r="IF4" s="312"/>
      <c r="IG4" s="312"/>
      <c r="IH4" s="312"/>
      <c r="II4" s="312"/>
      <c r="IJ4" s="312"/>
      <c r="IK4" s="312"/>
      <c r="IL4" s="312"/>
      <c r="IM4" s="312"/>
      <c r="IN4" s="312"/>
      <c r="IO4" s="312"/>
      <c r="IP4" s="312"/>
      <c r="IQ4" s="312"/>
      <c r="IR4" s="312"/>
      <c r="IS4" s="312"/>
      <c r="IT4" s="312"/>
    </row>
    <row r="5" spans="1:254" ht="13.5" customHeight="1" x14ac:dyDescent="0.2">
      <c r="A5" s="277"/>
      <c r="B5" s="20" t="s">
        <v>312</v>
      </c>
      <c r="C5" s="20" t="s">
        <v>290</v>
      </c>
      <c r="D5" s="20" t="s">
        <v>290</v>
      </c>
      <c r="E5" s="20" t="s">
        <v>291</v>
      </c>
      <c r="F5" s="20" t="s">
        <v>291</v>
      </c>
      <c r="G5" s="20" t="s">
        <v>291</v>
      </c>
      <c r="H5" s="20" t="s">
        <v>291</v>
      </c>
      <c r="I5" s="20" t="s">
        <v>291</v>
      </c>
      <c r="J5" s="21" t="s">
        <v>291</v>
      </c>
    </row>
    <row r="6" spans="1:254" ht="15" customHeight="1" x14ac:dyDescent="0.2">
      <c r="A6" s="32" t="s">
        <v>1001</v>
      </c>
      <c r="B6" s="226">
        <v>2320</v>
      </c>
      <c r="C6" s="227">
        <v>411</v>
      </c>
      <c r="D6" s="227">
        <v>228</v>
      </c>
      <c r="E6" s="227">
        <v>434</v>
      </c>
      <c r="F6" s="227">
        <v>134</v>
      </c>
      <c r="G6" s="227">
        <v>188</v>
      </c>
      <c r="H6" s="227">
        <v>639</v>
      </c>
      <c r="I6" s="227">
        <v>231</v>
      </c>
      <c r="J6" s="227">
        <v>169</v>
      </c>
    </row>
    <row r="7" spans="1:254" s="314" customFormat="1" ht="15" customHeight="1" x14ac:dyDescent="0.2">
      <c r="A7" s="313" t="s">
        <v>756</v>
      </c>
      <c r="B7" s="226">
        <v>2343</v>
      </c>
      <c r="C7" s="227">
        <v>419</v>
      </c>
      <c r="D7" s="227">
        <v>238</v>
      </c>
      <c r="E7" s="227">
        <v>484</v>
      </c>
      <c r="F7" s="227">
        <v>135</v>
      </c>
      <c r="G7" s="227">
        <v>190</v>
      </c>
      <c r="H7" s="227">
        <v>706</v>
      </c>
      <c r="I7" s="227">
        <v>241</v>
      </c>
      <c r="J7" s="227">
        <v>170</v>
      </c>
    </row>
    <row r="8" spans="1:254" ht="15" customHeight="1" x14ac:dyDescent="0.2">
      <c r="A8" s="126" t="s">
        <v>1002</v>
      </c>
      <c r="B8" s="226">
        <v>2258</v>
      </c>
      <c r="C8" s="227">
        <v>423</v>
      </c>
      <c r="D8" s="227">
        <v>244</v>
      </c>
      <c r="E8" s="227">
        <v>493</v>
      </c>
      <c r="F8" s="227">
        <v>154</v>
      </c>
      <c r="G8" s="227">
        <v>191</v>
      </c>
      <c r="H8" s="227">
        <v>938</v>
      </c>
      <c r="I8" s="227">
        <v>248</v>
      </c>
      <c r="J8" s="227">
        <v>171</v>
      </c>
    </row>
    <row r="9" spans="1:254" ht="15" customHeight="1" x14ac:dyDescent="0.2">
      <c r="A9" s="126" t="s">
        <v>971</v>
      </c>
      <c r="B9" s="226">
        <v>2180</v>
      </c>
      <c r="C9" s="227">
        <v>417</v>
      </c>
      <c r="D9" s="227">
        <v>242</v>
      </c>
      <c r="E9" s="227">
        <v>383</v>
      </c>
      <c r="F9" s="227">
        <v>167</v>
      </c>
      <c r="G9" s="227">
        <v>191</v>
      </c>
      <c r="H9" s="227">
        <v>1047</v>
      </c>
      <c r="I9" s="227">
        <v>264</v>
      </c>
      <c r="J9" s="227">
        <v>175</v>
      </c>
    </row>
    <row r="10" spans="1:254" ht="15" customHeight="1" x14ac:dyDescent="0.2">
      <c r="A10" s="228" t="s">
        <v>1003</v>
      </c>
      <c r="B10" s="229">
        <v>2188</v>
      </c>
      <c r="C10" s="230">
        <v>461</v>
      </c>
      <c r="D10" s="230">
        <v>276</v>
      </c>
      <c r="E10" s="230">
        <v>473</v>
      </c>
      <c r="F10" s="230">
        <v>184</v>
      </c>
      <c r="G10" s="230">
        <v>191</v>
      </c>
      <c r="H10" s="230">
        <v>1172</v>
      </c>
      <c r="I10" s="230">
        <v>266</v>
      </c>
      <c r="J10" s="230">
        <v>171</v>
      </c>
    </row>
    <row r="11" spans="1:254" ht="13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4" ht="18" customHeight="1" x14ac:dyDescent="0.2">
      <c r="A12" s="276" t="s">
        <v>280</v>
      </c>
      <c r="B12" s="221" t="s">
        <v>287</v>
      </c>
      <c r="C12" s="165" t="s">
        <v>288</v>
      </c>
      <c r="D12" s="231" t="s">
        <v>293</v>
      </c>
      <c r="E12" s="232" t="s">
        <v>386</v>
      </c>
      <c r="F12" s="231" t="s">
        <v>294</v>
      </c>
      <c r="G12" s="231" t="s">
        <v>937</v>
      </c>
      <c r="H12" s="231" t="s">
        <v>723</v>
      </c>
      <c r="I12" s="231" t="s">
        <v>295</v>
      </c>
      <c r="J12" s="233" t="s">
        <v>770</v>
      </c>
    </row>
    <row r="13" spans="1:254" ht="59.5" x14ac:dyDescent="0.2">
      <c r="A13" s="298"/>
      <c r="B13" s="222" t="s">
        <v>495</v>
      </c>
      <c r="C13" s="234" t="s">
        <v>938</v>
      </c>
      <c r="D13" s="224"/>
      <c r="E13" s="235"/>
      <c r="F13" s="224"/>
      <c r="G13" s="222" t="s">
        <v>496</v>
      </c>
      <c r="H13" s="222" t="s">
        <v>939</v>
      </c>
      <c r="I13" s="222" t="s">
        <v>497</v>
      </c>
      <c r="J13" s="225" t="s">
        <v>972</v>
      </c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2"/>
      <c r="DF13" s="312"/>
      <c r="DG13" s="312"/>
      <c r="DH13" s="312"/>
      <c r="DI13" s="312"/>
      <c r="DJ13" s="312"/>
      <c r="DK13" s="312"/>
      <c r="DL13" s="312"/>
      <c r="DM13" s="312"/>
      <c r="DN13" s="312"/>
      <c r="DO13" s="312"/>
      <c r="DP13" s="312"/>
      <c r="DQ13" s="312"/>
      <c r="DR13" s="312"/>
      <c r="DS13" s="312"/>
      <c r="DT13" s="312"/>
      <c r="DU13" s="312"/>
      <c r="DV13" s="312"/>
      <c r="DW13" s="312"/>
      <c r="DX13" s="312"/>
      <c r="DY13" s="312"/>
      <c r="DZ13" s="312"/>
      <c r="EA13" s="312"/>
      <c r="EB13" s="312"/>
      <c r="EC13" s="312"/>
      <c r="ED13" s="312"/>
      <c r="EE13" s="312"/>
      <c r="EF13" s="312"/>
      <c r="EG13" s="312"/>
      <c r="EH13" s="312"/>
      <c r="EI13" s="312"/>
      <c r="EJ13" s="312"/>
      <c r="EK13" s="312"/>
      <c r="EL13" s="312"/>
      <c r="EM13" s="312"/>
      <c r="EN13" s="312"/>
      <c r="EO13" s="312"/>
      <c r="EP13" s="312"/>
      <c r="EQ13" s="312"/>
      <c r="ER13" s="312"/>
      <c r="ES13" s="312"/>
      <c r="ET13" s="312"/>
      <c r="EU13" s="312"/>
      <c r="EV13" s="312"/>
      <c r="EW13" s="312"/>
      <c r="EX13" s="312"/>
      <c r="EY13" s="312"/>
      <c r="EZ13" s="312"/>
      <c r="FA13" s="312"/>
      <c r="FB13" s="312"/>
      <c r="FC13" s="312"/>
      <c r="FD13" s="312"/>
      <c r="FE13" s="312"/>
      <c r="FF13" s="312"/>
      <c r="FG13" s="312"/>
      <c r="FH13" s="312"/>
      <c r="FI13" s="312"/>
      <c r="FJ13" s="312"/>
      <c r="FK13" s="312"/>
      <c r="FL13" s="312"/>
      <c r="FM13" s="312"/>
      <c r="FN13" s="312"/>
      <c r="FO13" s="312"/>
      <c r="FP13" s="312"/>
      <c r="FQ13" s="312"/>
      <c r="FR13" s="312"/>
      <c r="FS13" s="312"/>
      <c r="FT13" s="312"/>
      <c r="FU13" s="312"/>
      <c r="FV13" s="312"/>
      <c r="FW13" s="312"/>
      <c r="FX13" s="312"/>
      <c r="FY13" s="312"/>
      <c r="FZ13" s="312"/>
      <c r="GA13" s="312"/>
      <c r="GB13" s="312"/>
      <c r="GC13" s="312"/>
      <c r="GD13" s="312"/>
      <c r="GE13" s="312"/>
      <c r="GF13" s="312"/>
      <c r="GG13" s="312"/>
      <c r="GH13" s="312"/>
      <c r="GI13" s="312"/>
      <c r="GJ13" s="312"/>
      <c r="GK13" s="312"/>
      <c r="GL13" s="312"/>
      <c r="GM13" s="312"/>
      <c r="GN13" s="312"/>
      <c r="GO13" s="312"/>
      <c r="GP13" s="312"/>
      <c r="GQ13" s="312"/>
      <c r="GR13" s="312"/>
      <c r="GS13" s="312"/>
      <c r="GT13" s="312"/>
      <c r="GU13" s="312"/>
      <c r="GV13" s="312"/>
      <c r="GW13" s="312"/>
      <c r="GX13" s="312"/>
      <c r="GY13" s="312"/>
      <c r="GZ13" s="312"/>
      <c r="HA13" s="312"/>
      <c r="HB13" s="312"/>
      <c r="HC13" s="312"/>
      <c r="HD13" s="312"/>
      <c r="HE13" s="312"/>
      <c r="HF13" s="312"/>
      <c r="HG13" s="312"/>
      <c r="HH13" s="312"/>
      <c r="HI13" s="312"/>
      <c r="HJ13" s="312"/>
      <c r="HK13" s="312"/>
      <c r="HL13" s="312"/>
      <c r="HM13" s="312"/>
      <c r="HN13" s="312"/>
      <c r="HO13" s="312"/>
      <c r="HP13" s="312"/>
      <c r="HQ13" s="312"/>
      <c r="HR13" s="312"/>
      <c r="HS13" s="312"/>
      <c r="HT13" s="312"/>
      <c r="HU13" s="312"/>
      <c r="HV13" s="312"/>
      <c r="HW13" s="312"/>
      <c r="HX13" s="312"/>
      <c r="HY13" s="312"/>
      <c r="HZ13" s="312"/>
      <c r="IA13" s="312"/>
      <c r="IB13" s="312"/>
      <c r="IC13" s="312"/>
      <c r="ID13" s="312"/>
      <c r="IE13" s="312"/>
      <c r="IF13" s="312"/>
      <c r="IG13" s="312"/>
      <c r="IH13" s="312"/>
      <c r="II13" s="312"/>
      <c r="IJ13" s="312"/>
      <c r="IK13" s="312"/>
      <c r="IL13" s="312"/>
      <c r="IM13" s="312"/>
      <c r="IN13" s="312"/>
      <c r="IO13" s="312"/>
      <c r="IP13" s="312"/>
      <c r="IQ13" s="312"/>
      <c r="IR13" s="312"/>
      <c r="IS13" s="312"/>
      <c r="IT13" s="312"/>
    </row>
    <row r="14" spans="1:254" ht="13.5" customHeight="1" x14ac:dyDescent="0.2">
      <c r="A14" s="277"/>
      <c r="B14" s="20" t="s">
        <v>292</v>
      </c>
      <c r="C14" s="21" t="s">
        <v>940</v>
      </c>
      <c r="D14" s="20" t="s">
        <v>941</v>
      </c>
      <c r="E14" s="20" t="s">
        <v>290</v>
      </c>
      <c r="F14" s="20" t="s">
        <v>290</v>
      </c>
      <c r="G14" s="20" t="s">
        <v>290</v>
      </c>
      <c r="H14" s="20" t="s">
        <v>498</v>
      </c>
      <c r="I14" s="20" t="s">
        <v>722</v>
      </c>
      <c r="J14" s="21" t="s">
        <v>722</v>
      </c>
    </row>
    <row r="15" spans="1:254" ht="15" customHeight="1" x14ac:dyDescent="0.2">
      <c r="A15" s="32" t="s">
        <v>1001</v>
      </c>
      <c r="B15" s="227">
        <v>127</v>
      </c>
      <c r="C15" s="227">
        <v>208</v>
      </c>
      <c r="D15" s="196">
        <v>245</v>
      </c>
      <c r="E15" s="196">
        <v>323</v>
      </c>
      <c r="F15" s="196">
        <v>238</v>
      </c>
      <c r="G15" s="196">
        <v>258</v>
      </c>
      <c r="H15" s="196">
        <v>399</v>
      </c>
      <c r="I15" s="196">
        <v>153</v>
      </c>
      <c r="J15" s="196">
        <v>920</v>
      </c>
    </row>
    <row r="16" spans="1:254" s="314" customFormat="1" ht="15" customHeight="1" x14ac:dyDescent="0.2">
      <c r="A16" s="313" t="s">
        <v>756</v>
      </c>
      <c r="B16" s="227">
        <v>132</v>
      </c>
      <c r="C16" s="227">
        <v>206</v>
      </c>
      <c r="D16" s="196">
        <v>195</v>
      </c>
      <c r="E16" s="196">
        <v>330</v>
      </c>
      <c r="F16" s="196">
        <v>193</v>
      </c>
      <c r="G16" s="196">
        <v>240</v>
      </c>
      <c r="H16" s="196">
        <v>386</v>
      </c>
      <c r="I16" s="196">
        <v>153</v>
      </c>
      <c r="J16" s="196">
        <v>886</v>
      </c>
    </row>
    <row r="17" spans="1:255" ht="15" customHeight="1" x14ac:dyDescent="0.2">
      <c r="A17" s="126" t="s">
        <v>1002</v>
      </c>
      <c r="B17" s="236">
        <v>134</v>
      </c>
      <c r="C17" s="227">
        <v>216</v>
      </c>
      <c r="D17" s="196">
        <v>210</v>
      </c>
      <c r="E17" s="196">
        <v>334</v>
      </c>
      <c r="F17" s="196">
        <v>203</v>
      </c>
      <c r="G17" s="196">
        <v>222</v>
      </c>
      <c r="H17" s="196">
        <v>376</v>
      </c>
      <c r="I17" s="196">
        <v>138</v>
      </c>
      <c r="J17" s="196">
        <v>834</v>
      </c>
      <c r="K17" s="314"/>
    </row>
    <row r="18" spans="1:255" ht="15" customHeight="1" x14ac:dyDescent="0.2">
      <c r="A18" s="126" t="s">
        <v>971</v>
      </c>
      <c r="B18" s="236">
        <v>134</v>
      </c>
      <c r="C18" s="227">
        <v>213</v>
      </c>
      <c r="D18" s="196">
        <v>169</v>
      </c>
      <c r="E18" s="196">
        <v>415</v>
      </c>
      <c r="F18" s="196">
        <v>179</v>
      </c>
      <c r="G18" s="196">
        <v>251</v>
      </c>
      <c r="H18" s="196">
        <v>376</v>
      </c>
      <c r="I18" s="196">
        <v>152</v>
      </c>
      <c r="J18" s="196">
        <v>883</v>
      </c>
      <c r="K18" s="314"/>
    </row>
    <row r="19" spans="1:255" ht="15" customHeight="1" x14ac:dyDescent="0.2">
      <c r="A19" s="228" t="s">
        <v>1003</v>
      </c>
      <c r="B19" s="237">
        <v>200</v>
      </c>
      <c r="C19" s="230">
        <v>214</v>
      </c>
      <c r="D19" s="198">
        <v>203</v>
      </c>
      <c r="E19" s="198">
        <v>423</v>
      </c>
      <c r="F19" s="198">
        <v>222</v>
      </c>
      <c r="G19" s="198">
        <v>371</v>
      </c>
      <c r="H19" s="198">
        <v>376</v>
      </c>
      <c r="I19" s="198">
        <v>163</v>
      </c>
      <c r="J19" s="198">
        <v>888</v>
      </c>
      <c r="K19" s="314"/>
    </row>
    <row r="20" spans="1:255" ht="13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255" ht="21" customHeight="1" x14ac:dyDescent="0.2">
      <c r="A21" s="276" t="s">
        <v>280</v>
      </c>
      <c r="B21" s="231" t="s">
        <v>296</v>
      </c>
      <c r="C21" s="233" t="s">
        <v>297</v>
      </c>
      <c r="D21" s="221" t="s">
        <v>301</v>
      </c>
      <c r="E21" s="221" t="s">
        <v>298</v>
      </c>
      <c r="F21" s="221" t="s">
        <v>299</v>
      </c>
      <c r="G21" s="221" t="s">
        <v>300</v>
      </c>
      <c r="H21" s="221" t="s">
        <v>302</v>
      </c>
      <c r="I21" s="165" t="s">
        <v>303</v>
      </c>
      <c r="J21" s="212" t="s">
        <v>313</v>
      </c>
      <c r="K21" s="314"/>
    </row>
    <row r="22" spans="1:255" ht="59.25" customHeight="1" x14ac:dyDescent="0.2">
      <c r="A22" s="298"/>
      <c r="B22" s="222" t="s">
        <v>942</v>
      </c>
      <c r="C22" s="238" t="s">
        <v>688</v>
      </c>
      <c r="D22" s="222" t="s">
        <v>627</v>
      </c>
      <c r="E22" s="239" t="s">
        <v>973</v>
      </c>
      <c r="F22" s="240" t="s">
        <v>500</v>
      </c>
      <c r="G22" s="222" t="s">
        <v>353</v>
      </c>
      <c r="H22" s="223" t="s">
        <v>943</v>
      </c>
      <c r="I22" s="241" t="s">
        <v>430</v>
      </c>
      <c r="J22" s="242" t="s">
        <v>354</v>
      </c>
      <c r="K22" s="315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2"/>
      <c r="GP22" s="312"/>
      <c r="GQ22" s="312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  <c r="HW22" s="312"/>
      <c r="HX22" s="312"/>
      <c r="HY22" s="312"/>
      <c r="HZ22" s="312"/>
      <c r="IA22" s="312"/>
      <c r="IB22" s="312"/>
      <c r="IC22" s="312"/>
      <c r="ID22" s="312"/>
      <c r="IE22" s="312"/>
      <c r="IF22" s="312"/>
      <c r="IG22" s="312"/>
      <c r="IH22" s="312"/>
      <c r="II22" s="312"/>
      <c r="IJ22" s="312"/>
      <c r="IK22" s="312"/>
      <c r="IL22" s="312"/>
      <c r="IM22" s="312"/>
      <c r="IN22" s="312"/>
      <c r="IO22" s="312"/>
      <c r="IP22" s="312"/>
      <c r="IQ22" s="312"/>
      <c r="IR22" s="312"/>
      <c r="IS22" s="312"/>
      <c r="IT22" s="312"/>
    </row>
    <row r="23" spans="1:255" ht="13.5" customHeight="1" x14ac:dyDescent="0.2">
      <c r="A23" s="277"/>
      <c r="B23" s="20" t="s">
        <v>290</v>
      </c>
      <c r="C23" s="21" t="s">
        <v>290</v>
      </c>
      <c r="D23" s="20" t="s">
        <v>292</v>
      </c>
      <c r="E23" s="20" t="s">
        <v>292</v>
      </c>
      <c r="F23" s="20" t="s">
        <v>357</v>
      </c>
      <c r="G23" s="20" t="s">
        <v>304</v>
      </c>
      <c r="H23" s="20" t="s">
        <v>291</v>
      </c>
      <c r="I23" s="20" t="s">
        <v>314</v>
      </c>
      <c r="J23" s="21" t="s">
        <v>315</v>
      </c>
      <c r="K23" s="314"/>
    </row>
    <row r="24" spans="1:255" ht="15" customHeight="1" x14ac:dyDescent="0.2">
      <c r="A24" s="32" t="s">
        <v>1001</v>
      </c>
      <c r="B24" s="196">
        <v>545</v>
      </c>
      <c r="C24" s="196">
        <v>662</v>
      </c>
      <c r="D24" s="196">
        <v>239</v>
      </c>
      <c r="E24" s="196">
        <v>265</v>
      </c>
      <c r="F24" s="196">
        <v>357</v>
      </c>
      <c r="G24" s="196">
        <v>194</v>
      </c>
      <c r="H24" s="196">
        <v>359</v>
      </c>
      <c r="I24" s="178">
        <v>963</v>
      </c>
      <c r="J24" s="178">
        <v>1145</v>
      </c>
      <c r="K24" s="314"/>
    </row>
    <row r="25" spans="1:255" s="314" customFormat="1" ht="15" customHeight="1" x14ac:dyDescent="0.2">
      <c r="A25" s="313" t="s">
        <v>756</v>
      </c>
      <c r="B25" s="196">
        <v>544</v>
      </c>
      <c r="C25" s="196">
        <v>662</v>
      </c>
      <c r="D25" s="196">
        <v>241</v>
      </c>
      <c r="E25" s="196">
        <v>248</v>
      </c>
      <c r="F25" s="196">
        <v>375</v>
      </c>
      <c r="G25" s="196">
        <v>196</v>
      </c>
      <c r="H25" s="196">
        <v>368</v>
      </c>
      <c r="I25" s="178">
        <v>955</v>
      </c>
      <c r="J25" s="178">
        <v>1151</v>
      </c>
    </row>
    <row r="26" spans="1:255" ht="15" customHeight="1" x14ac:dyDescent="0.2">
      <c r="A26" s="126" t="s">
        <v>1002</v>
      </c>
      <c r="B26" s="195">
        <v>670</v>
      </c>
      <c r="C26" s="196">
        <v>676</v>
      </c>
      <c r="D26" s="196">
        <v>234</v>
      </c>
      <c r="E26" s="196">
        <v>240</v>
      </c>
      <c r="F26" s="196">
        <v>376</v>
      </c>
      <c r="G26" s="196">
        <v>197</v>
      </c>
      <c r="H26" s="196">
        <v>329</v>
      </c>
      <c r="I26" s="178">
        <v>948</v>
      </c>
      <c r="J26" s="178">
        <v>1149</v>
      </c>
      <c r="K26" s="314"/>
    </row>
    <row r="27" spans="1:255" ht="15" customHeight="1" x14ac:dyDescent="0.2">
      <c r="A27" s="126" t="s">
        <v>971</v>
      </c>
      <c r="B27" s="195">
        <v>581</v>
      </c>
      <c r="C27" s="196">
        <v>682</v>
      </c>
      <c r="D27" s="196">
        <v>259</v>
      </c>
      <c r="E27" s="196">
        <v>232</v>
      </c>
      <c r="F27" s="196">
        <v>360</v>
      </c>
      <c r="G27" s="196">
        <v>201</v>
      </c>
      <c r="H27" s="196">
        <v>323</v>
      </c>
      <c r="I27" s="178">
        <v>929</v>
      </c>
      <c r="J27" s="178">
        <v>1110</v>
      </c>
      <c r="K27" s="314"/>
    </row>
    <row r="28" spans="1:255" ht="15" customHeight="1" x14ac:dyDescent="0.2">
      <c r="A28" s="228" t="s">
        <v>1003</v>
      </c>
      <c r="B28" s="243">
        <v>664</v>
      </c>
      <c r="C28" s="198">
        <v>703</v>
      </c>
      <c r="D28" s="198">
        <v>327</v>
      </c>
      <c r="E28" s="198">
        <v>260</v>
      </c>
      <c r="F28" s="198">
        <v>354</v>
      </c>
      <c r="G28" s="198">
        <v>215</v>
      </c>
      <c r="H28" s="198">
        <v>319</v>
      </c>
      <c r="I28" s="181">
        <v>944</v>
      </c>
      <c r="J28" s="181">
        <v>1124</v>
      </c>
      <c r="K28" s="314"/>
    </row>
    <row r="29" spans="1:255" ht="13.5" customHeight="1" x14ac:dyDescent="0.2">
      <c r="A29" s="1"/>
      <c r="B29" s="1"/>
      <c r="C29" s="1"/>
      <c r="D29" s="1"/>
      <c r="E29" s="1"/>
      <c r="F29" s="227"/>
      <c r="G29" s="1"/>
      <c r="H29" s="1"/>
      <c r="I29" s="1"/>
      <c r="J29" s="1"/>
    </row>
    <row r="30" spans="1:255" ht="21" customHeight="1" x14ac:dyDescent="0.2">
      <c r="A30" s="276" t="s">
        <v>280</v>
      </c>
      <c r="B30" s="212" t="s">
        <v>305</v>
      </c>
      <c r="C30" s="221" t="s">
        <v>771</v>
      </c>
      <c r="D30" s="244" t="s">
        <v>689</v>
      </c>
      <c r="E30" s="221" t="s">
        <v>306</v>
      </c>
      <c r="F30" s="245" t="s">
        <v>501</v>
      </c>
      <c r="G30" s="246" t="s">
        <v>772</v>
      </c>
      <c r="H30" s="247" t="s">
        <v>724</v>
      </c>
      <c r="I30" s="212" t="s">
        <v>308</v>
      </c>
      <c r="J30" s="212" t="s">
        <v>307</v>
      </c>
    </row>
    <row r="31" spans="1:255" ht="76" x14ac:dyDescent="0.2">
      <c r="A31" s="298"/>
      <c r="B31" s="238" t="s">
        <v>361</v>
      </c>
      <c r="C31" s="222" t="s">
        <v>974</v>
      </c>
      <c r="D31" s="248" t="s">
        <v>944</v>
      </c>
      <c r="E31" s="248" t="s">
        <v>975</v>
      </c>
      <c r="F31" s="240" t="s">
        <v>976</v>
      </c>
      <c r="G31" s="249" t="s">
        <v>977</v>
      </c>
      <c r="H31" s="250" t="s">
        <v>945</v>
      </c>
      <c r="I31" s="242" t="s">
        <v>687</v>
      </c>
      <c r="J31" s="250" t="s">
        <v>978</v>
      </c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  <c r="CW31" s="312"/>
      <c r="CX31" s="312"/>
      <c r="CY31" s="312"/>
      <c r="CZ31" s="312"/>
      <c r="DA31" s="312"/>
      <c r="DB31" s="312"/>
      <c r="DC31" s="312"/>
      <c r="DD31" s="312"/>
      <c r="DE31" s="312"/>
      <c r="DF31" s="312"/>
      <c r="DG31" s="312"/>
      <c r="DH31" s="312"/>
      <c r="DI31" s="312"/>
      <c r="DJ31" s="312"/>
      <c r="DK31" s="312"/>
      <c r="DL31" s="312"/>
      <c r="DM31" s="312"/>
      <c r="DN31" s="312"/>
      <c r="DO31" s="312"/>
      <c r="DP31" s="312"/>
      <c r="DQ31" s="312"/>
      <c r="DR31" s="312"/>
      <c r="DS31" s="312"/>
      <c r="DT31" s="312"/>
      <c r="DU31" s="312"/>
      <c r="DV31" s="312"/>
      <c r="DW31" s="312"/>
      <c r="DX31" s="312"/>
      <c r="DY31" s="312"/>
      <c r="DZ31" s="312"/>
      <c r="EA31" s="312"/>
      <c r="EB31" s="312"/>
      <c r="EC31" s="312"/>
      <c r="ED31" s="312"/>
      <c r="EE31" s="312"/>
      <c r="EF31" s="312"/>
      <c r="EG31" s="312"/>
      <c r="EH31" s="312"/>
      <c r="EI31" s="312"/>
      <c r="EJ31" s="312"/>
      <c r="EK31" s="312"/>
      <c r="EL31" s="312"/>
      <c r="EM31" s="312"/>
      <c r="EN31" s="312"/>
      <c r="EO31" s="312"/>
      <c r="EP31" s="312"/>
      <c r="EQ31" s="312"/>
      <c r="ER31" s="312"/>
      <c r="ES31" s="312"/>
      <c r="ET31" s="312"/>
      <c r="EU31" s="312"/>
      <c r="EV31" s="312"/>
      <c r="EW31" s="312"/>
      <c r="EX31" s="312"/>
      <c r="EY31" s="312"/>
      <c r="EZ31" s="312"/>
      <c r="FA31" s="312"/>
      <c r="FB31" s="312"/>
      <c r="FC31" s="312"/>
      <c r="FD31" s="312"/>
      <c r="FE31" s="312"/>
      <c r="FF31" s="312"/>
      <c r="FG31" s="312"/>
      <c r="FH31" s="312"/>
      <c r="FI31" s="312"/>
      <c r="FJ31" s="312"/>
      <c r="FK31" s="312"/>
      <c r="FL31" s="312"/>
      <c r="FM31" s="312"/>
      <c r="FN31" s="312"/>
      <c r="FO31" s="312"/>
      <c r="FP31" s="312"/>
      <c r="FQ31" s="312"/>
      <c r="FR31" s="312"/>
      <c r="FS31" s="312"/>
      <c r="FT31" s="312"/>
      <c r="FU31" s="312"/>
      <c r="FV31" s="312"/>
      <c r="FW31" s="312"/>
      <c r="FX31" s="312"/>
      <c r="FY31" s="312"/>
      <c r="FZ31" s="312"/>
      <c r="GA31" s="312"/>
      <c r="GB31" s="312"/>
      <c r="GC31" s="312"/>
      <c r="GD31" s="312"/>
      <c r="GE31" s="312"/>
      <c r="GF31" s="312"/>
      <c r="GG31" s="312"/>
      <c r="GH31" s="312"/>
      <c r="GI31" s="312"/>
      <c r="GJ31" s="312"/>
      <c r="GK31" s="312"/>
      <c r="GL31" s="312"/>
      <c r="GM31" s="312"/>
      <c r="GN31" s="312"/>
      <c r="GO31" s="312"/>
      <c r="GP31" s="312"/>
      <c r="GQ31" s="312"/>
      <c r="GR31" s="312"/>
      <c r="GS31" s="312"/>
      <c r="GT31" s="312"/>
      <c r="GU31" s="312"/>
      <c r="GV31" s="312"/>
      <c r="GW31" s="312"/>
      <c r="GX31" s="312"/>
      <c r="GY31" s="312"/>
      <c r="GZ31" s="312"/>
      <c r="HA31" s="312"/>
      <c r="HB31" s="312"/>
      <c r="HC31" s="312"/>
      <c r="HD31" s="312"/>
      <c r="HE31" s="312"/>
      <c r="HF31" s="312"/>
      <c r="HG31" s="312"/>
      <c r="HH31" s="312"/>
      <c r="HI31" s="312"/>
      <c r="HJ31" s="312"/>
      <c r="HK31" s="312"/>
      <c r="HL31" s="312"/>
      <c r="HM31" s="312"/>
      <c r="HN31" s="312"/>
      <c r="HO31" s="312"/>
      <c r="HP31" s="312"/>
      <c r="HQ31" s="312"/>
      <c r="HR31" s="312"/>
      <c r="HS31" s="312"/>
      <c r="HT31" s="312"/>
      <c r="HU31" s="312"/>
      <c r="HV31" s="312"/>
      <c r="HW31" s="312"/>
      <c r="HX31" s="312"/>
      <c r="HY31" s="312"/>
      <c r="HZ31" s="312"/>
      <c r="IA31" s="312"/>
      <c r="IB31" s="312"/>
      <c r="IC31" s="312"/>
      <c r="ID31" s="312"/>
      <c r="IE31" s="312"/>
      <c r="IF31" s="312"/>
      <c r="IG31" s="312"/>
      <c r="IH31" s="312"/>
      <c r="II31" s="312"/>
      <c r="IJ31" s="312"/>
      <c r="IK31" s="312"/>
      <c r="IL31" s="312"/>
      <c r="IM31" s="312"/>
      <c r="IN31" s="312"/>
      <c r="IO31" s="312"/>
      <c r="IP31" s="312"/>
      <c r="IQ31" s="312"/>
      <c r="IR31" s="312"/>
      <c r="IS31" s="312"/>
      <c r="IT31" s="312"/>
      <c r="IU31" s="312"/>
    </row>
    <row r="32" spans="1:255" ht="13.5" customHeight="1" x14ac:dyDescent="0.2">
      <c r="A32" s="277"/>
      <c r="B32" s="21" t="s">
        <v>309</v>
      </c>
      <c r="C32" s="20" t="s">
        <v>310</v>
      </c>
      <c r="D32" s="20" t="s">
        <v>758</v>
      </c>
      <c r="E32" s="20" t="s">
        <v>290</v>
      </c>
      <c r="F32" s="20" t="s">
        <v>502</v>
      </c>
      <c r="G32" s="20" t="s">
        <v>503</v>
      </c>
      <c r="H32" s="21" t="s">
        <v>316</v>
      </c>
      <c r="I32" s="21" t="s">
        <v>311</v>
      </c>
      <c r="J32" s="21" t="s">
        <v>292</v>
      </c>
    </row>
    <row r="33" spans="1:19" ht="15" customHeight="1" x14ac:dyDescent="0.2">
      <c r="A33" s="32" t="s">
        <v>1001</v>
      </c>
      <c r="B33" s="178">
        <v>1728</v>
      </c>
      <c r="C33" s="178">
        <v>424</v>
      </c>
      <c r="D33" s="178">
        <v>271</v>
      </c>
      <c r="E33" s="178">
        <v>273</v>
      </c>
      <c r="F33" s="178">
        <v>2032</v>
      </c>
      <c r="G33" s="178">
        <v>529</v>
      </c>
      <c r="H33" s="178">
        <v>152</v>
      </c>
      <c r="I33" s="178">
        <v>4037</v>
      </c>
      <c r="J33" s="178">
        <v>149</v>
      </c>
    </row>
    <row r="34" spans="1:19" s="314" customFormat="1" ht="15" customHeight="1" x14ac:dyDescent="0.2">
      <c r="A34" s="313" t="s">
        <v>756</v>
      </c>
      <c r="B34" s="178">
        <v>1729</v>
      </c>
      <c r="C34" s="178">
        <v>428</v>
      </c>
      <c r="D34" s="178">
        <v>362</v>
      </c>
      <c r="E34" s="178">
        <v>274</v>
      </c>
      <c r="F34" s="178">
        <v>2040</v>
      </c>
      <c r="G34" s="178">
        <v>543</v>
      </c>
      <c r="H34" s="178">
        <v>148</v>
      </c>
      <c r="I34" s="178">
        <v>4037</v>
      </c>
      <c r="J34" s="178">
        <v>158</v>
      </c>
      <c r="N34" s="2"/>
      <c r="O34" s="2"/>
      <c r="P34" s="2"/>
      <c r="Q34" s="2"/>
      <c r="R34" s="2"/>
      <c r="S34" s="2"/>
    </row>
    <row r="35" spans="1:19" ht="15" customHeight="1" x14ac:dyDescent="0.2">
      <c r="A35" s="126" t="s">
        <v>1002</v>
      </c>
      <c r="B35" s="178">
        <v>1707</v>
      </c>
      <c r="C35" s="178">
        <v>438</v>
      </c>
      <c r="D35" s="178">
        <v>359</v>
      </c>
      <c r="E35" s="178">
        <v>276</v>
      </c>
      <c r="F35" s="178">
        <v>2068</v>
      </c>
      <c r="G35" s="178">
        <v>550</v>
      </c>
      <c r="H35" s="178">
        <v>139</v>
      </c>
      <c r="I35" s="178">
        <v>4037</v>
      </c>
      <c r="J35" s="178">
        <v>147</v>
      </c>
    </row>
    <row r="36" spans="1:19" ht="15" customHeight="1" x14ac:dyDescent="0.2">
      <c r="A36" s="126" t="s">
        <v>971</v>
      </c>
      <c r="B36" s="178">
        <v>1842</v>
      </c>
      <c r="C36" s="178">
        <v>438</v>
      </c>
      <c r="D36" s="178">
        <v>342</v>
      </c>
      <c r="E36" s="178">
        <v>282</v>
      </c>
      <c r="F36" s="178">
        <v>2068</v>
      </c>
      <c r="G36" s="178">
        <v>550</v>
      </c>
      <c r="H36" s="178">
        <v>155</v>
      </c>
      <c r="I36" s="178">
        <v>4309</v>
      </c>
      <c r="J36" s="178">
        <v>149</v>
      </c>
    </row>
    <row r="37" spans="1:19" ht="15" customHeight="1" x14ac:dyDescent="0.2">
      <c r="A37" s="228" t="s">
        <v>1003</v>
      </c>
      <c r="B37" s="180">
        <v>2137</v>
      </c>
      <c r="C37" s="181">
        <v>438</v>
      </c>
      <c r="D37" s="181">
        <v>357</v>
      </c>
      <c r="E37" s="181">
        <v>339</v>
      </c>
      <c r="F37" s="181">
        <v>2068</v>
      </c>
      <c r="G37" s="181">
        <v>550</v>
      </c>
      <c r="H37" s="181">
        <v>174</v>
      </c>
      <c r="I37" s="181">
        <v>4400</v>
      </c>
      <c r="J37" s="181">
        <v>153</v>
      </c>
    </row>
    <row r="38" spans="1:19" x14ac:dyDescent="0.2">
      <c r="A38" s="1" t="s">
        <v>690</v>
      </c>
      <c r="B38" s="2"/>
      <c r="C38" s="2"/>
      <c r="D38" s="2"/>
      <c r="E38" s="2"/>
      <c r="F38" s="1"/>
      <c r="G38" s="1"/>
      <c r="H38" s="1"/>
      <c r="I38" s="2"/>
      <c r="J38" s="11" t="s">
        <v>504</v>
      </c>
      <c r="L38" s="2"/>
    </row>
    <row r="39" spans="1:19" x14ac:dyDescent="0.2">
      <c r="A39" s="1" t="s">
        <v>946</v>
      </c>
      <c r="B39" s="2"/>
      <c r="C39" s="2"/>
      <c r="D39" s="2"/>
      <c r="E39" s="2"/>
      <c r="F39" s="1"/>
      <c r="G39" s="1"/>
      <c r="H39" s="1"/>
      <c r="I39" s="2"/>
      <c r="J39" s="11"/>
      <c r="L39" s="2"/>
    </row>
    <row r="40" spans="1:19" x14ac:dyDescent="0.2">
      <c r="A40" s="1" t="s">
        <v>1004</v>
      </c>
      <c r="B40" s="2"/>
      <c r="C40" s="2"/>
      <c r="D40" s="2"/>
      <c r="E40" s="2"/>
      <c r="F40" s="2"/>
      <c r="G40" s="2"/>
      <c r="H40" s="2"/>
      <c r="I40" s="2"/>
      <c r="J40" s="2"/>
    </row>
    <row r="41" spans="1:19" x14ac:dyDescent="0.2">
      <c r="A41" s="1" t="s">
        <v>1005</v>
      </c>
      <c r="B41" s="2"/>
      <c r="C41" s="2"/>
      <c r="D41" s="2"/>
      <c r="E41" s="2"/>
      <c r="F41" s="2"/>
      <c r="G41" s="2"/>
      <c r="H41" s="2"/>
      <c r="I41" s="2"/>
      <c r="J41" s="2"/>
    </row>
    <row r="42" spans="1:19" x14ac:dyDescent="0.2">
      <c r="A42" s="1" t="s">
        <v>1006</v>
      </c>
      <c r="B42" s="2"/>
      <c r="C42" s="2"/>
      <c r="D42" s="2"/>
      <c r="E42" s="2"/>
      <c r="F42" s="2"/>
      <c r="G42" s="2"/>
      <c r="H42" s="2"/>
      <c r="I42" s="2"/>
      <c r="J42" s="2"/>
    </row>
    <row r="43" spans="1:19" x14ac:dyDescent="0.2">
      <c r="A43" s="1" t="s">
        <v>1007</v>
      </c>
    </row>
    <row r="46" spans="1:19" ht="14" x14ac:dyDescent="0.2">
      <c r="B46" s="316"/>
    </row>
  </sheetData>
  <mergeCells count="4">
    <mergeCell ref="A3:A5"/>
    <mergeCell ref="A12:A14"/>
    <mergeCell ref="A21:A23"/>
    <mergeCell ref="A30:A32"/>
  </mergeCells>
  <phoneticPr fontId="15"/>
  <pageMargins left="0.51181102362204722" right="0.39370078740157483" top="0.59055118110236227" bottom="0.51181102362204722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9章目次</vt:lpstr>
      <vt:lpstr>9-1 </vt:lpstr>
      <vt:lpstr>9-2 </vt:lpstr>
      <vt:lpstr>9-3 </vt:lpstr>
      <vt:lpstr>9-4 </vt:lpstr>
      <vt:lpstr>9-5 </vt:lpstr>
      <vt:lpstr>9-6・7 </vt:lpstr>
      <vt:lpstr>9-8 </vt:lpstr>
      <vt:lpstr>'9-1 '!Print_Area</vt:lpstr>
      <vt:lpstr>'9-2 '!Print_Area</vt:lpstr>
      <vt:lpstr>'9-3 '!Print_Area</vt:lpstr>
      <vt:lpstr>'9-4 '!Print_Area</vt:lpstr>
      <vt:lpstr>'9-5 '!Print_Area</vt:lpstr>
      <vt:lpstr>'9-6・7 '!Print_Area</vt:lpstr>
      <vt:lpstr>'9-8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情報政策課統計担当</dc:creator>
  <cp:lastModifiedBy>治田　めぐみ</cp:lastModifiedBy>
  <cp:lastPrinted>2021-03-26T02:41:40Z</cp:lastPrinted>
  <dcterms:created xsi:type="dcterms:W3CDTF">2001-02-22T00:06:12Z</dcterms:created>
  <dcterms:modified xsi:type="dcterms:W3CDTF">2024-03-07T07:48:20Z</dcterms:modified>
</cp:coreProperties>
</file>