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10120" yWindow="0" windowWidth="10150" windowHeight="7910" tabRatio="912"/>
  </bookViews>
  <sheets>
    <sheet name="15章目次" sheetId="28" r:id="rId1"/>
    <sheet name="15-1 " sheetId="49" r:id="rId2"/>
    <sheet name="15-2 " sheetId="50" r:id="rId3"/>
    <sheet name="15-3・4・5 " sheetId="51" r:id="rId4"/>
    <sheet name="15-6 " sheetId="52" r:id="rId5"/>
    <sheet name="15-7 " sheetId="53" r:id="rId6"/>
    <sheet name="15-8 " sheetId="54" r:id="rId7"/>
    <sheet name="15-9 " sheetId="55" r:id="rId8"/>
    <sheet name="15-10 " sheetId="56" r:id="rId9"/>
    <sheet name="15-11・12・13 " sheetId="57" r:id="rId10"/>
    <sheet name="15-14 " sheetId="58" r:id="rId11"/>
    <sheet name="15-15・16・17 " sheetId="59" r:id="rId12"/>
    <sheet name="15-18 " sheetId="60" r:id="rId13"/>
    <sheet name="15-19 " sheetId="61" r:id="rId14"/>
    <sheet name="15-20 " sheetId="62" r:id="rId15"/>
    <sheet name="15-21 " sheetId="63" r:id="rId16"/>
    <sheet name="15-22 " sheetId="64" r:id="rId17"/>
    <sheet name="15-23 " sheetId="65" r:id="rId18"/>
  </sheets>
  <externalReferences>
    <externalReference r:id="rId19"/>
    <externalReference r:id="rId20"/>
  </externalReferences>
  <definedNames>
    <definedName name="_xlnm._FilterDatabase" localSheetId="13" hidden="1">'15-19 '!$B$36:$C$36</definedName>
    <definedName name="_xlnm._FilterDatabase" localSheetId="14" hidden="1">'15-20 '!$B$12:$B$12</definedName>
    <definedName name="_xlnm.Print_Area" localSheetId="1">'15-1 '!$A$1:$J$15</definedName>
    <definedName name="_xlnm.Print_Area" localSheetId="8">'15-10 '!$A$1:$H$10</definedName>
    <definedName name="_xlnm.Print_Area" localSheetId="9">'15-11・12・13 '!$A$1:$U$48</definedName>
    <definedName name="_xlnm.Print_Area" localSheetId="10">'15-14 '!$A$1:$N$20</definedName>
    <definedName name="_xlnm.Print_Area" localSheetId="11">'15-15・16・17 '!$A$1:$H$37</definedName>
    <definedName name="_xlnm.Print_Area" localSheetId="12">'15-18 '!$A$1:$G$68</definedName>
    <definedName name="_xlnm.Print_Area" localSheetId="13">'15-19 '!$A$1:$H$43</definedName>
    <definedName name="_xlnm.Print_Area" localSheetId="2">'15-2 '!$A$1:$J$15</definedName>
    <definedName name="_xlnm.Print_Area" localSheetId="14">'15-20 '!$A$1:$C$10</definedName>
    <definedName name="_xlnm.Print_Area" localSheetId="15">'15-21 '!$A$1:$F$20</definedName>
    <definedName name="_xlnm.Print_Area" localSheetId="16">'15-22 '!$A$1:$H$35</definedName>
    <definedName name="_xlnm.Print_Area" localSheetId="17">'15-23 '!$A$1:$J$24</definedName>
    <definedName name="_xlnm.Print_Area" localSheetId="3">'15-3・4・5 '!$A$1:$L$54</definedName>
    <definedName name="_xlnm.Print_Area" localSheetId="4">'15-6 '!$A$1:$L$15</definedName>
    <definedName name="_xlnm.Print_Area" localSheetId="5">'15-7 '!$A$1:$G$12</definedName>
    <definedName name="_xlnm.Print_Area" localSheetId="6">'15-8 '!$A$1:$O$12</definedName>
    <definedName name="_xlnm.Print_Area" localSheetId="7">'15-9 '!$A$1:$M$11</definedName>
    <definedName name="_xlnm.Print_Area" localSheetId="0">'[1]１５－１５'!$A$5:$G$14</definedName>
    <definedName name="_xlnm.Print_Area">'[2]１５－１５'!$A$5:$G$14</definedName>
    <definedName name="Z_4F8EB5CD_2FF3_4970_844E_2D7BF34E82D5_.wvu.FilterData" localSheetId="13" hidden="1">'15-19 '!$B$36:$C$36</definedName>
    <definedName name="Z_4F8EB5CD_2FF3_4970_844E_2D7BF34E82D5_.wvu.FilterData" localSheetId="14" hidden="1">'15-20 '!$B$12:$B$12</definedName>
    <definedName name="Z_4F8EB5CD_2FF3_4970_844E_2D7BF34E82D5_.wvu.PrintArea" localSheetId="1" hidden="1">'15-1 '!$A$1:$J$15</definedName>
    <definedName name="Z_4F8EB5CD_2FF3_4970_844E_2D7BF34E82D5_.wvu.PrintArea" localSheetId="8" hidden="1">'15-10 '!$A$1:$H$10</definedName>
    <definedName name="Z_4F8EB5CD_2FF3_4970_844E_2D7BF34E82D5_.wvu.PrintArea" localSheetId="9" hidden="1">'15-11・12・13 '!$A$1:$W$48</definedName>
    <definedName name="Z_4F8EB5CD_2FF3_4970_844E_2D7BF34E82D5_.wvu.PrintArea" localSheetId="10" hidden="1">'15-14 '!$A$1:$N$20</definedName>
    <definedName name="Z_4F8EB5CD_2FF3_4970_844E_2D7BF34E82D5_.wvu.PrintArea" localSheetId="11" hidden="1">'15-15・16・17 '!$A$1:$H$40</definedName>
    <definedName name="Z_4F8EB5CD_2FF3_4970_844E_2D7BF34E82D5_.wvu.PrintArea" localSheetId="12" hidden="1">'15-18 '!$A$1:$G$60</definedName>
    <definedName name="Z_4F8EB5CD_2FF3_4970_844E_2D7BF34E82D5_.wvu.PrintArea" localSheetId="13" hidden="1">'15-19 '!$A$1:$H$44</definedName>
    <definedName name="Z_4F8EB5CD_2FF3_4970_844E_2D7BF34E82D5_.wvu.PrintArea" localSheetId="2" hidden="1">'15-2 '!$A$1:$J$16</definedName>
    <definedName name="Z_4F8EB5CD_2FF3_4970_844E_2D7BF34E82D5_.wvu.PrintArea" localSheetId="14" hidden="1">'15-20 '!$A$1:$F$10</definedName>
    <definedName name="Z_4F8EB5CD_2FF3_4970_844E_2D7BF34E82D5_.wvu.PrintArea" localSheetId="15" hidden="1">'15-21 '!$A$1:$F$20</definedName>
    <definedName name="Z_4F8EB5CD_2FF3_4970_844E_2D7BF34E82D5_.wvu.PrintArea" localSheetId="16" hidden="1">'15-22 '!$A$1:$H$30</definedName>
    <definedName name="Z_4F8EB5CD_2FF3_4970_844E_2D7BF34E82D5_.wvu.PrintArea" localSheetId="17" hidden="1">'15-23 '!$A$1:$J$24</definedName>
    <definedName name="Z_4F8EB5CD_2FF3_4970_844E_2D7BF34E82D5_.wvu.PrintArea" localSheetId="3" hidden="1">'15-3・4・5 '!$A$1:$L$35</definedName>
    <definedName name="Z_4F8EB5CD_2FF3_4970_844E_2D7BF34E82D5_.wvu.PrintArea" localSheetId="4" hidden="1">'15-6 '!$A$1:$L$15</definedName>
    <definedName name="Z_4F8EB5CD_2FF3_4970_844E_2D7BF34E82D5_.wvu.PrintArea" localSheetId="5" hidden="1">'15-7 '!$A$1:$G$11</definedName>
    <definedName name="Z_4F8EB5CD_2FF3_4970_844E_2D7BF34E82D5_.wvu.PrintArea" localSheetId="6" hidden="1">'15-8 '!$A$1:$O$12</definedName>
    <definedName name="Z_4F8EB5CD_2FF3_4970_844E_2D7BF34E82D5_.wvu.PrintArea" localSheetId="7" hidden="1">'15-9 '!$A$1:$M$11</definedName>
  </definedNames>
  <calcPr calcId="162913"/>
  <customWorkbookViews>
    <customWorkbookView name="HEIMAT - 個人用ビュー" guid="{4F8EB5CD-2FF3-4970-844E-2D7BF34E82D5}" mergeInterval="0" personalView="1" maximized="1" windowWidth="1350" windowHeight="526" tabRatio="832" activeSheetId="11"/>
  </customWorkbookViews>
</workbook>
</file>

<file path=xl/calcChain.xml><?xml version="1.0" encoding="utf-8"?>
<calcChain xmlns="http://schemas.openxmlformats.org/spreadsheetml/2006/main">
  <c r="J20" i="65" l="1"/>
  <c r="I20" i="65"/>
  <c r="H20" i="65"/>
  <c r="G20" i="65"/>
  <c r="F20" i="65"/>
  <c r="E20" i="65"/>
  <c r="D20" i="65"/>
  <c r="C20" i="65"/>
  <c r="B20" i="65"/>
  <c r="J9" i="65"/>
  <c r="I9" i="65"/>
  <c r="H9" i="65"/>
  <c r="G9" i="65"/>
  <c r="F9" i="65"/>
  <c r="E9" i="65"/>
  <c r="D9" i="65"/>
  <c r="C9" i="65"/>
  <c r="B9" i="65"/>
  <c r="E27" i="64"/>
  <c r="B27" i="64"/>
  <c r="E26" i="64"/>
  <c r="B26" i="64"/>
  <c r="E25" i="64"/>
  <c r="B25" i="64"/>
  <c r="E24" i="64"/>
  <c r="B24" i="64"/>
  <c r="E23" i="64"/>
  <c r="B23" i="64"/>
  <c r="E22" i="64"/>
  <c r="B22" i="64"/>
  <c r="E21" i="64"/>
  <c r="B21" i="64"/>
  <c r="E20" i="64"/>
  <c r="B20" i="64"/>
  <c r="E19" i="64"/>
  <c r="B19" i="64"/>
  <c r="E18" i="64"/>
  <c r="B18" i="64"/>
  <c r="E17" i="64"/>
  <c r="B17" i="64"/>
  <c r="E16" i="64"/>
  <c r="B16" i="64"/>
  <c r="E15" i="64"/>
  <c r="B15" i="64"/>
  <c r="E14" i="64"/>
  <c r="B14" i="64"/>
  <c r="E13" i="64"/>
  <c r="B13" i="64"/>
  <c r="E12" i="64"/>
  <c r="B12" i="64"/>
  <c r="E11" i="64"/>
  <c r="B11" i="64"/>
  <c r="E10" i="64"/>
  <c r="E9" i="64" s="1"/>
  <c r="B10" i="64"/>
  <c r="B9" i="64" s="1"/>
  <c r="H9" i="64"/>
  <c r="G9" i="64"/>
  <c r="F9" i="64"/>
  <c r="D9" i="64"/>
  <c r="C9" i="64"/>
  <c r="B9" i="63"/>
  <c r="B22" i="59"/>
  <c r="B10" i="59"/>
  <c r="C47" i="57"/>
  <c r="C46" i="57"/>
  <c r="C29" i="57"/>
  <c r="C27" i="57"/>
  <c r="C15" i="57"/>
  <c r="C14" i="57"/>
  <c r="F9" i="56"/>
  <c r="C9" i="56"/>
  <c r="K10" i="55"/>
  <c r="F10" i="55"/>
  <c r="B10" i="55"/>
  <c r="M11" i="54"/>
  <c r="F11" i="54"/>
  <c r="B11" i="54"/>
  <c r="E10" i="53"/>
  <c r="B10" i="53"/>
  <c r="J14" i="52"/>
  <c r="G14" i="52"/>
  <c r="J13" i="52"/>
  <c r="G13" i="52"/>
  <c r="I53" i="51"/>
  <c r="F53" i="51"/>
  <c r="I52" i="51"/>
  <c r="F52" i="51"/>
  <c r="J34" i="51"/>
  <c r="F34" i="51"/>
  <c r="J33" i="51"/>
  <c r="F33" i="51"/>
  <c r="J15" i="51"/>
  <c r="F15" i="51"/>
  <c r="H14" i="50"/>
  <c r="E14" i="50"/>
  <c r="H13" i="50"/>
  <c r="E13" i="50"/>
  <c r="H14" i="49"/>
  <c r="E14" i="49"/>
  <c r="H13" i="49"/>
  <c r="E13" i="49"/>
</calcChain>
</file>

<file path=xl/sharedStrings.xml><?xml version="1.0" encoding="utf-8"?>
<sst xmlns="http://schemas.openxmlformats.org/spreadsheetml/2006/main" count="1357" uniqueCount="561">
  <si>
    <t>大   人</t>
  </si>
  <si>
    <t>小   人</t>
  </si>
  <si>
    <t>大人団体</t>
  </si>
  <si>
    <t>小人団体</t>
  </si>
  <si>
    <t>旅行業者扱</t>
  </si>
  <si>
    <t>無料登閣者</t>
  </si>
  <si>
    <t>区      分</t>
    <rPh sb="0" eb="1">
      <t>ク</t>
    </rPh>
    <rPh sb="7" eb="8">
      <t>ブン</t>
    </rPh>
    <phoneticPr fontId="1"/>
  </si>
  <si>
    <t>区      分</t>
  </si>
  <si>
    <t>手  柄  山</t>
  </si>
  <si>
    <t>遊      園</t>
  </si>
  <si>
    <t>温      室</t>
  </si>
  <si>
    <t>植  物  園</t>
  </si>
  <si>
    <t>伊勢自然の里・</t>
    <rPh sb="0" eb="2">
      <t>イセ</t>
    </rPh>
    <rPh sb="2" eb="4">
      <t>シゼン</t>
    </rPh>
    <rPh sb="5" eb="6">
      <t>サト</t>
    </rPh>
    <phoneticPr fontId="1"/>
  </si>
  <si>
    <t>環境学習センター</t>
    <rPh sb="0" eb="2">
      <t>カンキョウ</t>
    </rPh>
    <rPh sb="2" eb="4">
      <t>ガクシュウ</t>
    </rPh>
    <phoneticPr fontId="1"/>
  </si>
  <si>
    <t>区     分</t>
  </si>
  <si>
    <t>兵庫県</t>
  </si>
  <si>
    <t>姫路市</t>
  </si>
  <si>
    <t xml:space="preserve">幼稚園     </t>
  </si>
  <si>
    <t>区    分</t>
  </si>
  <si>
    <t>総    数</t>
  </si>
  <si>
    <t>美術館</t>
  </si>
  <si>
    <t>兵庫県立</t>
    <rPh sb="0" eb="1">
      <t>ヘイ</t>
    </rPh>
    <rPh sb="1" eb="2">
      <t>コ</t>
    </rPh>
    <rPh sb="2" eb="3">
      <t>ケン</t>
    </rPh>
    <rPh sb="3" eb="4">
      <t>タテ</t>
    </rPh>
    <phoneticPr fontId="1"/>
  </si>
  <si>
    <t>姫      路</t>
  </si>
  <si>
    <t>星の子館</t>
  </si>
  <si>
    <t>兵庫県立</t>
    <rPh sb="0" eb="4">
      <t>ヒョウゴケンリツ</t>
    </rPh>
    <phoneticPr fontId="1"/>
  </si>
  <si>
    <t>文  学  館</t>
  </si>
  <si>
    <t>科  学  館</t>
  </si>
  <si>
    <t>書写の里</t>
  </si>
  <si>
    <t>生涯学習</t>
  </si>
  <si>
    <t>好古学園</t>
    <rPh sb="0" eb="2">
      <t>コウコ</t>
    </rPh>
    <rPh sb="2" eb="4">
      <t>ガクエン</t>
    </rPh>
    <phoneticPr fontId="1"/>
  </si>
  <si>
    <t>文    化</t>
  </si>
  <si>
    <t>キャスパ</t>
  </si>
  <si>
    <t>美術工芸館</t>
  </si>
  <si>
    <t>大 学 校</t>
    <rPh sb="0" eb="1">
      <t>ダイ</t>
    </rPh>
    <rPh sb="2" eb="3">
      <t>ガク</t>
    </rPh>
    <rPh sb="4" eb="5">
      <t>コウ</t>
    </rPh>
    <phoneticPr fontId="1"/>
  </si>
  <si>
    <t>センター</t>
  </si>
  <si>
    <t>ホール</t>
  </si>
  <si>
    <t>公民館</t>
  </si>
  <si>
    <t>青 少 年</t>
    <rPh sb="0" eb="1">
      <t>アオ</t>
    </rPh>
    <rPh sb="2" eb="3">
      <t>ショウ</t>
    </rPh>
    <rPh sb="4" eb="5">
      <t>トシ</t>
    </rPh>
    <phoneticPr fontId="1"/>
  </si>
  <si>
    <t>好古園</t>
  </si>
  <si>
    <t>動物園</t>
  </si>
  <si>
    <t>水 族 館</t>
  </si>
  <si>
    <t>姫路セント</t>
  </si>
  <si>
    <t>ラルパーク</t>
  </si>
  <si>
    <t xml:space="preserve">平和資料館 </t>
    <rPh sb="0" eb="2">
      <t>ヘイワ</t>
    </rPh>
    <rPh sb="2" eb="5">
      <t>シリョウカン</t>
    </rPh>
    <phoneticPr fontId="1"/>
  </si>
  <si>
    <t>資料：各施設</t>
    <rPh sb="0" eb="2">
      <t>シリョウ</t>
    </rPh>
    <rPh sb="3" eb="4">
      <t>カク</t>
    </rPh>
    <rPh sb="4" eb="6">
      <t>シセツ</t>
    </rPh>
    <phoneticPr fontId="1"/>
  </si>
  <si>
    <t>市民会館</t>
  </si>
  <si>
    <t>西 市 民</t>
  </si>
  <si>
    <t>飾磨市民</t>
  </si>
  <si>
    <t>花 の 北</t>
  </si>
  <si>
    <t>広畑市民</t>
  </si>
  <si>
    <t>網干市民</t>
  </si>
  <si>
    <t>東 市 民</t>
  </si>
  <si>
    <t>灘 市 民</t>
  </si>
  <si>
    <t>市民広場</t>
  </si>
  <si>
    <t>一   般</t>
  </si>
  <si>
    <t>児   童</t>
  </si>
  <si>
    <t>　　城内図書館の蔵書数には移動図書館分を含む。</t>
  </si>
  <si>
    <t>区  分</t>
  </si>
  <si>
    <t>総  数</t>
  </si>
  <si>
    <t>絵  画</t>
  </si>
  <si>
    <t>彫  刻</t>
  </si>
  <si>
    <t>工芸品</t>
  </si>
  <si>
    <t>書  跡</t>
  </si>
  <si>
    <t>考古資料</t>
  </si>
  <si>
    <t>歴史資料</t>
  </si>
  <si>
    <t>有形民俗</t>
  </si>
  <si>
    <t>無形民俗</t>
  </si>
  <si>
    <t>選定保存</t>
  </si>
  <si>
    <t>民俗無形</t>
  </si>
  <si>
    <t>うち国宝</t>
  </si>
  <si>
    <t>技   術</t>
  </si>
  <si>
    <t>(選択)</t>
  </si>
  <si>
    <t>園  数</t>
  </si>
  <si>
    <t>学級数</t>
  </si>
  <si>
    <t>総   数</t>
  </si>
  <si>
    <t>男</t>
  </si>
  <si>
    <t>女</t>
  </si>
  <si>
    <t>公立</t>
  </si>
  <si>
    <t>私立</t>
  </si>
  <si>
    <t xml:space="preserve">       </t>
  </si>
  <si>
    <t>児     童     数</t>
  </si>
  <si>
    <t>教 員 数 (本務者)</t>
  </si>
  <si>
    <t>-</t>
  </si>
  <si>
    <t>生     徒     数</t>
  </si>
  <si>
    <t>学校数</t>
  </si>
  <si>
    <t>課　程　別</t>
  </si>
  <si>
    <t>総　数</t>
  </si>
  <si>
    <t>総数</t>
  </si>
  <si>
    <t>教員数(本務者)</t>
  </si>
  <si>
    <t>学 校 数</t>
  </si>
  <si>
    <t>生　　徒　　数</t>
  </si>
  <si>
    <t>区     分</t>
    <phoneticPr fontId="1"/>
  </si>
  <si>
    <t>教 員 数 (本務者)</t>
    <phoneticPr fontId="1"/>
  </si>
  <si>
    <t>学校数</t>
    <rPh sb="2" eb="3">
      <t>スウ</t>
    </rPh>
    <phoneticPr fontId="1"/>
  </si>
  <si>
    <t>全 日</t>
    <phoneticPr fontId="1"/>
  </si>
  <si>
    <t>併 置</t>
    <rPh sb="0" eb="1">
      <t>ヘイ</t>
    </rPh>
    <rPh sb="2" eb="3">
      <t>チ</t>
    </rPh>
    <phoneticPr fontId="1"/>
  </si>
  <si>
    <t>国・県立</t>
    <rPh sb="2" eb="4">
      <t>ケンリツ</t>
    </rPh>
    <phoneticPr fontId="1"/>
  </si>
  <si>
    <t>総 数</t>
    <rPh sb="2" eb="3">
      <t>スウ</t>
    </rPh>
    <phoneticPr fontId="1"/>
  </si>
  <si>
    <t>総数</t>
    <rPh sb="1" eb="2">
      <t>スウ</t>
    </rPh>
    <phoneticPr fontId="1"/>
  </si>
  <si>
    <t>国立</t>
    <rPh sb="1" eb="2">
      <t>リツ</t>
    </rPh>
    <phoneticPr fontId="1"/>
  </si>
  <si>
    <t>公立</t>
    <rPh sb="0" eb="2">
      <t>コウリツ</t>
    </rPh>
    <phoneticPr fontId="1"/>
  </si>
  <si>
    <t>私立</t>
    <rPh sb="1" eb="2">
      <t>リツ</t>
    </rPh>
    <phoneticPr fontId="1"/>
  </si>
  <si>
    <t>総 数</t>
    <phoneticPr fontId="1"/>
  </si>
  <si>
    <t>課 程</t>
    <phoneticPr fontId="1"/>
  </si>
  <si>
    <t>死亡･不詳の者</t>
    <rPh sb="6" eb="7">
      <t>モノ</t>
    </rPh>
    <phoneticPr fontId="1"/>
  </si>
  <si>
    <t xml:space="preserve">進入学者のうち就職している者(再掲)  </t>
    <rPh sb="3" eb="4">
      <t>モノ</t>
    </rPh>
    <phoneticPr fontId="1"/>
  </si>
  <si>
    <t>(就職進学者を含む)</t>
    <rPh sb="1" eb="3">
      <t>シュウショク</t>
    </rPh>
    <rPh sb="3" eb="5">
      <t>シンガク</t>
    </rPh>
    <phoneticPr fontId="1"/>
  </si>
  <si>
    <t>図  書  利  用  人  員（人）</t>
    <rPh sb="17" eb="18">
      <t>ヒト</t>
    </rPh>
    <phoneticPr fontId="1"/>
  </si>
  <si>
    <t>貸   出   冊   数（冊）</t>
    <rPh sb="14" eb="15">
      <t>サツ</t>
    </rPh>
    <phoneticPr fontId="1"/>
  </si>
  <si>
    <r>
      <t>専修学校等入学者</t>
    </r>
    <r>
      <rPr>
        <sz val="8"/>
        <rFont val="ＭＳ 明朝"/>
        <family val="1"/>
        <charset val="128"/>
      </rPr>
      <t xml:space="preserve">
(就職して入学した者を含む)</t>
    </r>
    <rPh sb="18" eb="19">
      <t>モノ</t>
    </rPh>
    <phoneticPr fontId="1"/>
  </si>
  <si>
    <r>
      <t xml:space="preserve">就職者
</t>
    </r>
    <r>
      <rPr>
        <sz val="8"/>
        <rFont val="ＭＳ 明朝"/>
        <family val="1"/>
        <charset val="128"/>
      </rPr>
      <t>(就職して進入学　　　　　した者を除く)</t>
    </r>
    <rPh sb="5" eb="7">
      <t>シュウショク</t>
    </rPh>
    <phoneticPr fontId="1"/>
  </si>
  <si>
    <r>
      <t xml:space="preserve">専修学校等入学者
</t>
    </r>
    <r>
      <rPr>
        <sz val="8"/>
        <rFont val="ＭＳ 明朝"/>
        <family val="1"/>
        <charset val="128"/>
      </rPr>
      <t>(就職して入学した者を含む)</t>
    </r>
    <rPh sb="18" eb="19">
      <t>モノ</t>
    </rPh>
    <phoneticPr fontId="1"/>
  </si>
  <si>
    <t>水道資料館</t>
    <rPh sb="0" eb="2">
      <t>スイドウ</t>
    </rPh>
    <rPh sb="2" eb="5">
      <t>シリョウカン</t>
    </rPh>
    <phoneticPr fontId="1"/>
  </si>
  <si>
    <t>水　の　館</t>
    <rPh sb="0" eb="1">
      <t>ミズ</t>
    </rPh>
    <rPh sb="4" eb="5">
      <t>ヤカタ</t>
    </rPh>
    <phoneticPr fontId="1"/>
  </si>
  <si>
    <t>埋蔵文化財</t>
  </si>
  <si>
    <t>遊　　漁</t>
    <rPh sb="0" eb="1">
      <t>アソ</t>
    </rPh>
    <rPh sb="3" eb="4">
      <t>ギョ</t>
    </rPh>
    <phoneticPr fontId="1"/>
  </si>
  <si>
    <t>仏舎利塔</t>
    <rPh sb="0" eb="3">
      <t>ブッシャリ</t>
    </rPh>
    <rPh sb="3" eb="4">
      <t>トウ</t>
    </rPh>
    <phoneticPr fontId="1"/>
  </si>
  <si>
    <r>
      <t>高等学校等進学率</t>
    </r>
    <r>
      <rPr>
        <sz val="11"/>
        <rFont val="ＭＳ 明朝"/>
        <family val="1"/>
        <charset val="128"/>
      </rPr>
      <t>(％)</t>
    </r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1"/>
  </si>
  <si>
    <t>大学等進学率(％)</t>
    <rPh sb="0" eb="2">
      <t>ダイガク</t>
    </rPh>
    <rPh sb="2" eb="3">
      <t>トウ</t>
    </rPh>
    <phoneticPr fontId="1"/>
  </si>
  <si>
    <t>( 5歳)</t>
  </si>
  <si>
    <t>( 6歳)</t>
  </si>
  <si>
    <t>( 7歳)</t>
  </si>
  <si>
    <t>( 8歳)</t>
  </si>
  <si>
    <t>( 9歳)</t>
  </si>
  <si>
    <t>(10歳)</t>
  </si>
  <si>
    <t>(11歳)</t>
  </si>
  <si>
    <t>(12歳)</t>
  </si>
  <si>
    <t>(13歳)</t>
  </si>
  <si>
    <t>(14歳)</t>
  </si>
  <si>
    <t>(15歳)</t>
  </si>
  <si>
    <t>(16歳)</t>
  </si>
  <si>
    <t>(17歳)</t>
  </si>
  <si>
    <t>資料:姫路城管理事務所</t>
  </si>
  <si>
    <t>　飾磨分館</t>
  </si>
  <si>
    <t>　東光分館</t>
  </si>
  <si>
    <t>　白浜分館</t>
  </si>
  <si>
    <t>　安室分館</t>
  </si>
  <si>
    <t>　青山分館</t>
  </si>
  <si>
    <t>　広畑分館</t>
  </si>
  <si>
    <t>　手柄分館</t>
  </si>
  <si>
    <t>　 東 分館</t>
  </si>
  <si>
    <t>　夢前分館</t>
  </si>
  <si>
    <t>　香寺分館</t>
  </si>
  <si>
    <t>　安富分館</t>
  </si>
  <si>
    <t>　駅前市役所</t>
  </si>
  <si>
    <t>　移動図書館</t>
  </si>
  <si>
    <t>資料:城内図書館</t>
  </si>
  <si>
    <t>国指定 等</t>
  </si>
  <si>
    <t xml:space="preserve">県指定　 </t>
  </si>
  <si>
    <t>市指定 　</t>
  </si>
  <si>
    <t>記念物</t>
  </si>
  <si>
    <t>まつり・　イベント　　　入込客数</t>
    <rPh sb="12" eb="14">
      <t>イリコミ</t>
    </rPh>
    <rPh sb="14" eb="16">
      <t>キャクスウ</t>
    </rPh>
    <phoneticPr fontId="1"/>
  </si>
  <si>
    <t>スポーツ等入込客数</t>
    <rPh sb="4" eb="5">
      <t>トウ</t>
    </rPh>
    <rPh sb="5" eb="7">
      <t>イリコミ</t>
    </rPh>
    <rPh sb="7" eb="9">
      <t>キャクスウ</t>
    </rPh>
    <phoneticPr fontId="1"/>
  </si>
  <si>
    <t>（単位：千人）</t>
    <rPh sb="1" eb="3">
      <t>タンイ</t>
    </rPh>
    <rPh sb="4" eb="6">
      <t>センニン</t>
    </rPh>
    <phoneticPr fontId="1"/>
  </si>
  <si>
    <t>資料：文化財課</t>
    <rPh sb="5" eb="6">
      <t>ザイ</t>
    </rPh>
    <phoneticPr fontId="1"/>
  </si>
  <si>
    <t>（各年5月1日現在)</t>
    <phoneticPr fontId="1"/>
  </si>
  <si>
    <t>(各年5月1日現在)</t>
    <phoneticPr fontId="1"/>
  </si>
  <si>
    <t xml:space="preserve"> (各年5月1日現在)</t>
    <phoneticPr fontId="1"/>
  </si>
  <si>
    <t xml:space="preserve">  　　　３年</t>
  </si>
  <si>
    <t xml:space="preserve">  　　　４年</t>
  </si>
  <si>
    <t xml:space="preserve">  　　　５年</t>
  </si>
  <si>
    <t xml:space="preserve">  　　　６年</t>
  </si>
  <si>
    <t>中 学 校１年</t>
  </si>
  <si>
    <t>高等学校１年</t>
  </si>
  <si>
    <t>歴史博物館</t>
  </si>
  <si>
    <t>こどもの館</t>
  </si>
  <si>
    <t>パルナソス</t>
  </si>
  <si>
    <t>大 学 校</t>
  </si>
  <si>
    <t xml:space="preserve"> (単位：人) </t>
  </si>
  <si>
    <t xml:space="preserve"> 区      分 </t>
  </si>
  <si>
    <t xml:space="preserve"> 中　　　央 </t>
  </si>
  <si>
    <t xml:space="preserve"> 球技スポーツ </t>
  </si>
  <si>
    <t xml:space="preserve"> 陸　　　上 </t>
  </si>
  <si>
    <t xml:space="preserve"> 体　育　館 </t>
  </si>
  <si>
    <t xml:space="preserve"> センター </t>
  </si>
  <si>
    <t xml:space="preserve"> 競　技　場 </t>
  </si>
  <si>
    <t xml:space="preserve"> 花　　　北 </t>
  </si>
  <si>
    <t xml:space="preserve"> 野         球         場 </t>
  </si>
  <si>
    <t xml:space="preserve"> 姫    路 </t>
  </si>
  <si>
    <t xml:space="preserve"> 中    島 </t>
  </si>
  <si>
    <t xml:space="preserve"> 広    畑 </t>
  </si>
  <si>
    <t xml:space="preserve"> 林    田 </t>
  </si>
  <si>
    <t xml:space="preserve"> 灘    浜 </t>
  </si>
  <si>
    <t xml:space="preserve"> 白    浜 </t>
  </si>
  <si>
    <t xml:space="preserve"> 白浜新開 </t>
  </si>
  <si>
    <t xml:space="preserve"> 豊    富 </t>
  </si>
  <si>
    <t xml:space="preserve"> テ    ニ    ス    コ    ー    ト </t>
  </si>
  <si>
    <t xml:space="preserve"> 田    寺 </t>
  </si>
  <si>
    <t xml:space="preserve"> 網    干 </t>
  </si>
  <si>
    <t xml:space="preserve"> 書    写 </t>
  </si>
  <si>
    <t xml:space="preserve"> ゴ　ル　フ　場 </t>
  </si>
  <si>
    <t>身  長  (cm)</t>
    <phoneticPr fontId="1"/>
  </si>
  <si>
    <t>体   重  (kg)</t>
    <phoneticPr fontId="1"/>
  </si>
  <si>
    <t>全 国</t>
    <phoneticPr fontId="1"/>
  </si>
  <si>
    <t>総 入 込　 　客 数</t>
    <rPh sb="0" eb="1">
      <t>ソウ</t>
    </rPh>
    <rPh sb="2" eb="3">
      <t>イ</t>
    </rPh>
    <rPh sb="4" eb="5">
      <t>コミ</t>
    </rPh>
    <rPh sb="8" eb="9">
      <t>キャク</t>
    </rPh>
    <rPh sb="10" eb="11">
      <t>スウ</t>
    </rPh>
    <phoneticPr fontId="1"/>
  </si>
  <si>
    <t>（単位：人）</t>
    <phoneticPr fontId="1"/>
  </si>
  <si>
    <t xml:space="preserve">    ・姫路文学館は、観覧施設来館者数</t>
    <rPh sb="5" eb="7">
      <t>ヒメジ</t>
    </rPh>
    <rPh sb="16" eb="18">
      <t>ライカン</t>
    </rPh>
    <phoneticPr fontId="1"/>
  </si>
  <si>
    <t xml:space="preserve">小 学 校１年  </t>
  </si>
  <si>
    <t xml:space="preserve">  　　　２年  </t>
  </si>
  <si>
    <t>　　・姫路科学館の数値は、常設展示入場者数+ﾌﾟﾗﾈﾀﾘｳﾑ入場者数+企画展入場者数</t>
    <rPh sb="3" eb="5">
      <t>ヒメジ</t>
    </rPh>
    <rPh sb="5" eb="7">
      <t>カガク</t>
    </rPh>
    <rPh sb="7" eb="8">
      <t>カン</t>
    </rPh>
    <rPh sb="9" eb="11">
      <t>スウチ</t>
    </rPh>
    <rPh sb="13" eb="15">
      <t>ジョウセツ</t>
    </rPh>
    <rPh sb="15" eb="17">
      <t>テンジ</t>
    </rPh>
    <rPh sb="17" eb="19">
      <t>ニュウジョウ</t>
    </rPh>
    <rPh sb="19" eb="20">
      <t>シャ</t>
    </rPh>
    <rPh sb="20" eb="21">
      <t>スウ</t>
    </rPh>
    <rPh sb="30" eb="32">
      <t>ニュウジョウ</t>
    </rPh>
    <rPh sb="32" eb="33">
      <t>シャ</t>
    </rPh>
    <rPh sb="33" eb="34">
      <t>スウ</t>
    </rPh>
    <rPh sb="35" eb="37">
      <t>キカク</t>
    </rPh>
    <rPh sb="37" eb="38">
      <t>テン</t>
    </rPh>
    <rPh sb="38" eb="40">
      <t>ニュウジョウ</t>
    </rPh>
    <rPh sb="40" eb="41">
      <t>シャ</t>
    </rPh>
    <rPh sb="41" eb="42">
      <t>スウ</t>
    </rPh>
    <phoneticPr fontId="1"/>
  </si>
  <si>
    <t>総合スポーツ</t>
  </si>
  <si>
    <t xml:space="preserve"> 香寺温水</t>
  </si>
  <si>
    <t xml:space="preserve">会 　　　館 </t>
  </si>
  <si>
    <t xml:space="preserve">プール </t>
  </si>
  <si>
    <t>坊勢スポーツ</t>
  </si>
  <si>
    <t>夢前スポーツ</t>
  </si>
  <si>
    <t>香寺総合公園</t>
  </si>
  <si>
    <t>安富スポーツ</t>
  </si>
  <si>
    <t>ｽﾎﾟｰﾂｾﾝﾀｰ</t>
  </si>
  <si>
    <t xml:space="preserve">センター </t>
  </si>
  <si>
    <t>家島Ｂ＆Ｇ</t>
  </si>
  <si>
    <t>安富Ｂ＆Ｇ</t>
  </si>
  <si>
    <t>海洋ｾﾝﾀｰ</t>
  </si>
  <si>
    <t>姫路シーサイド
ゴルフコース</t>
  </si>
  <si>
    <t xml:space="preserve">青山ゴルフ場 </t>
  </si>
  <si>
    <t>資料:兵庫県統計課｢学校基本調査｣</t>
    <rPh sb="3" eb="6">
      <t>ヒョウゴケン</t>
    </rPh>
    <rPh sb="6" eb="9">
      <t>トウケイカ</t>
    </rPh>
    <phoneticPr fontId="1"/>
  </si>
  <si>
    <t>運行日数</t>
  </si>
  <si>
    <t>運行回数</t>
  </si>
  <si>
    <t>乗車人員</t>
  </si>
  <si>
    <t>最  頻  期</t>
  </si>
  <si>
    <t>太陽公園</t>
    <rPh sb="0" eb="4">
      <t>タイヨウコウエン</t>
    </rPh>
    <phoneticPr fontId="1"/>
  </si>
  <si>
    <t>日本玩具</t>
    <rPh sb="0" eb="2">
      <t>ニホン</t>
    </rPh>
    <rPh sb="2" eb="4">
      <t>ガング</t>
    </rPh>
    <phoneticPr fontId="1"/>
  </si>
  <si>
    <t>博物館</t>
    <rPh sb="0" eb="3">
      <t>ハクブツカン</t>
    </rPh>
    <phoneticPr fontId="1"/>
  </si>
  <si>
    <t>史  跡</t>
  </si>
  <si>
    <t>天然</t>
  </si>
  <si>
    <t>登  録</t>
  </si>
  <si>
    <t xml:space="preserve"> 旭国際姫路
ゴルフ倶楽部</t>
  </si>
  <si>
    <t>１５－１  幼稚園数・学級数・園児数・教員数</t>
    <rPh sb="6" eb="9">
      <t>ヨウチエン</t>
    </rPh>
    <rPh sb="9" eb="10">
      <t>カズ</t>
    </rPh>
    <rPh sb="11" eb="14">
      <t>ガッキュウスウ</t>
    </rPh>
    <rPh sb="15" eb="17">
      <t>エンジ</t>
    </rPh>
    <rPh sb="17" eb="18">
      <t>スウ</t>
    </rPh>
    <phoneticPr fontId="1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</si>
  <si>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1"/>
  </si>
  <si>
    <t xml:space="preserve">   区     分</t>
    <phoneticPr fontId="1"/>
  </si>
  <si>
    <t>卒  業  者  総  数</t>
    <phoneticPr fontId="1"/>
  </si>
  <si>
    <t>高等学校等進学者</t>
    <phoneticPr fontId="1"/>
  </si>
  <si>
    <t>公共職業能力</t>
    <rPh sb="0" eb="2">
      <t>コウキョウ</t>
    </rPh>
    <rPh sb="2" eb="6">
      <t>ショクギョウノウリョク</t>
    </rPh>
    <phoneticPr fontId="5"/>
  </si>
  <si>
    <t>卒業者に占める就職者の割合(％)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</si>
  <si>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開発施設等入学者</t>
    <rPh sb="0" eb="4">
      <t>カイハツシセツ</t>
    </rPh>
    <rPh sb="4" eb="5">
      <t>トウ</t>
    </rPh>
    <rPh sb="5" eb="8">
      <t>ニュウガクシャ</t>
    </rPh>
    <phoneticPr fontId="5"/>
  </si>
  <si>
    <t>大学等進学者</t>
    <phoneticPr fontId="1"/>
  </si>
  <si>
    <t>注）・美術館の数値は、常設展入場者数＋企画展入場者数</t>
    <rPh sb="0" eb="1">
      <t>チュウ</t>
    </rPh>
    <rPh sb="3" eb="6">
      <t>ビジュツカン</t>
    </rPh>
    <rPh sb="7" eb="9">
      <t>スウチ</t>
    </rPh>
    <rPh sb="11" eb="13">
      <t>ジョウセツ</t>
    </rPh>
    <rPh sb="13" eb="14">
      <t>テン</t>
    </rPh>
    <rPh sb="14" eb="16">
      <t>ニュウジョウ</t>
    </rPh>
    <rPh sb="16" eb="17">
      <t>シャ</t>
    </rPh>
    <rPh sb="17" eb="18">
      <t>スウ</t>
    </rPh>
    <rPh sb="19" eb="22">
      <t>キカクテン</t>
    </rPh>
    <rPh sb="22" eb="24">
      <t>ニュウジョウ</t>
    </rPh>
    <rPh sb="24" eb="25">
      <t>シャ</t>
    </rPh>
    <rPh sb="25" eb="26">
      <t>スウ</t>
    </rPh>
    <phoneticPr fontId="1"/>
  </si>
  <si>
    <t>　　・埋蔵文化財センターは展示観覧者数＋体験学習参加者数</t>
    <rPh sb="3" eb="5">
      <t>マイゾウ</t>
    </rPh>
    <rPh sb="5" eb="8">
      <t>ブンカザイ</t>
    </rPh>
    <rPh sb="13" eb="15">
      <t>テンジ</t>
    </rPh>
    <rPh sb="15" eb="17">
      <t>カンラン</t>
    </rPh>
    <rPh sb="17" eb="18">
      <t>シャ</t>
    </rPh>
    <rPh sb="18" eb="19">
      <t>スウ</t>
    </rPh>
    <rPh sb="20" eb="22">
      <t>タイケン</t>
    </rPh>
    <rPh sb="22" eb="24">
      <t>ガクシュウ</t>
    </rPh>
    <rPh sb="24" eb="26">
      <t>サンカ</t>
    </rPh>
    <rPh sb="26" eb="27">
      <t>シャ</t>
    </rPh>
    <rPh sb="27" eb="28">
      <t>スウ</t>
    </rPh>
    <phoneticPr fontId="1"/>
  </si>
  <si>
    <t>特別支援　学級児童数（再掲）</t>
    <rPh sb="7" eb="9">
      <t>ジドウ</t>
    </rPh>
    <rPh sb="11" eb="13">
      <t>サイケイ</t>
    </rPh>
    <phoneticPr fontId="1"/>
  </si>
  <si>
    <t>注）大学本部(事務局)の所在地による集計</t>
    <rPh sb="0" eb="1">
      <t>チュウ</t>
    </rPh>
    <rPh sb="2" eb="4">
      <t>ダイガク</t>
    </rPh>
    <rPh sb="4" eb="6">
      <t>ホンブ</t>
    </rPh>
    <rPh sb="7" eb="10">
      <t>ジムキョク</t>
    </rPh>
    <rPh sb="12" eb="15">
      <t>ショザイチ</t>
    </rPh>
    <rPh sb="18" eb="20">
      <t>シュウケイ</t>
    </rPh>
    <phoneticPr fontId="1"/>
  </si>
  <si>
    <t xml:space="preserve">進入学者のうち就職　　している者(再掲)  </t>
    <rPh sb="3" eb="4">
      <t>モノ</t>
    </rPh>
    <phoneticPr fontId="1"/>
  </si>
  <si>
    <t xml:space="preserve">    </t>
    <phoneticPr fontId="1"/>
  </si>
  <si>
    <t>家    島      運動広場</t>
  </si>
  <si>
    <t>坊　　勢      運動広場</t>
  </si>
  <si>
    <t>広畑トレーニングルーム</t>
    <rPh sb="0" eb="2">
      <t>ヒロハタ</t>
    </rPh>
    <phoneticPr fontId="1"/>
  </si>
  <si>
    <t>各施設　　　　</t>
  </si>
  <si>
    <t>　　駅前市役所は、予約貸出のみのため蔵書数なし。</t>
    <phoneticPr fontId="1"/>
  </si>
  <si>
    <t>1回平均 　乗車人員</t>
    <phoneticPr fontId="1"/>
  </si>
  <si>
    <t>教育・保育職員数(本務者)</t>
    <rPh sb="0" eb="2">
      <t>キョウイク</t>
    </rPh>
    <rPh sb="3" eb="5">
      <t>ホイク</t>
    </rPh>
    <rPh sb="5" eb="7">
      <t>ショクイン</t>
    </rPh>
    <rPh sb="7" eb="8">
      <t>スウ</t>
    </rPh>
    <phoneticPr fontId="1"/>
  </si>
  <si>
    <t>１５－２  幼保連携型認定こども園数・学級数・園児数・教育・保育職員数</t>
    <rPh sb="6" eb="8">
      <t>ヨウホ</t>
    </rPh>
    <rPh sb="8" eb="10">
      <t>レンケイ</t>
    </rPh>
    <rPh sb="10" eb="11">
      <t>ガタ</t>
    </rPh>
    <rPh sb="11" eb="13">
      <t>ニンテイ</t>
    </rPh>
    <rPh sb="16" eb="17">
      <t>エン</t>
    </rPh>
    <rPh sb="17" eb="18">
      <t>カズ</t>
    </rPh>
    <rPh sb="19" eb="22">
      <t>ガッキュウスウ</t>
    </rPh>
    <rPh sb="23" eb="25">
      <t>エンジ</t>
    </rPh>
    <rPh sb="25" eb="26">
      <t>スウ</t>
    </rPh>
    <rPh sb="27" eb="29">
      <t>キョウイク</t>
    </rPh>
    <rPh sb="30" eb="32">
      <t>ホイク</t>
    </rPh>
    <rPh sb="32" eb="35">
      <t>ショクインスウ</t>
    </rPh>
    <phoneticPr fontId="1"/>
  </si>
  <si>
    <t>１５－３　小学校数・学級数・児童数・教員数</t>
    <rPh sb="5" eb="8">
      <t>ショウガッコウ</t>
    </rPh>
    <rPh sb="8" eb="9">
      <t>スウ</t>
    </rPh>
    <rPh sb="10" eb="13">
      <t>ガッキュウスウ</t>
    </rPh>
    <rPh sb="14" eb="16">
      <t>ジドウ</t>
    </rPh>
    <rPh sb="16" eb="17">
      <t>スウ</t>
    </rPh>
    <rPh sb="18" eb="20">
      <t>キョウイン</t>
    </rPh>
    <rPh sb="20" eb="21">
      <t>スウ</t>
    </rPh>
    <phoneticPr fontId="1"/>
  </si>
  <si>
    <t>１５－４　中学校数・学級数・生徒数・教員数</t>
    <rPh sb="5" eb="8">
      <t>チュウガッコウ</t>
    </rPh>
    <rPh sb="8" eb="9">
      <t>カズ</t>
    </rPh>
    <rPh sb="10" eb="13">
      <t>ガッキュウスウ</t>
    </rPh>
    <rPh sb="14" eb="16">
      <t>セイト</t>
    </rPh>
    <rPh sb="16" eb="17">
      <t>スウ</t>
    </rPh>
    <rPh sb="18" eb="20">
      <t>キョウイン</t>
    </rPh>
    <rPh sb="20" eb="21">
      <t>スウ</t>
    </rPh>
    <phoneticPr fontId="1"/>
  </si>
  <si>
    <t>資料：兵庫県統計課｢学校基本調査｣</t>
    <rPh sb="3" eb="6">
      <t>ヒョウ</t>
    </rPh>
    <rPh sb="6" eb="8">
      <t>トウケイ</t>
    </rPh>
    <rPh sb="8" eb="9">
      <t>カ</t>
    </rPh>
    <phoneticPr fontId="1"/>
  </si>
  <si>
    <t>注）園数には分園を含む</t>
    <rPh sb="0" eb="1">
      <t>チュウ</t>
    </rPh>
    <rPh sb="2" eb="4">
      <t>エンスウ</t>
    </rPh>
    <rPh sb="6" eb="8">
      <t>ブンエン</t>
    </rPh>
    <rPh sb="9" eb="10">
      <t>フク</t>
    </rPh>
    <phoneticPr fontId="5"/>
  </si>
  <si>
    <t>資料:兵庫県統計課｢学校基本調査｣</t>
    <rPh sb="3" eb="6">
      <t>ヒョウゴケン</t>
    </rPh>
    <rPh sb="6" eb="8">
      <t>トウケイ</t>
    </rPh>
    <rPh sb="8" eb="9">
      <t>カ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</si>
  <si>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</si>
  <si>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資料:健康教育課｢学校保健統計調査｣</t>
  </si>
  <si>
    <t>男                        子</t>
    <phoneticPr fontId="1"/>
  </si>
  <si>
    <t>女                        子</t>
    <phoneticPr fontId="1"/>
  </si>
  <si>
    <t>主要観光　               施設　 　　     入込客数</t>
    <rPh sb="0" eb="2">
      <t>シュヨウ</t>
    </rPh>
    <rPh sb="2" eb="4">
      <t>カンコウ</t>
    </rPh>
    <rPh sb="20" eb="22">
      <t>シセツ</t>
    </rPh>
    <rPh sb="31" eb="33">
      <t>イリコミ</t>
    </rPh>
    <rPh sb="33" eb="35">
      <t>キャクスウ</t>
    </rPh>
    <phoneticPr fontId="1"/>
  </si>
  <si>
    <t xml:space="preserve">注）12月から2月までは、土日祝日のみ運行                             </t>
    <rPh sb="0" eb="1">
      <t>チュウ</t>
    </rPh>
    <rPh sb="16" eb="17">
      <t>ヒ</t>
    </rPh>
    <rPh sb="19" eb="21">
      <t>ウンコウ</t>
    </rPh>
    <phoneticPr fontId="1"/>
  </si>
  <si>
    <t>１５－５　義務教育学校数・学級数・児童・生徒数・教員数</t>
    <rPh sb="5" eb="7">
      <t>ギム</t>
    </rPh>
    <rPh sb="7" eb="9">
      <t>キョウイク</t>
    </rPh>
    <rPh sb="9" eb="11">
      <t>ガッコウ</t>
    </rPh>
    <rPh sb="11" eb="12">
      <t>スウ</t>
    </rPh>
    <rPh sb="13" eb="16">
      <t>ガッキュウスウ</t>
    </rPh>
    <rPh sb="17" eb="19">
      <t>ジドウ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</si>
  <si>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（各年５月１日現在)</t>
    <rPh sb="1" eb="3">
      <t>カクネン</t>
    </rPh>
    <rPh sb="4" eb="5">
      <t>ガツ</t>
    </rPh>
    <rPh sb="5" eb="7">
      <t>１ヒ</t>
    </rPh>
    <rPh sb="7" eb="9">
      <t>ゲンザイ</t>
    </rPh>
    <phoneticPr fontId="1"/>
  </si>
  <si>
    <t>広畑体育館</t>
    <rPh sb="0" eb="2">
      <t>ヒロハタ</t>
    </rPh>
    <rPh sb="2" eb="5">
      <t>タイイクカン</t>
    </rPh>
    <phoneticPr fontId="1"/>
  </si>
  <si>
    <t>注) 青山ゴルフ場は入場者数。</t>
    <phoneticPr fontId="1"/>
  </si>
  <si>
    <t>注）学校数には休校を含む</t>
    <rPh sb="0" eb="1">
      <t>チュウ</t>
    </rPh>
    <rPh sb="2" eb="4">
      <t>ガッコウ</t>
    </rPh>
    <rPh sb="4" eb="5">
      <t>スウ</t>
    </rPh>
    <rPh sb="7" eb="9">
      <t>キュウコウ</t>
    </rPh>
    <rPh sb="10" eb="11">
      <t>フク</t>
    </rPh>
    <phoneticPr fontId="1"/>
  </si>
  <si>
    <t>特別支援学級数（再掲）</t>
    <rPh sb="0" eb="2">
      <t>トクベツ</t>
    </rPh>
    <rPh sb="2" eb="4">
      <t>シエン</t>
    </rPh>
    <rPh sb="4" eb="6">
      <t>ガッキュウ</t>
    </rPh>
    <rPh sb="6" eb="7">
      <t>スウ</t>
    </rPh>
    <phoneticPr fontId="1"/>
  </si>
  <si>
    <t>児　童　・生　徒　数</t>
    <rPh sb="0" eb="1">
      <t>コ</t>
    </rPh>
    <rPh sb="2" eb="3">
      <t>ワラベ</t>
    </rPh>
    <rPh sb="5" eb="6">
      <t>ナマ</t>
    </rPh>
    <rPh sb="7" eb="8">
      <t>ト</t>
    </rPh>
    <rPh sb="9" eb="10">
      <t>スウ</t>
    </rPh>
    <phoneticPr fontId="1"/>
  </si>
  <si>
    <t>学級数</t>
    <rPh sb="0" eb="2">
      <t>ガッキュウ</t>
    </rPh>
    <rPh sb="2" eb="3">
      <t>スウ</t>
    </rPh>
    <phoneticPr fontId="1"/>
  </si>
  <si>
    <t>幼稚部</t>
    <rPh sb="1" eb="2">
      <t>ヨウチ</t>
    </rPh>
    <rPh sb="2" eb="3">
      <t>ブ</t>
    </rPh>
    <phoneticPr fontId="1"/>
  </si>
  <si>
    <t>小学部</t>
    <rPh sb="1" eb="2">
      <t>ガク</t>
    </rPh>
    <rPh sb="2" eb="3">
      <t>ブ</t>
    </rPh>
    <phoneticPr fontId="1"/>
  </si>
  <si>
    <t>中学部</t>
    <rPh sb="1" eb="2">
      <t>ガク</t>
    </rPh>
    <rPh sb="2" eb="3">
      <t>ブ</t>
    </rPh>
    <phoneticPr fontId="1"/>
  </si>
  <si>
    <t>高等部</t>
    <rPh sb="1" eb="2">
      <t>トウ</t>
    </rPh>
    <rPh sb="2" eb="3">
      <t>ブ</t>
    </rPh>
    <phoneticPr fontId="1"/>
  </si>
  <si>
    <t>総　数</t>
    <rPh sb="2" eb="3">
      <t>スウ</t>
    </rPh>
    <phoneticPr fontId="1"/>
  </si>
  <si>
    <t xml:space="preserve">総　数 </t>
    <rPh sb="2" eb="3">
      <t>スウ</t>
    </rPh>
    <phoneticPr fontId="1"/>
  </si>
  <si>
    <t>市　立</t>
    <rPh sb="2" eb="3">
      <t>リツ</t>
    </rPh>
    <phoneticPr fontId="1"/>
  </si>
  <si>
    <t>１５－７ 大学及び短期大学数</t>
    <rPh sb="7" eb="8">
      <t>オヨ</t>
    </rPh>
    <rPh sb="9" eb="13">
      <t>タンキダイガク</t>
    </rPh>
    <phoneticPr fontId="1"/>
  </si>
  <si>
    <t>１５－８  特別支援学校数・学級数・在学者数・教員数</t>
    <rPh sb="6" eb="8">
      <t>トクベツ</t>
    </rPh>
    <rPh sb="8" eb="10">
      <t>シエン</t>
    </rPh>
    <rPh sb="11" eb="13">
      <t>コウスウ</t>
    </rPh>
    <rPh sb="14" eb="17">
      <t>ガッキュウスウ</t>
    </rPh>
    <rPh sb="18" eb="21">
      <t>ザイガクシャ</t>
    </rPh>
    <rPh sb="21" eb="22">
      <t>スウ</t>
    </rPh>
    <rPh sb="23" eb="25">
      <t>キョウイン</t>
    </rPh>
    <rPh sb="25" eb="26">
      <t>スウ</t>
    </rPh>
    <phoneticPr fontId="1"/>
  </si>
  <si>
    <t>１５－９  専修学校数・生徒数・教員数</t>
    <rPh sb="10" eb="11">
      <t>カズ</t>
    </rPh>
    <rPh sb="12" eb="14">
      <t>セイト</t>
    </rPh>
    <rPh sb="14" eb="15">
      <t>スウ</t>
    </rPh>
    <rPh sb="16" eb="18">
      <t>キョウイン</t>
    </rPh>
    <rPh sb="18" eb="19">
      <t>スウ</t>
    </rPh>
    <phoneticPr fontId="1"/>
  </si>
  <si>
    <t>１５－１０  各種学校数・生徒数・教員数</t>
    <rPh sb="11" eb="12">
      <t>カズ</t>
    </rPh>
    <rPh sb="13" eb="15">
      <t>セイト</t>
    </rPh>
    <rPh sb="15" eb="16">
      <t>スウ</t>
    </rPh>
    <rPh sb="17" eb="19">
      <t>キョウイン</t>
    </rPh>
    <rPh sb="19" eb="20">
      <t>スウ</t>
    </rPh>
    <phoneticPr fontId="1"/>
  </si>
  <si>
    <t>１５－１１ 中学校卒業者の進路状況</t>
    <rPh sb="6" eb="9">
      <t>チュウガッコウ</t>
    </rPh>
    <phoneticPr fontId="1"/>
  </si>
  <si>
    <t>蔵 書 数
（冊）</t>
    <rPh sb="7" eb="8">
      <t>サツ</t>
    </rPh>
    <phoneticPr fontId="1"/>
  </si>
  <si>
    <t>１５－６　高等学校数（全日制・定時制）・生徒数・教員数</t>
    <rPh sb="9" eb="10">
      <t>スウ</t>
    </rPh>
    <rPh sb="11" eb="14">
      <t>ゼンニチセイ</t>
    </rPh>
    <rPh sb="15" eb="17">
      <t>テイジ</t>
    </rPh>
    <rPh sb="17" eb="18">
      <t>セイ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</si>
  <si>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令和元年</t>
    <rPh sb="0" eb="1">
      <t>レイ</t>
    </rPh>
    <rPh sb="1" eb="2">
      <t>ワ</t>
    </rPh>
    <rPh sb="2" eb="3">
      <t>ガン</t>
    </rPh>
    <phoneticPr fontId="1"/>
  </si>
  <si>
    <t>令和 元 年</t>
    <rPh sb="0" eb="1">
      <t>レイ</t>
    </rPh>
    <rPh sb="1" eb="2">
      <t>ワ</t>
    </rPh>
    <rPh sb="3" eb="4">
      <t>ガン</t>
    </rPh>
    <phoneticPr fontId="1"/>
  </si>
  <si>
    <t xml:space="preserve"> 野 球 場 </t>
    <phoneticPr fontId="1"/>
  </si>
  <si>
    <t>兵 庫 県 立    武 道 館</t>
    <phoneticPr fontId="1"/>
  </si>
  <si>
    <t>１５－１３　高等学校卒業者の進路状況</t>
    <rPh sb="6" eb="8">
      <t>コウトウ</t>
    </rPh>
    <rPh sb="8" eb="10">
      <t>ガッコウ</t>
    </rPh>
    <rPh sb="10" eb="13">
      <t>ソツギョウシャ</t>
    </rPh>
    <rPh sb="14" eb="16">
      <t>シンロ</t>
    </rPh>
    <rPh sb="16" eb="18">
      <t>ジョウキョウ</t>
    </rPh>
    <phoneticPr fontId="1"/>
  </si>
  <si>
    <t>１５－１４  幼児・児童・生徒の体位</t>
    <rPh sb="7" eb="9">
      <t>ヨウジ</t>
    </rPh>
    <phoneticPr fontId="1"/>
  </si>
  <si>
    <t>１５－１５ 姫路城登閣者数</t>
    <phoneticPr fontId="1"/>
  </si>
  <si>
    <t>１５－１６  総入込客数</t>
    <rPh sb="7" eb="8">
      <t>ソウ</t>
    </rPh>
    <rPh sb="8" eb="10">
      <t>イリコミ</t>
    </rPh>
    <rPh sb="10" eb="12">
      <t>キャクスウ</t>
    </rPh>
    <phoneticPr fontId="1"/>
  </si>
  <si>
    <t>１５－１７  姫路城周辺観光ループバス乗車状況</t>
    <rPh sb="7" eb="10">
      <t>ヒメジジョウ</t>
    </rPh>
    <rPh sb="10" eb="12">
      <t>シュウヘン</t>
    </rPh>
    <rPh sb="12" eb="14">
      <t>カンコウ</t>
    </rPh>
    <rPh sb="19" eb="21">
      <t>ジョウシャ</t>
    </rPh>
    <rPh sb="21" eb="23">
      <t>ジョウキョウ</t>
    </rPh>
    <phoneticPr fontId="1"/>
  </si>
  <si>
    <t>１５－１８  文化・教育・観光施設利用状況</t>
    <rPh sb="7" eb="9">
      <t>ブンカ</t>
    </rPh>
    <rPh sb="10" eb="12">
      <t>キョウイク</t>
    </rPh>
    <rPh sb="13" eb="15">
      <t>カンコウ</t>
    </rPh>
    <rPh sb="15" eb="17">
      <t>シセツ</t>
    </rPh>
    <rPh sb="17" eb="19">
      <t>リヨウ</t>
    </rPh>
    <rPh sb="19" eb="21">
      <t>ジョウキョウ</t>
    </rPh>
    <phoneticPr fontId="1"/>
  </si>
  <si>
    <t>１５－２０  屋内型多目的施設利用状況</t>
    <rPh sb="7" eb="9">
      <t>オクナイ</t>
    </rPh>
    <rPh sb="9" eb="10">
      <t>カタ</t>
    </rPh>
    <rPh sb="10" eb="13">
      <t>タモクテキ</t>
    </rPh>
    <rPh sb="13" eb="15">
      <t>シセツ</t>
    </rPh>
    <rPh sb="15" eb="19">
      <t>リヨウジョウキョウ</t>
    </rPh>
    <phoneticPr fontId="5"/>
  </si>
  <si>
    <t>１５－２２  図書館利用状況</t>
    <phoneticPr fontId="1"/>
  </si>
  <si>
    <t>資料：文部科学省｢学校基本調査｣</t>
    <rPh sb="3" eb="8">
      <t>モンブカガクショウ</t>
    </rPh>
    <phoneticPr fontId="1"/>
  </si>
  <si>
    <t>　家島分館</t>
    <phoneticPr fontId="1"/>
  </si>
  <si>
    <t>注）図書館利用人員は、図書貸出人員とする。</t>
    <phoneticPr fontId="1"/>
  </si>
  <si>
    <t>　　城内図書館の貸出冊数には団体貸出・相互貸借を含む。</t>
    <rPh sb="2" eb="7">
      <t>ジョウナイトショカン</t>
    </rPh>
    <rPh sb="8" eb="9">
      <t>カ</t>
    </rPh>
    <rPh sb="9" eb="10">
      <t>ダ</t>
    </rPh>
    <rPh sb="10" eb="12">
      <t>サツスウ</t>
    </rPh>
    <rPh sb="14" eb="16">
      <t>ダンタイ</t>
    </rPh>
    <rPh sb="16" eb="17">
      <t>カシ</t>
    </rPh>
    <rPh sb="17" eb="18">
      <t>ダ</t>
    </rPh>
    <rPh sb="19" eb="21">
      <t>ソウゴ</t>
    </rPh>
    <rPh sb="21" eb="23">
      <t>タイシャク</t>
    </rPh>
    <rPh sb="24" eb="25">
      <t>フク</t>
    </rPh>
    <phoneticPr fontId="1"/>
  </si>
  <si>
    <t>　網干分館</t>
    <phoneticPr fontId="1"/>
  </si>
  <si>
    <t xml:space="preserve"> 坊勢図書コーナー</t>
    <rPh sb="1" eb="2">
      <t>ボウ</t>
    </rPh>
    <rPh sb="2" eb="3">
      <t>セイ</t>
    </rPh>
    <rPh sb="3" eb="5">
      <t>トショ</t>
    </rPh>
    <phoneticPr fontId="1"/>
  </si>
  <si>
    <t>(各年3月末現在)</t>
    <rPh sb="4" eb="5">
      <t>ガツ</t>
    </rPh>
    <rPh sb="5" eb="6">
      <t>マツ</t>
    </rPh>
    <phoneticPr fontId="1"/>
  </si>
  <si>
    <t>１５－１２　義務教育学校卒業者の進路状況</t>
    <rPh sb="6" eb="8">
      <t>ギム</t>
    </rPh>
    <rPh sb="8" eb="10">
      <t>キョウイク</t>
    </rPh>
    <rPh sb="10" eb="12">
      <t>ガッコウ</t>
    </rPh>
    <rPh sb="12" eb="15">
      <t>ソツギョウシャ</t>
    </rPh>
    <rPh sb="16" eb="18">
      <t>シンロ</t>
    </rPh>
    <rPh sb="18" eb="20">
      <t>ジョウキョウ</t>
    </rPh>
    <phoneticPr fontId="1"/>
  </si>
  <si>
    <t>　　花北分館の休館に伴い、平成28年6月1日から花の北市民広場1階に花の北図書サービスカウンター</t>
    <rPh sb="2" eb="3">
      <t>ハナ</t>
    </rPh>
    <rPh sb="3" eb="4">
      <t>キタ</t>
    </rPh>
    <rPh sb="4" eb="5">
      <t>ブン</t>
    </rPh>
    <rPh sb="5" eb="6">
      <t>カン</t>
    </rPh>
    <rPh sb="7" eb="8">
      <t>キュウ</t>
    </rPh>
    <rPh sb="8" eb="9">
      <t>カン</t>
    </rPh>
    <rPh sb="10" eb="11">
      <t>トモナ</t>
    </rPh>
    <rPh sb="13" eb="15">
      <t>ヘイセイ</t>
    </rPh>
    <rPh sb="17" eb="18">
      <t>ネン</t>
    </rPh>
    <rPh sb="19" eb="20">
      <t>ガツ</t>
    </rPh>
    <rPh sb="21" eb="22">
      <t>ニチ</t>
    </rPh>
    <rPh sb="24" eb="25">
      <t>ハナ</t>
    </rPh>
    <rPh sb="26" eb="27">
      <t>キタ</t>
    </rPh>
    <rPh sb="27" eb="29">
      <t>シミン</t>
    </rPh>
    <rPh sb="29" eb="31">
      <t>ヒロバ</t>
    </rPh>
    <rPh sb="32" eb="33">
      <t>カイ</t>
    </rPh>
    <rPh sb="34" eb="35">
      <t>ハナ</t>
    </rPh>
    <rPh sb="36" eb="37">
      <t>キタ</t>
    </rPh>
    <rPh sb="37" eb="39">
      <t>トショ</t>
    </rPh>
    <phoneticPr fontId="1"/>
  </si>
  <si>
    <t>　　を設置。（平成31年3月6日閉鎖）</t>
    <rPh sb="7" eb="9">
      <t>ヘイセイ</t>
    </rPh>
    <rPh sb="11" eb="12">
      <t>ネン</t>
    </rPh>
    <rPh sb="13" eb="14">
      <t>ガツ</t>
    </rPh>
    <rPh sb="15" eb="16">
      <t>ニチ</t>
    </rPh>
    <rPh sb="16" eb="18">
      <t>ヘイサ</t>
    </rPh>
    <phoneticPr fontId="1"/>
  </si>
  <si>
    <t>２　</t>
    <phoneticPr fontId="1"/>
  </si>
  <si>
    <t>２ 　</t>
    <phoneticPr fontId="1"/>
  </si>
  <si>
    <t>令和 元 年度</t>
    <rPh sb="0" eb="1">
      <t>レイ</t>
    </rPh>
    <rPh sb="1" eb="2">
      <t>ワ</t>
    </rPh>
    <rPh sb="3" eb="4">
      <t>ガン</t>
    </rPh>
    <phoneticPr fontId="5"/>
  </si>
  <si>
    <r>
      <t>令和元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</si>
  <si>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r>
      <t>令和元年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</si>
  <si>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t xml:space="preserve">    ２　</t>
    <phoneticPr fontId="1"/>
  </si>
  <si>
    <t>令和２年</t>
    <rPh sb="0" eb="2">
      <t>レイワ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</si>
  <si>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3" eb="4">
      <t>トウ</t>
    </rPh>
    <rPh sb="6" eb="8">
      <t>シュウショク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</si>
  <si>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6" eb="8">
      <t>シュウショク</t>
    </rPh>
    <phoneticPr fontId="1"/>
  </si>
  <si>
    <t>　　・生涯学習大学校及び好古学園大学校は在籍者数。</t>
    <rPh sb="10" eb="11">
      <t>オヨ</t>
    </rPh>
    <phoneticPr fontId="1"/>
  </si>
  <si>
    <t>１５－１</t>
    <phoneticPr fontId="5"/>
  </si>
  <si>
    <t>幼</t>
    <rPh sb="0" eb="1">
      <t>オサナ</t>
    </rPh>
    <phoneticPr fontId="23"/>
  </si>
  <si>
    <t>稚</t>
    <rPh sb="0" eb="1">
      <t>チ</t>
    </rPh>
    <phoneticPr fontId="23"/>
  </si>
  <si>
    <t>園</t>
    <rPh sb="0" eb="1">
      <t>エン</t>
    </rPh>
    <phoneticPr fontId="23"/>
  </si>
  <si>
    <t>数</t>
    <rPh sb="0" eb="1">
      <t>スウ</t>
    </rPh>
    <phoneticPr fontId="1"/>
  </si>
  <si>
    <t>・</t>
    <phoneticPr fontId="23"/>
  </si>
  <si>
    <t>学</t>
    <rPh sb="0" eb="1">
      <t>ガク</t>
    </rPh>
    <phoneticPr fontId="1"/>
  </si>
  <si>
    <t>級</t>
    <rPh sb="0" eb="1">
      <t>キュウ</t>
    </rPh>
    <phoneticPr fontId="1"/>
  </si>
  <si>
    <t>児</t>
    <rPh sb="0" eb="1">
      <t>ジ</t>
    </rPh>
    <phoneticPr fontId="23"/>
  </si>
  <si>
    <t>教</t>
    <rPh sb="0" eb="1">
      <t>キョウ</t>
    </rPh>
    <phoneticPr fontId="23"/>
  </si>
  <si>
    <t>員</t>
    <rPh sb="0" eb="1">
      <t>イン</t>
    </rPh>
    <phoneticPr fontId="23"/>
  </si>
  <si>
    <t>数</t>
    <rPh sb="0" eb="1">
      <t>スウ</t>
    </rPh>
    <phoneticPr fontId="23"/>
  </si>
  <si>
    <t>１５－２</t>
  </si>
  <si>
    <t>幼</t>
    <rPh sb="0" eb="1">
      <t>ヨウ</t>
    </rPh>
    <phoneticPr fontId="1"/>
  </si>
  <si>
    <t>保</t>
    <rPh sb="0" eb="1">
      <t>ホ</t>
    </rPh>
    <phoneticPr fontId="1"/>
  </si>
  <si>
    <t>連</t>
    <rPh sb="0" eb="1">
      <t>レン</t>
    </rPh>
    <phoneticPr fontId="1"/>
  </si>
  <si>
    <t>携</t>
  </si>
  <si>
    <t>型</t>
    <rPh sb="0" eb="1">
      <t>ガタ</t>
    </rPh>
    <phoneticPr fontId="1"/>
  </si>
  <si>
    <t>認</t>
    <rPh sb="0" eb="1">
      <t>シノブ</t>
    </rPh>
    <phoneticPr fontId="1"/>
  </si>
  <si>
    <t>定</t>
  </si>
  <si>
    <t>こ</t>
    <phoneticPr fontId="1"/>
  </si>
  <si>
    <t>ど</t>
    <phoneticPr fontId="1"/>
  </si>
  <si>
    <t>も</t>
  </si>
  <si>
    <t>園</t>
    <rPh sb="0" eb="1">
      <t>エン</t>
    </rPh>
    <phoneticPr fontId="1"/>
  </si>
  <si>
    <t>級</t>
    <phoneticPr fontId="1"/>
  </si>
  <si>
    <t>数</t>
  </si>
  <si>
    <t>園</t>
    <phoneticPr fontId="1"/>
  </si>
  <si>
    <t>児</t>
    <phoneticPr fontId="1"/>
  </si>
  <si>
    <t>数</t>
    <phoneticPr fontId="1"/>
  </si>
  <si>
    <t>・</t>
    <phoneticPr fontId="1"/>
  </si>
  <si>
    <t>教</t>
    <phoneticPr fontId="1"/>
  </si>
  <si>
    <t>育</t>
    <phoneticPr fontId="1"/>
  </si>
  <si>
    <t>保</t>
    <phoneticPr fontId="1"/>
  </si>
  <si>
    <t>職</t>
    <phoneticPr fontId="1"/>
  </si>
  <si>
    <t>員</t>
    <phoneticPr fontId="1"/>
  </si>
  <si>
    <t>１５－３</t>
  </si>
  <si>
    <t>小</t>
    <rPh sb="0" eb="1">
      <t>ショウ</t>
    </rPh>
    <phoneticPr fontId="23"/>
  </si>
  <si>
    <t>学</t>
    <rPh sb="0" eb="1">
      <t>ガク</t>
    </rPh>
    <phoneticPr fontId="23"/>
  </si>
  <si>
    <t>校</t>
    <rPh sb="0" eb="1">
      <t>コウ</t>
    </rPh>
    <phoneticPr fontId="23"/>
  </si>
  <si>
    <t>童</t>
    <rPh sb="0" eb="1">
      <t>ドウ</t>
    </rPh>
    <phoneticPr fontId="23"/>
  </si>
  <si>
    <t>１５－４</t>
  </si>
  <si>
    <t>中</t>
    <rPh sb="0" eb="1">
      <t>ナカ</t>
    </rPh>
    <phoneticPr fontId="23"/>
  </si>
  <si>
    <t>生</t>
    <rPh sb="0" eb="1">
      <t>ショウ</t>
    </rPh>
    <phoneticPr fontId="23"/>
  </si>
  <si>
    <t>徒</t>
    <rPh sb="0" eb="1">
      <t>ト</t>
    </rPh>
    <phoneticPr fontId="23"/>
  </si>
  <si>
    <t>１５－５</t>
  </si>
  <si>
    <t>義</t>
    <rPh sb="0" eb="1">
      <t>タダシ</t>
    </rPh>
    <phoneticPr fontId="23"/>
  </si>
  <si>
    <t>務</t>
    <rPh sb="0" eb="1">
      <t>ム</t>
    </rPh>
    <phoneticPr fontId="23"/>
  </si>
  <si>
    <t>教</t>
    <rPh sb="0" eb="1">
      <t>キョウ</t>
    </rPh>
    <phoneticPr fontId="1"/>
  </si>
  <si>
    <t>育</t>
    <rPh sb="0" eb="1">
      <t>イク</t>
    </rPh>
    <phoneticPr fontId="1"/>
  </si>
  <si>
    <t>１５－６</t>
  </si>
  <si>
    <t>高</t>
    <rPh sb="0" eb="1">
      <t>タカ</t>
    </rPh>
    <phoneticPr fontId="23"/>
  </si>
  <si>
    <t>等</t>
    <rPh sb="0" eb="1">
      <t>トウ</t>
    </rPh>
    <phoneticPr fontId="23"/>
  </si>
  <si>
    <t>１５－７</t>
  </si>
  <si>
    <t>大</t>
    <rPh sb="0" eb="1">
      <t>ダイ</t>
    </rPh>
    <phoneticPr fontId="23"/>
  </si>
  <si>
    <t>及</t>
    <rPh sb="0" eb="1">
      <t>オヨ</t>
    </rPh>
    <phoneticPr fontId="1"/>
  </si>
  <si>
    <t>び</t>
    <phoneticPr fontId="1"/>
  </si>
  <si>
    <t>短</t>
    <rPh sb="0" eb="1">
      <t>ミジカ</t>
    </rPh>
    <phoneticPr fontId="23"/>
  </si>
  <si>
    <t>期</t>
    <rPh sb="0" eb="1">
      <t>キ</t>
    </rPh>
    <phoneticPr fontId="23"/>
  </si>
  <si>
    <t>１５－８</t>
  </si>
  <si>
    <t>特</t>
    <rPh sb="0" eb="1">
      <t>トク</t>
    </rPh>
    <phoneticPr fontId="23"/>
  </si>
  <si>
    <t>別</t>
    <rPh sb="0" eb="1">
      <t>ベツ</t>
    </rPh>
    <phoneticPr fontId="23"/>
  </si>
  <si>
    <t>支</t>
    <rPh sb="0" eb="1">
      <t>シ</t>
    </rPh>
    <phoneticPr fontId="23"/>
  </si>
  <si>
    <t>援</t>
    <rPh sb="0" eb="1">
      <t>エン</t>
    </rPh>
    <phoneticPr fontId="23"/>
  </si>
  <si>
    <t>在</t>
    <rPh sb="0" eb="1">
      <t>ザイ</t>
    </rPh>
    <phoneticPr fontId="1"/>
  </si>
  <si>
    <t>者</t>
    <rPh sb="0" eb="1">
      <t>シャ</t>
    </rPh>
    <phoneticPr fontId="23"/>
  </si>
  <si>
    <t>１５－９</t>
  </si>
  <si>
    <t>専</t>
    <rPh sb="0" eb="1">
      <t>セン</t>
    </rPh>
    <phoneticPr fontId="23"/>
  </si>
  <si>
    <t>修</t>
    <rPh sb="0" eb="1">
      <t>シュウ</t>
    </rPh>
    <phoneticPr fontId="23"/>
  </si>
  <si>
    <t>１５－１０</t>
  </si>
  <si>
    <t>各</t>
    <rPh sb="0" eb="1">
      <t>カク</t>
    </rPh>
    <phoneticPr fontId="23"/>
  </si>
  <si>
    <t>種</t>
    <rPh sb="0" eb="1">
      <t>シュ</t>
    </rPh>
    <phoneticPr fontId="23"/>
  </si>
  <si>
    <t>１５－１１</t>
  </si>
  <si>
    <t>卒</t>
    <rPh sb="0" eb="1">
      <t>ソツ</t>
    </rPh>
    <phoneticPr fontId="23"/>
  </si>
  <si>
    <t>業</t>
    <rPh sb="0" eb="1">
      <t>ギョウ</t>
    </rPh>
    <phoneticPr fontId="23"/>
  </si>
  <si>
    <t>の</t>
    <phoneticPr fontId="23"/>
  </si>
  <si>
    <t>進</t>
    <rPh sb="0" eb="1">
      <t>ススム</t>
    </rPh>
    <phoneticPr fontId="23"/>
  </si>
  <si>
    <t>路</t>
    <rPh sb="0" eb="1">
      <t>ロ</t>
    </rPh>
    <phoneticPr fontId="23"/>
  </si>
  <si>
    <t>状</t>
    <rPh sb="0" eb="1">
      <t>ジョウ</t>
    </rPh>
    <phoneticPr fontId="23"/>
  </si>
  <si>
    <t>況</t>
    <rPh sb="0" eb="1">
      <t>キョウ</t>
    </rPh>
    <phoneticPr fontId="23"/>
  </si>
  <si>
    <t>１５－１２</t>
    <phoneticPr fontId="5"/>
  </si>
  <si>
    <t>義</t>
    <rPh sb="0" eb="1">
      <t>ギ</t>
    </rPh>
    <phoneticPr fontId="23"/>
  </si>
  <si>
    <t>教</t>
  </si>
  <si>
    <t>育</t>
  </si>
  <si>
    <t>の</t>
  </si>
  <si>
    <t>１５－１３</t>
    <phoneticPr fontId="5"/>
  </si>
  <si>
    <t>１５－１４</t>
    <phoneticPr fontId="5"/>
  </si>
  <si>
    <t>体</t>
    <rPh sb="0" eb="1">
      <t>カラダ</t>
    </rPh>
    <phoneticPr fontId="23"/>
  </si>
  <si>
    <t>位</t>
    <rPh sb="0" eb="1">
      <t>クライ</t>
    </rPh>
    <phoneticPr fontId="23"/>
  </si>
  <si>
    <t>１５－１５</t>
    <phoneticPr fontId="5"/>
  </si>
  <si>
    <t>姫</t>
    <rPh sb="0" eb="1">
      <t>ヒメ</t>
    </rPh>
    <phoneticPr fontId="23"/>
  </si>
  <si>
    <t>城</t>
    <rPh sb="0" eb="1">
      <t>シロ</t>
    </rPh>
    <phoneticPr fontId="23"/>
  </si>
  <si>
    <t>登</t>
    <rPh sb="0" eb="1">
      <t>ノボ</t>
    </rPh>
    <phoneticPr fontId="23"/>
  </si>
  <si>
    <t>閣</t>
    <rPh sb="0" eb="1">
      <t>カク</t>
    </rPh>
    <phoneticPr fontId="23"/>
  </si>
  <si>
    <t>１５－１６</t>
    <phoneticPr fontId="5"/>
  </si>
  <si>
    <t>総</t>
    <rPh sb="0" eb="1">
      <t>ソウ</t>
    </rPh>
    <phoneticPr fontId="23"/>
  </si>
  <si>
    <t>入</t>
    <rPh sb="0" eb="1">
      <t>イ</t>
    </rPh>
    <phoneticPr fontId="23"/>
  </si>
  <si>
    <t>込</t>
    <rPh sb="0" eb="1">
      <t>コ</t>
    </rPh>
    <phoneticPr fontId="23"/>
  </si>
  <si>
    <t>客</t>
    <rPh sb="0" eb="1">
      <t>キャク</t>
    </rPh>
    <phoneticPr fontId="23"/>
  </si>
  <si>
    <t>１５－１７</t>
  </si>
  <si>
    <t>路</t>
    <rPh sb="0" eb="1">
      <t>ミチ</t>
    </rPh>
    <phoneticPr fontId="23"/>
  </si>
  <si>
    <t>周</t>
    <rPh sb="0" eb="1">
      <t>シュウ</t>
    </rPh>
    <phoneticPr fontId="23"/>
  </si>
  <si>
    <t>辺</t>
    <rPh sb="0" eb="1">
      <t>ヘン</t>
    </rPh>
    <phoneticPr fontId="23"/>
  </si>
  <si>
    <t>観</t>
    <rPh sb="0" eb="1">
      <t>カン</t>
    </rPh>
    <phoneticPr fontId="23"/>
  </si>
  <si>
    <t>光</t>
    <rPh sb="0" eb="1">
      <t>ヒカリ</t>
    </rPh>
    <phoneticPr fontId="23"/>
  </si>
  <si>
    <t>ル</t>
    <phoneticPr fontId="23"/>
  </si>
  <si>
    <t>ー</t>
    <phoneticPr fontId="23"/>
  </si>
  <si>
    <t>プ</t>
    <phoneticPr fontId="23"/>
  </si>
  <si>
    <t>バ</t>
    <phoneticPr fontId="1"/>
  </si>
  <si>
    <t>ス</t>
    <phoneticPr fontId="1"/>
  </si>
  <si>
    <t>乗</t>
    <rPh sb="0" eb="1">
      <t>ノ</t>
    </rPh>
    <phoneticPr fontId="1"/>
  </si>
  <si>
    <t>車</t>
    <rPh sb="0" eb="1">
      <t>クルマ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</si>
  <si>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</si>
  <si>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</si>
  <si>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１５－１８</t>
    <phoneticPr fontId="5"/>
  </si>
  <si>
    <t>文</t>
    <rPh sb="0" eb="1">
      <t>ブン</t>
    </rPh>
    <phoneticPr fontId="23"/>
  </si>
  <si>
    <t>化</t>
    <rPh sb="0" eb="1">
      <t>カ</t>
    </rPh>
    <phoneticPr fontId="23"/>
  </si>
  <si>
    <t>育</t>
    <rPh sb="0" eb="1">
      <t>イク</t>
    </rPh>
    <phoneticPr fontId="23"/>
  </si>
  <si>
    <t>観</t>
    <rPh sb="0" eb="1">
      <t>ミ</t>
    </rPh>
    <phoneticPr fontId="23"/>
  </si>
  <si>
    <t>施</t>
    <rPh sb="0" eb="1">
      <t>ホドコ</t>
    </rPh>
    <phoneticPr fontId="23"/>
  </si>
  <si>
    <t>設</t>
    <rPh sb="0" eb="1">
      <t>セツ</t>
    </rPh>
    <phoneticPr fontId="23"/>
  </si>
  <si>
    <t>利</t>
    <rPh sb="0" eb="1">
      <t>リ</t>
    </rPh>
    <phoneticPr fontId="23"/>
  </si>
  <si>
    <t>用</t>
    <rPh sb="0" eb="1">
      <t>ヨウ</t>
    </rPh>
    <phoneticPr fontId="23"/>
  </si>
  <si>
    <t>１５－１９</t>
  </si>
  <si>
    <t>ス</t>
    <phoneticPr fontId="23"/>
  </si>
  <si>
    <t>ポ</t>
    <phoneticPr fontId="23"/>
  </si>
  <si>
    <t>ツ</t>
    <phoneticPr fontId="23"/>
  </si>
  <si>
    <t>１５－２０</t>
    <phoneticPr fontId="5"/>
  </si>
  <si>
    <t>屋</t>
    <rPh sb="0" eb="1">
      <t>ヤ</t>
    </rPh>
    <phoneticPr fontId="23"/>
  </si>
  <si>
    <t>内</t>
    <rPh sb="0" eb="1">
      <t>ナイ</t>
    </rPh>
    <phoneticPr fontId="23"/>
  </si>
  <si>
    <t>型</t>
    <rPh sb="0" eb="1">
      <t>ガタ</t>
    </rPh>
    <phoneticPr fontId="23"/>
  </si>
  <si>
    <t>多</t>
    <rPh sb="0" eb="1">
      <t>オオ</t>
    </rPh>
    <phoneticPr fontId="23"/>
  </si>
  <si>
    <t>目</t>
    <rPh sb="0" eb="1">
      <t>メ</t>
    </rPh>
    <phoneticPr fontId="23"/>
  </si>
  <si>
    <t>的</t>
    <rPh sb="0" eb="1">
      <t>テキ</t>
    </rPh>
    <phoneticPr fontId="23"/>
  </si>
  <si>
    <t>１５－２１</t>
  </si>
  <si>
    <t>コ</t>
    <phoneticPr fontId="23"/>
  </si>
  <si>
    <t>ミ</t>
    <phoneticPr fontId="23"/>
  </si>
  <si>
    <t>ュ</t>
    <phoneticPr fontId="23"/>
  </si>
  <si>
    <t>ニ</t>
    <phoneticPr fontId="23"/>
  </si>
  <si>
    <t>テ</t>
    <phoneticPr fontId="23"/>
  </si>
  <si>
    <t>ィ</t>
    <phoneticPr fontId="23"/>
  </si>
  <si>
    <t>１５－２２</t>
  </si>
  <si>
    <t>図</t>
    <rPh sb="0" eb="1">
      <t>ト</t>
    </rPh>
    <phoneticPr fontId="23"/>
  </si>
  <si>
    <t>書</t>
    <rPh sb="0" eb="1">
      <t>ショ</t>
    </rPh>
    <phoneticPr fontId="23"/>
  </si>
  <si>
    <t>館</t>
    <rPh sb="0" eb="1">
      <t>カン</t>
    </rPh>
    <phoneticPr fontId="23"/>
  </si>
  <si>
    <t>１５－２３</t>
  </si>
  <si>
    <t>指</t>
    <rPh sb="0" eb="1">
      <t>ユビ</t>
    </rPh>
    <phoneticPr fontId="23"/>
  </si>
  <si>
    <t>定</t>
    <rPh sb="0" eb="1">
      <t>テイ</t>
    </rPh>
    <phoneticPr fontId="23"/>
  </si>
  <si>
    <t>財</t>
    <rPh sb="0" eb="1">
      <t>ザイ</t>
    </rPh>
    <phoneticPr fontId="23"/>
  </si>
  <si>
    <t>園     児     数</t>
    <phoneticPr fontId="1"/>
  </si>
  <si>
    <t>３　</t>
    <phoneticPr fontId="1"/>
  </si>
  <si>
    <t>定 時</t>
    <phoneticPr fontId="1"/>
  </si>
  <si>
    <t>大 学</t>
    <phoneticPr fontId="1"/>
  </si>
  <si>
    <t>短期大学</t>
    <phoneticPr fontId="1"/>
  </si>
  <si>
    <t>学 校 数</t>
    <phoneticPr fontId="1"/>
  </si>
  <si>
    <t>区   分</t>
    <phoneticPr fontId="1"/>
  </si>
  <si>
    <t>高 等</t>
    <phoneticPr fontId="1"/>
  </si>
  <si>
    <t>　  ３</t>
    <phoneticPr fontId="1"/>
  </si>
  <si>
    <t>資料:観光課</t>
    <rPh sb="3" eb="5">
      <t>カンコウ</t>
    </rPh>
    <rPh sb="5" eb="6">
      <t>カ</t>
    </rPh>
    <phoneticPr fontId="1"/>
  </si>
  <si>
    <t xml:space="preserve">１１月(1,638人) </t>
    <rPh sb="2" eb="3">
      <t>ガツ</t>
    </rPh>
    <rPh sb="9" eb="10">
      <t>ニン</t>
    </rPh>
    <phoneticPr fontId="1"/>
  </si>
  <si>
    <t xml:space="preserve">    ・青少年センターは平成30年度までは巡回時の延べ使用人員、令和元年度からは受付人員</t>
    <rPh sb="5" eb="8">
      <t>セイショウネン</t>
    </rPh>
    <rPh sb="13" eb="15">
      <t>ヘイセイ</t>
    </rPh>
    <rPh sb="17" eb="18">
      <t>ネン</t>
    </rPh>
    <rPh sb="18" eb="19">
      <t>ド</t>
    </rPh>
    <rPh sb="22" eb="24">
      <t>ジュンカイ</t>
    </rPh>
    <rPh sb="24" eb="25">
      <t>ジ</t>
    </rPh>
    <rPh sb="26" eb="27">
      <t>ノ</t>
    </rPh>
    <rPh sb="28" eb="30">
      <t>シヨウ</t>
    </rPh>
    <rPh sb="30" eb="32">
      <t>ジンイン</t>
    </rPh>
    <rPh sb="33" eb="35">
      <t>レイワ</t>
    </rPh>
    <rPh sb="35" eb="38">
      <t>ガンネンド</t>
    </rPh>
    <rPh sb="41" eb="43">
      <t>ウケツケ</t>
    </rPh>
    <rPh sb="43" eb="45">
      <t>ジンイン</t>
    </rPh>
    <phoneticPr fontId="1"/>
  </si>
  <si>
    <t xml:space="preserve">    ・手柄山遊園は令和2年9月6月閉園</t>
    <rPh sb="5" eb="8">
      <t>テガラヤマ</t>
    </rPh>
    <rPh sb="8" eb="10">
      <t>ユウエン</t>
    </rPh>
    <rPh sb="11" eb="13">
      <t>レイワ</t>
    </rPh>
    <rPh sb="14" eb="15">
      <t>ネン</t>
    </rPh>
    <rPh sb="16" eb="17">
      <t>ツキ</t>
    </rPh>
    <rPh sb="18" eb="19">
      <t>ガツ</t>
    </rPh>
    <rPh sb="19" eb="21">
      <t>ヘイエン</t>
    </rPh>
    <phoneticPr fontId="1"/>
  </si>
  <si>
    <t xml:space="preserve"> １５－１９  スポーツ施設利用状況 </t>
    <phoneticPr fontId="1"/>
  </si>
  <si>
    <t xml:space="preserve"> 飾　　　磨 </t>
    <rPh sb="1" eb="2">
      <t>カザリ</t>
    </rPh>
    <rPh sb="5" eb="6">
      <t>マ</t>
    </rPh>
    <phoneticPr fontId="1"/>
  </si>
  <si>
    <t>資料:スポーツ振興室</t>
    <rPh sb="7" eb="9">
      <t>シンコウ</t>
    </rPh>
    <rPh sb="9" eb="10">
      <t>シツ</t>
    </rPh>
    <phoneticPr fontId="1"/>
  </si>
  <si>
    <t>　　勤労者体育センターは平成31年4月より飾磨体育館へ名称変更</t>
    <rPh sb="2" eb="4">
      <t>キンロウ</t>
    </rPh>
    <rPh sb="4" eb="5">
      <t>シャ</t>
    </rPh>
    <rPh sb="5" eb="7">
      <t>タイイク</t>
    </rPh>
    <rPh sb="12" eb="14">
      <t>ヘイセイ</t>
    </rPh>
    <rPh sb="16" eb="17">
      <t>ネン</t>
    </rPh>
    <rPh sb="18" eb="19">
      <t>ガツ</t>
    </rPh>
    <rPh sb="21" eb="23">
      <t>シカマ</t>
    </rPh>
    <rPh sb="23" eb="26">
      <t>タイイクカン</t>
    </rPh>
    <rPh sb="27" eb="29">
      <t>メイショウ</t>
    </rPh>
    <rPh sb="29" eb="31">
      <t>ヘンコウ</t>
    </rPh>
    <phoneticPr fontId="1"/>
  </si>
  <si>
    <t>(単位：人)</t>
    <phoneticPr fontId="1"/>
  </si>
  <si>
    <t>MIYACOCO</t>
    <phoneticPr fontId="1"/>
  </si>
  <si>
    <t>みなとドーム</t>
    <phoneticPr fontId="1"/>
  </si>
  <si>
    <t>１５－２１  コミュニティ施設利用状況</t>
    <phoneticPr fontId="1"/>
  </si>
  <si>
    <t>（単位：回)</t>
    <phoneticPr fontId="1"/>
  </si>
  <si>
    <t xml:space="preserve"> 城内図書館</t>
    <phoneticPr fontId="1"/>
  </si>
  <si>
    <t>　花北分館</t>
    <phoneticPr fontId="1"/>
  </si>
  <si>
    <t>　　城内図書館の休館に伴い、令和2年11月7日から市民会館1階ロビーに図書サービスカウンター</t>
    <rPh sb="2" eb="4">
      <t>ジョウナイ</t>
    </rPh>
    <rPh sb="4" eb="6">
      <t>トショ</t>
    </rPh>
    <rPh sb="6" eb="7">
      <t>カン</t>
    </rPh>
    <rPh sb="8" eb="9">
      <t>キュウ</t>
    </rPh>
    <rPh sb="9" eb="10">
      <t>カン</t>
    </rPh>
    <rPh sb="11" eb="12">
      <t>トモナ</t>
    </rPh>
    <rPh sb="14" eb="16">
      <t>レイワ</t>
    </rPh>
    <rPh sb="17" eb="18">
      <t>ネン</t>
    </rPh>
    <rPh sb="20" eb="21">
      <t>ガツ</t>
    </rPh>
    <rPh sb="22" eb="23">
      <t>ニチ</t>
    </rPh>
    <rPh sb="25" eb="27">
      <t>シミン</t>
    </rPh>
    <rPh sb="27" eb="29">
      <t>カイカン</t>
    </rPh>
    <rPh sb="30" eb="31">
      <t>カイ</t>
    </rPh>
    <rPh sb="35" eb="37">
      <t>トショ</t>
    </rPh>
    <phoneticPr fontId="1"/>
  </si>
  <si>
    <t>　　を設置。（令和3年6月13日閉鎖）</t>
    <rPh sb="7" eb="9">
      <t>レイワ</t>
    </rPh>
    <rPh sb="10" eb="11">
      <t>ネン</t>
    </rPh>
    <rPh sb="12" eb="13">
      <t>ガツ</t>
    </rPh>
    <rPh sb="15" eb="16">
      <t>ニチ</t>
    </rPh>
    <rPh sb="16" eb="18">
      <t>ヘイサ</t>
    </rPh>
    <phoneticPr fontId="1"/>
  </si>
  <si>
    <t>１５－２３  指定文化財状況</t>
    <phoneticPr fontId="1"/>
  </si>
  <si>
    <t>区  分</t>
    <phoneticPr fontId="1"/>
  </si>
  <si>
    <t>建造物</t>
    <phoneticPr fontId="1"/>
  </si>
  <si>
    <t>名 勝</t>
    <phoneticPr fontId="1"/>
  </si>
  <si>
    <t>15 教育・観光・文化</t>
    <rPh sb="3" eb="5">
      <t>キョウイク</t>
    </rPh>
    <rPh sb="6" eb="8">
      <t>カンコウ</t>
    </rPh>
    <rPh sb="9" eb="11">
      <t>ブンカ</t>
    </rPh>
    <phoneticPr fontId="1"/>
  </si>
  <si>
    <t>生　　徒　　数</t>
    <phoneticPr fontId="1"/>
  </si>
  <si>
    <t>生    徒    数</t>
    <phoneticPr fontId="1"/>
  </si>
  <si>
    <t>専 門</t>
    <phoneticPr fontId="1"/>
  </si>
  <si>
    <t>（</t>
    <phoneticPr fontId="23"/>
  </si>
  <si>
    <t>全</t>
    <rPh sb="0" eb="1">
      <t>ゼン</t>
    </rPh>
    <phoneticPr fontId="23"/>
  </si>
  <si>
    <t>日</t>
    <rPh sb="0" eb="1">
      <t>ニチ</t>
    </rPh>
    <phoneticPr fontId="23"/>
  </si>
  <si>
    <t>制</t>
    <rPh sb="0" eb="1">
      <t>セイ</t>
    </rPh>
    <phoneticPr fontId="1"/>
  </si>
  <si>
    <t>定</t>
    <rPh sb="0" eb="1">
      <t>サダム</t>
    </rPh>
    <phoneticPr fontId="23"/>
  </si>
  <si>
    <t>時</t>
    <rPh sb="0" eb="1">
      <t>トキ</t>
    </rPh>
    <phoneticPr fontId="23"/>
  </si>
  <si>
    <t>制</t>
    <rPh sb="0" eb="1">
      <t>セイ</t>
    </rPh>
    <phoneticPr fontId="23"/>
  </si>
  <si>
    <t>）</t>
    <phoneticPr fontId="5"/>
  </si>
  <si>
    <t>４　</t>
    <phoneticPr fontId="1"/>
  </si>
  <si>
    <t xml:space="preserve">    ４　</t>
    <phoneticPr fontId="1"/>
  </si>
  <si>
    <t>　  ４</t>
    <phoneticPr fontId="1"/>
  </si>
  <si>
    <t>どんぐりカード等</t>
    <phoneticPr fontId="1"/>
  </si>
  <si>
    <t xml:space="preserve">１１月(2,379人) </t>
    <rPh sb="2" eb="3">
      <t>ガツ</t>
    </rPh>
    <rPh sb="9" eb="10">
      <t>ニン</t>
    </rPh>
    <phoneticPr fontId="1"/>
  </si>
  <si>
    <t>アクリエ</t>
    <phoneticPr fontId="1"/>
  </si>
  <si>
    <t>ひめじ</t>
    <phoneticPr fontId="1"/>
  </si>
  <si>
    <t xml:space="preserve"> ２ </t>
  </si>
  <si>
    <t>ひめじ防災</t>
    <rPh sb="3" eb="5">
      <t>ボウサイ</t>
    </rPh>
    <phoneticPr fontId="1"/>
  </si>
  <si>
    <t>プラザ</t>
    <phoneticPr fontId="1"/>
  </si>
  <si>
    <t xml:space="preserve">       平成30年8月1日～平成31年2月25日休館、令和2年4月25日～6月1日休館、令和3年4月25日～5月11日休館</t>
    <rPh sb="7" eb="9">
      <t>ヘイセイ</t>
    </rPh>
    <rPh sb="11" eb="12">
      <t>ネン</t>
    </rPh>
    <rPh sb="13" eb="14">
      <t>ガツ</t>
    </rPh>
    <rPh sb="15" eb="16">
      <t>ニチ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キュウカン</t>
    </rPh>
    <rPh sb="30" eb="32">
      <t>レイワ</t>
    </rPh>
    <rPh sb="33" eb="34">
      <t>ネン</t>
    </rPh>
    <rPh sb="35" eb="36">
      <t>ツキ</t>
    </rPh>
    <rPh sb="38" eb="39">
      <t>ヒ</t>
    </rPh>
    <rPh sb="41" eb="42">
      <t>ツキ</t>
    </rPh>
    <rPh sb="43" eb="44">
      <t>ヒ</t>
    </rPh>
    <rPh sb="44" eb="46">
      <t>キュウカン</t>
    </rPh>
    <phoneticPr fontId="1"/>
  </si>
  <si>
    <t xml:space="preserve">    ・兵庫県立歴史博物館は平成30年12月3日～28日休館、令和2年3月20日～6月1日休館、</t>
    <rPh sb="5" eb="9">
      <t>ヒョウゴケンリツ</t>
    </rPh>
    <rPh sb="9" eb="11">
      <t>レキシ</t>
    </rPh>
    <rPh sb="11" eb="14">
      <t>ハクブツカン</t>
    </rPh>
    <rPh sb="15" eb="17">
      <t>ヘイセイ</t>
    </rPh>
    <rPh sb="19" eb="20">
      <t>ネン</t>
    </rPh>
    <rPh sb="22" eb="23">
      <t>ガツ</t>
    </rPh>
    <rPh sb="24" eb="25">
      <t>ニチ</t>
    </rPh>
    <rPh sb="28" eb="29">
      <t>ニチ</t>
    </rPh>
    <rPh sb="29" eb="31">
      <t>キュウカン</t>
    </rPh>
    <rPh sb="32" eb="34">
      <t>レイワ</t>
    </rPh>
    <rPh sb="35" eb="36">
      <t>ネン</t>
    </rPh>
    <rPh sb="37" eb="38">
      <t>ツキ</t>
    </rPh>
    <rPh sb="40" eb="41">
      <t>ヒ</t>
    </rPh>
    <rPh sb="43" eb="44">
      <t>ツキ</t>
    </rPh>
    <rPh sb="45" eb="46">
      <t>ヒ</t>
    </rPh>
    <rPh sb="46" eb="48">
      <t>キュウカン</t>
    </rPh>
    <phoneticPr fontId="1"/>
  </si>
  <si>
    <t xml:space="preserve">      令和2年3月5日～5月31日休館、令和3年4月25日～5月11日休館</t>
    <rPh sb="6" eb="8">
      <t>レイワ</t>
    </rPh>
    <rPh sb="9" eb="10">
      <t>ネン</t>
    </rPh>
    <rPh sb="11" eb="12">
      <t>ツキ</t>
    </rPh>
    <rPh sb="13" eb="14">
      <t>ヒ</t>
    </rPh>
    <rPh sb="16" eb="17">
      <t>ツキ</t>
    </rPh>
    <rPh sb="19" eb="20">
      <t>ヒ</t>
    </rPh>
    <rPh sb="20" eb="22">
      <t>キュウカン</t>
    </rPh>
    <phoneticPr fontId="1"/>
  </si>
  <si>
    <t xml:space="preserve">     ・星の子館は平成29年12月1日～平成30年11月2日休館、令和2年3月2日～5月31日休館、令和3年4月25日～5月11日休館</t>
    <rPh sb="6" eb="7">
      <t>ホシ</t>
    </rPh>
    <rPh sb="8" eb="9">
      <t>コ</t>
    </rPh>
    <rPh sb="9" eb="10">
      <t>ヤカタ</t>
    </rPh>
    <rPh sb="32" eb="34">
      <t>キュウカン</t>
    </rPh>
    <rPh sb="35" eb="37">
      <t>レイワ</t>
    </rPh>
    <rPh sb="38" eb="39">
      <t>ネン</t>
    </rPh>
    <rPh sb="40" eb="41">
      <t>ツキ</t>
    </rPh>
    <rPh sb="42" eb="43">
      <t>ヒ</t>
    </rPh>
    <rPh sb="45" eb="46">
      <t>ツキ</t>
    </rPh>
    <rPh sb="48" eb="49">
      <t>ヒ</t>
    </rPh>
    <rPh sb="49" eb="51">
      <t>キュウカン</t>
    </rPh>
    <phoneticPr fontId="1"/>
  </si>
  <si>
    <t xml:space="preserve">     ・こどもの館は令和2年3月7日～3月15日休館、令和2年5月1日～5月15日休館、令和2年12月7日～令和3年8月27日休館</t>
    <rPh sb="10" eb="11">
      <t>ヤカタ</t>
    </rPh>
    <rPh sb="12" eb="14">
      <t>レイワ</t>
    </rPh>
    <rPh sb="15" eb="16">
      <t>ネン</t>
    </rPh>
    <rPh sb="17" eb="18">
      <t>ツキ</t>
    </rPh>
    <rPh sb="19" eb="20">
      <t>ヒ</t>
    </rPh>
    <rPh sb="22" eb="23">
      <t>ガツ</t>
    </rPh>
    <rPh sb="25" eb="26">
      <t>ヒ</t>
    </rPh>
    <rPh sb="26" eb="28">
      <t>キュウカン</t>
    </rPh>
    <rPh sb="56" eb="58">
      <t>レイワ</t>
    </rPh>
    <rPh sb="59" eb="60">
      <t>ネン</t>
    </rPh>
    <phoneticPr fontId="1"/>
  </si>
  <si>
    <t>　　・美術工芸館は令和2年3月5日～5月31日休館、令和3年4月25日～5月11日休館</t>
    <rPh sb="3" eb="5">
      <t>ビジュツ</t>
    </rPh>
    <rPh sb="5" eb="7">
      <t>コウゲイ</t>
    </rPh>
    <rPh sb="7" eb="8">
      <t>カン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</si>
  <si>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 xml:space="preserve">     ・伊勢自然の里は平成29年12月1日～平成30年4月13日休館、令和2年4月8日～6月1日休館、令和3年4月25日～5月11日休館</t>
    <rPh sb="6" eb="8">
      <t>イセ</t>
    </rPh>
    <rPh sb="8" eb="10">
      <t>シゼン</t>
    </rPh>
    <rPh sb="11" eb="12">
      <t>サト</t>
    </rPh>
    <rPh sb="13" eb="15">
      <t>ヘイセイ</t>
    </rPh>
    <rPh sb="17" eb="18">
      <t>ネン</t>
    </rPh>
    <rPh sb="20" eb="21">
      <t>ガツ</t>
    </rPh>
    <rPh sb="22" eb="23">
      <t>ニチ</t>
    </rPh>
    <rPh sb="24" eb="26">
      <t>ヘイセイ</t>
    </rPh>
    <rPh sb="28" eb="29">
      <t>ネン</t>
    </rPh>
    <rPh sb="30" eb="31">
      <t>ガツ</t>
    </rPh>
    <rPh sb="33" eb="34">
      <t>ニチ</t>
    </rPh>
    <rPh sb="34" eb="36">
      <t>キュウカン</t>
    </rPh>
    <rPh sb="37" eb="39">
      <t>レイワ</t>
    </rPh>
    <rPh sb="40" eb="41">
      <t>ネン</t>
    </rPh>
    <rPh sb="42" eb="43">
      <t>ツキ</t>
    </rPh>
    <rPh sb="44" eb="45">
      <t>ヒ</t>
    </rPh>
    <rPh sb="47" eb="48">
      <t>ツキ</t>
    </rPh>
    <rPh sb="49" eb="50">
      <t>ヒ</t>
    </rPh>
    <rPh sb="50" eb="52">
      <t>キュウカン</t>
    </rPh>
    <phoneticPr fontId="1"/>
  </si>
  <si>
    <t>　　・好古園は令和2年4月9日～5月27日休園、令和3年4月25日～5月11日休館</t>
    <rPh sb="3" eb="5">
      <t>コウコ</t>
    </rPh>
    <rPh sb="5" eb="6">
      <t>エン</t>
    </rPh>
    <rPh sb="7" eb="9">
      <t>レイワ</t>
    </rPh>
    <rPh sb="10" eb="11">
      <t>ネン</t>
    </rPh>
    <rPh sb="12" eb="13">
      <t>ツキ</t>
    </rPh>
    <rPh sb="14" eb="15">
      <t>ヒ</t>
    </rPh>
    <rPh sb="17" eb="18">
      <t>ツキ</t>
    </rPh>
    <rPh sb="20" eb="21">
      <t>ヒ</t>
    </rPh>
    <rPh sb="21" eb="23">
      <t>キュウエン</t>
    </rPh>
    <phoneticPr fontId="1"/>
  </si>
  <si>
    <t xml:space="preserve">     ・動物園は平成30年12月12日～平成31年2月15日休園、令和2年4月9日～5月31日休園、令和3年4月25日～5月11日休館</t>
    <rPh sb="6" eb="9">
      <t>ドウブツエン</t>
    </rPh>
    <rPh sb="10" eb="12">
      <t>ヘイセイ</t>
    </rPh>
    <rPh sb="14" eb="15">
      <t>ネン</t>
    </rPh>
    <rPh sb="17" eb="18">
      <t>ガツ</t>
    </rPh>
    <rPh sb="20" eb="21">
      <t>ニチ</t>
    </rPh>
    <rPh sb="22" eb="24">
      <t>ヘイセイ</t>
    </rPh>
    <rPh sb="26" eb="27">
      <t>ネン</t>
    </rPh>
    <rPh sb="28" eb="29">
      <t>ガツ</t>
    </rPh>
    <rPh sb="31" eb="32">
      <t>ニチ</t>
    </rPh>
    <rPh sb="32" eb="34">
      <t>キュウエン</t>
    </rPh>
    <rPh sb="35" eb="37">
      <t>レイワ</t>
    </rPh>
    <rPh sb="38" eb="39">
      <t>ネン</t>
    </rPh>
    <rPh sb="40" eb="41">
      <t>ツキ</t>
    </rPh>
    <rPh sb="42" eb="43">
      <t>ヒ</t>
    </rPh>
    <rPh sb="45" eb="46">
      <t>ツキ</t>
    </rPh>
    <rPh sb="48" eb="49">
      <t>ヒ</t>
    </rPh>
    <rPh sb="49" eb="51">
      <t>キュウエン</t>
    </rPh>
    <phoneticPr fontId="1"/>
  </si>
  <si>
    <t>　　・水族館、植物園は令和2年3月5日～5月31日休館、令和3年4月25日～5月11日休館</t>
    <rPh sb="3" eb="6">
      <t>スイゾクカン</t>
    </rPh>
    <rPh sb="7" eb="10">
      <t>ショクブツエン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</si>
  <si>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>　　・仏舎利塔は令和2年4月14日～5月31日休館、令和3年4月25日～5月11日休館</t>
    <rPh sb="3" eb="6">
      <t>ブッシャリ</t>
    </rPh>
    <rPh sb="6" eb="7">
      <t>トウ</t>
    </rPh>
    <rPh sb="8" eb="10">
      <t>レイワ</t>
    </rPh>
    <rPh sb="11" eb="12">
      <t>ネン</t>
    </rPh>
    <rPh sb="13" eb="14">
      <t>ツキ</t>
    </rPh>
    <rPh sb="16" eb="17">
      <t>ヒ</t>
    </rPh>
    <rPh sb="19" eb="20">
      <t>ツキ</t>
    </rPh>
    <rPh sb="22" eb="23">
      <t>ヒ</t>
    </rPh>
    <rPh sb="23" eb="25">
      <t>キュウカン</t>
    </rPh>
    <phoneticPr fontId="1"/>
  </si>
  <si>
    <t>　　　令和2年3月5日～5月31日休館、令和3年4月25日～5月11日休館</t>
    <rPh sb="3" eb="5">
      <t>レイワ</t>
    </rPh>
    <rPh sb="6" eb="7">
      <t>ネン</t>
    </rPh>
    <rPh sb="8" eb="9">
      <t>ツキ</t>
    </rPh>
    <rPh sb="10" eb="11">
      <t>ヒ</t>
    </rPh>
    <rPh sb="13" eb="14">
      <t>ツキ</t>
    </rPh>
    <rPh sb="16" eb="17">
      <t>ヒ</t>
    </rPh>
    <rPh sb="17" eb="19">
      <t>キュウカン</t>
    </rPh>
    <phoneticPr fontId="1"/>
  </si>
  <si>
    <t>　　・セントラルパークは令和2年4月9日～5月15日休園、令和3年4月25日～5月14日休園</t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キュウエン</t>
    </rPh>
    <rPh sb="45" eb="46">
      <t>エン</t>
    </rPh>
    <phoneticPr fontId="1"/>
  </si>
  <si>
    <t>　　・ひめじ防災プラザは令和2年3月6日～5月31日休館、令和3年4月25日～5月11日休館</t>
    <rPh sb="6" eb="8">
      <t>ボウサイ</t>
    </rPh>
    <rPh sb="12" eb="14">
      <t>レイワ</t>
    </rPh>
    <rPh sb="15" eb="16">
      <t>ネン</t>
    </rPh>
    <rPh sb="17" eb="18">
      <t>ツキ</t>
    </rPh>
    <rPh sb="19" eb="20">
      <t>ヒ</t>
    </rPh>
    <rPh sb="22" eb="23">
      <t>ツキ</t>
    </rPh>
    <rPh sb="25" eb="26">
      <t>ヒ</t>
    </rPh>
    <rPh sb="26" eb="28">
      <t>キュウカン</t>
    </rPh>
    <phoneticPr fontId="1"/>
  </si>
  <si>
    <t>　　・太陽公園は令和2年4月9日～5月31日休園、令和3年4月25日～5月11日休園</t>
    <rPh sb="3" eb="5">
      <t>タイヨウ</t>
    </rPh>
    <rPh sb="5" eb="7">
      <t>コウエン</t>
    </rPh>
    <rPh sb="8" eb="10">
      <t>レイワ</t>
    </rPh>
    <rPh sb="11" eb="12">
      <t>ネン</t>
    </rPh>
    <rPh sb="13" eb="14">
      <t>ガツ</t>
    </rPh>
    <rPh sb="15" eb="16">
      <t>ニチ</t>
    </rPh>
    <rPh sb="18" eb="19">
      <t>ガツ</t>
    </rPh>
    <rPh sb="21" eb="22">
      <t>ヒ</t>
    </rPh>
    <rPh sb="22" eb="24">
      <t>キュウエン</t>
    </rPh>
    <rPh sb="41" eb="42">
      <t>エン</t>
    </rPh>
    <phoneticPr fontId="1"/>
  </si>
  <si>
    <t>　　・日本玩具博物館は令和2年4月7日～5月22日休館、令和3年4月25日～5月12日休館</t>
    <rPh sb="3" eb="5">
      <t>ニホン</t>
    </rPh>
    <rPh sb="5" eb="7">
      <t>ガング</t>
    </rPh>
    <rPh sb="7" eb="10">
      <t>ハクブツカン</t>
    </rPh>
    <rPh sb="11" eb="13">
      <t>レイワ</t>
    </rPh>
    <rPh sb="14" eb="15">
      <t>ネン</t>
    </rPh>
    <rPh sb="16" eb="17">
      <t>ツキ</t>
    </rPh>
    <rPh sb="18" eb="19">
      <t>ヒ</t>
    </rPh>
    <rPh sb="21" eb="22">
      <t>ツキ</t>
    </rPh>
    <rPh sb="24" eb="25">
      <t>ヒ</t>
    </rPh>
    <rPh sb="25" eb="27">
      <t>キュウカン</t>
    </rPh>
    <phoneticPr fontId="1"/>
  </si>
  <si>
    <t>　　・アクリエひめじは令和3年9月1日開館（人数にはプレ期間も含む）</t>
    <rPh sb="11" eb="13">
      <t>レイワ</t>
    </rPh>
    <rPh sb="14" eb="15">
      <t>ネン</t>
    </rPh>
    <rPh sb="16" eb="17">
      <t>ツキ</t>
    </rPh>
    <rPh sb="18" eb="19">
      <t>ヒ</t>
    </rPh>
    <rPh sb="19" eb="21">
      <t>カイカン</t>
    </rPh>
    <rPh sb="22" eb="24">
      <t>ニンズウ</t>
    </rPh>
    <rPh sb="28" eb="30">
      <t>キカン</t>
    </rPh>
    <rPh sb="31" eb="32">
      <t>フク</t>
    </rPh>
    <phoneticPr fontId="1"/>
  </si>
  <si>
    <t>資料:港湾振興室</t>
    <rPh sb="3" eb="5">
      <t>コウワン</t>
    </rPh>
    <rPh sb="5" eb="8">
      <t>シンコウシツ</t>
    </rPh>
    <phoneticPr fontId="1"/>
  </si>
  <si>
    <t>資料：生涯現役推進室</t>
    <rPh sb="3" eb="10">
      <t>ショウガイゲンエキスイシンシツ</t>
    </rPh>
    <phoneticPr fontId="1"/>
  </si>
  <si>
    <t xml:space="preserve">    ３　</t>
  </si>
  <si>
    <t>５　</t>
    <phoneticPr fontId="1"/>
  </si>
  <si>
    <t>資料:デジタル戦略室｢学校基本調査｣</t>
    <rPh sb="7" eb="9">
      <t>センリャク</t>
    </rPh>
    <rPh sb="9" eb="10">
      <t>シツ</t>
    </rPh>
    <phoneticPr fontId="1"/>
  </si>
  <si>
    <t>３　</t>
  </si>
  <si>
    <t>４　</t>
  </si>
  <si>
    <t>３ 　</t>
  </si>
  <si>
    <t>４ 　</t>
  </si>
  <si>
    <t>５ 　</t>
  </si>
  <si>
    <t xml:space="preserve">    ２　</t>
  </si>
  <si>
    <t xml:space="preserve">    ４　</t>
  </si>
  <si>
    <t xml:space="preserve">    ５　</t>
  </si>
  <si>
    <t>資料:兵庫県統計課・デジタル戦略室｢学校基本調査｣</t>
    <rPh sb="3" eb="6">
      <t>ヒョウゴケン</t>
    </rPh>
    <rPh sb="6" eb="8">
      <t>トウケイ</t>
    </rPh>
    <rPh sb="8" eb="9">
      <t>カ</t>
    </rPh>
    <rPh sb="14" eb="16">
      <t>センリャク</t>
    </rPh>
    <rPh sb="16" eb="17">
      <t>シツ</t>
    </rPh>
    <phoneticPr fontId="1"/>
  </si>
  <si>
    <t>平成31年</t>
    <rPh sb="0" eb="1">
      <t>ヘイセイ</t>
    </rPh>
    <phoneticPr fontId="5"/>
  </si>
  <si>
    <t>　  ３</t>
  </si>
  <si>
    <t>　  ４</t>
  </si>
  <si>
    <t>　  ５</t>
    <phoneticPr fontId="1"/>
  </si>
  <si>
    <t>注）令和４年までは兵庫県内の合計値。令和５年から姫路市のみの合計値。</t>
    <rPh sb="0" eb="1">
      <t>チュウ</t>
    </rPh>
    <rPh sb="2" eb="4">
      <t>レイワ</t>
    </rPh>
    <rPh sb="5" eb="6">
      <t>ネン</t>
    </rPh>
    <rPh sb="9" eb="12">
      <t>ヒョウゴケン</t>
    </rPh>
    <rPh sb="12" eb="13">
      <t>ナイ</t>
    </rPh>
    <rPh sb="14" eb="17">
      <t>ゴウケイチ</t>
    </rPh>
    <rPh sb="18" eb="20">
      <t>レイワ</t>
    </rPh>
    <rPh sb="21" eb="22">
      <t>ネン</t>
    </rPh>
    <rPh sb="24" eb="27">
      <t>ヒメジシ</t>
    </rPh>
    <rPh sb="30" eb="32">
      <t>ゴウケイ</t>
    </rPh>
    <rPh sb="32" eb="33">
      <t>アタイ</t>
    </rPh>
    <phoneticPr fontId="1"/>
  </si>
  <si>
    <t>(令和４年度)</t>
    <rPh sb="1" eb="3">
      <t>レイワ</t>
    </rPh>
    <rPh sb="4" eb="6">
      <t>ネンド</t>
    </rPh>
    <phoneticPr fontId="1"/>
  </si>
  <si>
    <t>平成 30 年度</t>
    <rPh sb="0" eb="1">
      <t>ヘイセイ</t>
    </rPh>
    <rPh sb="4" eb="6">
      <t>ネンド</t>
    </rPh>
    <phoneticPr fontId="1"/>
  </si>
  <si>
    <t xml:space="preserve"> ３ </t>
  </si>
  <si>
    <t xml:space="preserve"> ４ </t>
    <phoneticPr fontId="1"/>
  </si>
  <si>
    <t>８月(15,995人）</t>
  </si>
  <si>
    <t>８月(17,101人）</t>
  </si>
  <si>
    <t>３月(5,992人）</t>
    <rPh sb="1" eb="2">
      <t>ガツ</t>
    </rPh>
    <rPh sb="8" eb="9">
      <t>ニン</t>
    </rPh>
    <phoneticPr fontId="1"/>
  </si>
  <si>
    <t>‐</t>
  </si>
  <si>
    <t>　　　令和3年4月25日～5月11日休館、令和3年9月6日～令和5月4月7日休館</t>
    <rPh sb="30" eb="32">
      <t>レイワ</t>
    </rPh>
    <rPh sb="35" eb="36">
      <t>ガツ</t>
    </rPh>
    <rPh sb="37" eb="38">
      <t>ニチ</t>
    </rPh>
    <phoneticPr fontId="1"/>
  </si>
  <si>
    <t>　　・文化センターは令和3年12月28日閉館</t>
    <rPh sb="3" eb="5">
      <t>ブンカ</t>
    </rPh>
    <rPh sb="10" eb="12">
      <t>レイワ</t>
    </rPh>
    <rPh sb="13" eb="14">
      <t>ネン</t>
    </rPh>
    <rPh sb="16" eb="17">
      <t>ガツ</t>
    </rPh>
    <rPh sb="19" eb="20">
      <t>ニチ</t>
    </rPh>
    <rPh sb="20" eb="22">
      <t>ヘイカン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</si>
</sst>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0_ "/>
    <numFmt numFmtId="178" formatCode="#,##0_ "/>
    <numFmt numFmtId="179" formatCode="0.0_);[Red]\(0.0\)"/>
    <numFmt numFmtId="180" formatCode="#,##0.0_ "/>
    <numFmt numFmtId="181" formatCode="#,##0;\-#,##0;&quot;-&quot;"/>
    <numFmt numFmtId="182" formatCode="#,##0.0;\-#,##0.0;&quot;-&quot;"/>
    <numFmt numFmtId="183" formatCode="_ * #,##0.0_ ;_ * \-#,##0.0_ ;_ * &quot;-&quot;?_ ;_ @_ "/>
  </numFmts>
  <fonts count="2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</borders>
  <cellStyleXfs count="8">
    <xf numFmtId="0" fontId="0" fillId="0" borderId="0"/>
    <xf numFmtId="38" fontId="6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</cellStyleXfs>
  <cellXfs count="475">
    <xf numFmtId="0" fontId="0" fillId="0" borderId="0" xfId="0"/>
    <xf numFmtId="41" fontId="3" fillId="0" borderId="0" xfId="4" applyNumberFormat="1" applyFont="1" applyFill="1" applyBorder="1" applyAlignment="1">
      <alignment vertical="center"/>
    </xf>
    <xf numFmtId="41" fontId="3" fillId="0" borderId="0" xfId="4" applyNumberFormat="1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applyFont="1" applyFill="1"/>
    <xf numFmtId="0" fontId="6" fillId="0" borderId="0" xfId="0" applyFont="1" applyFill="1" applyBorder="1"/>
    <xf numFmtId="178" fontId="6" fillId="0" borderId="0" xfId="0" applyNumberFormat="1" applyFont="1" applyFill="1" applyBorder="1"/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Alignment="1" applyProtection="1">
      <alignment vertical="center"/>
      <protection locked="0"/>
    </xf>
    <xf numFmtId="41" fontId="3" fillId="0" borderId="0" xfId="4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2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/>
    <xf numFmtId="17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protection locked="0"/>
    </xf>
    <xf numFmtId="41" fontId="0" fillId="0" borderId="0" xfId="0" applyNumberFormat="1" applyFill="1"/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2" fillId="0" borderId="0" xfId="4" applyNumberFormat="1" applyFont="1" applyFill="1" applyAlignment="1"/>
    <xf numFmtId="0" fontId="3" fillId="0" borderId="0" xfId="4" applyNumberFormat="1" applyFont="1" applyFill="1" applyAlignment="1"/>
    <xf numFmtId="0" fontId="3" fillId="0" borderId="0" xfId="4" applyFont="1" applyFill="1"/>
    <xf numFmtId="0" fontId="3" fillId="0" borderId="0" xfId="4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3" fillId="0" borderId="0" xfId="4" quotePrefix="1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/>
    <xf numFmtId="0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protection locked="0"/>
    </xf>
    <xf numFmtId="0" fontId="3" fillId="0" borderId="15" xfId="0" applyNumberFormat="1" applyFont="1" applyFill="1" applyBorder="1" applyAlignment="1" applyProtection="1">
      <protection locked="0"/>
    </xf>
    <xf numFmtId="0" fontId="12" fillId="0" borderId="0" xfId="0" applyNumberFormat="1" applyFont="1" applyFill="1" applyAlignment="1"/>
    <xf numFmtId="0" fontId="3" fillId="0" borderId="21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Alignment="1"/>
    <xf numFmtId="41" fontId="3" fillId="0" borderId="10" xfId="4" applyNumberFormat="1" applyFont="1" applyFill="1" applyBorder="1" applyAlignment="1">
      <alignment vertical="center"/>
    </xf>
    <xf numFmtId="0" fontId="3" fillId="0" borderId="0" xfId="4" applyFont="1" applyFill="1" applyAlignment="1"/>
    <xf numFmtId="0" fontId="7" fillId="0" borderId="0" xfId="0" applyFont="1" applyFill="1" applyAlignment="1"/>
    <xf numFmtId="41" fontId="3" fillId="0" borderId="14" xfId="4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/>
    <xf numFmtId="41" fontId="14" fillId="0" borderId="0" xfId="0" applyNumberFormat="1" applyFont="1" applyFill="1" applyBorder="1"/>
    <xf numFmtId="178" fontId="14" fillId="0" borderId="0" xfId="0" applyNumberFormat="1" applyFont="1" applyFill="1" applyBorder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15" fillId="0" borderId="0" xfId="0" applyNumberFormat="1" applyFont="1" applyFill="1" applyAlignment="1"/>
    <xf numFmtId="0" fontId="14" fillId="0" borderId="19" xfId="0" applyFont="1" applyFill="1" applyBorder="1" applyAlignment="1"/>
    <xf numFmtId="0" fontId="14" fillId="0" borderId="15" xfId="0" applyFont="1" applyFill="1" applyBorder="1" applyAlignment="1"/>
    <xf numFmtId="41" fontId="14" fillId="0" borderId="10" xfId="0" applyNumberFormat="1" applyFont="1" applyFill="1" applyBorder="1" applyAlignment="1"/>
    <xf numFmtId="183" fontId="14" fillId="0" borderId="0" xfId="0" applyNumberFormat="1" applyFont="1" applyFill="1" applyBorder="1"/>
    <xf numFmtId="0" fontId="2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4" applyFont="1" applyFill="1" applyAlignment="1"/>
    <xf numFmtId="0" fontId="14" fillId="0" borderId="0" xfId="4" applyFont="1" applyFill="1"/>
    <xf numFmtId="0" fontId="14" fillId="0" borderId="0" xfId="4" applyFont="1" applyFill="1" applyAlignment="1">
      <alignment horizontal="right"/>
    </xf>
    <xf numFmtId="0" fontId="14" fillId="0" borderId="22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41" fontId="14" fillId="0" borderId="10" xfId="4" applyNumberFormat="1" applyFont="1" applyFill="1" applyBorder="1"/>
    <xf numFmtId="41" fontId="14" fillId="0" borderId="0" xfId="4" applyNumberFormat="1" applyFont="1" applyFill="1" applyBorder="1"/>
    <xf numFmtId="0" fontId="14" fillId="0" borderId="0" xfId="4" applyFont="1" applyFill="1" applyBorder="1"/>
    <xf numFmtId="0" fontId="14" fillId="0" borderId="0" xfId="4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4" fillId="0" borderId="0" xfId="4" applyNumberFormat="1" applyFont="1" applyFill="1" applyAlignment="1"/>
    <xf numFmtId="0" fontId="14" fillId="0" borderId="0" xfId="4" applyFont="1" applyFill="1" applyBorder="1" applyAlignment="1">
      <alignment horizontal="left"/>
    </xf>
    <xf numFmtId="3" fontId="3" fillId="0" borderId="0" xfId="1" applyNumberFormat="1" applyFont="1" applyFill="1" applyBorder="1"/>
    <xf numFmtId="0" fontId="14" fillId="0" borderId="27" xfId="0" applyNumberFormat="1" applyFont="1" applyFill="1" applyBorder="1" applyAlignment="1"/>
    <xf numFmtId="0" fontId="16" fillId="0" borderId="27" xfId="0" applyFont="1" applyFill="1" applyBorder="1" applyAlignment="1"/>
    <xf numFmtId="0" fontId="4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/>
    </xf>
    <xf numFmtId="41" fontId="3" fillId="0" borderId="0" xfId="4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8" fillId="0" borderId="6" xfId="0" applyNumberFormat="1" applyFont="1" applyFill="1" applyBorder="1" applyAlignment="1"/>
    <xf numFmtId="0" fontId="8" fillId="0" borderId="7" xfId="0" applyNumberFormat="1" applyFont="1" applyFill="1" applyBorder="1" applyAlignment="1"/>
    <xf numFmtId="0" fontId="8" fillId="0" borderId="11" xfId="0" applyNumberFormat="1" applyFont="1" applyFill="1" applyBorder="1" applyAlignment="1"/>
    <xf numFmtId="177" fontId="3" fillId="0" borderId="0" xfId="0" applyNumberFormat="1" applyFont="1" applyFill="1" applyBorder="1" applyAlignment="1">
      <alignment shrinkToFit="1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0" xfId="0" applyNumberFormat="1" applyFont="1" applyFill="1" applyBorder="1"/>
    <xf numFmtId="41" fontId="3" fillId="0" borderId="15" xfId="0" applyNumberFormat="1" applyFont="1" applyFill="1" applyBorder="1" applyAlignment="1">
      <alignment horizontal="right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178" fontId="3" fillId="0" borderId="20" xfId="0" applyNumberFormat="1" applyFont="1" applyFill="1" applyBorder="1" applyAlignment="1"/>
    <xf numFmtId="41" fontId="3" fillId="0" borderId="15" xfId="0" applyNumberFormat="1" applyFont="1" applyFill="1" applyBorder="1"/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179" fontId="3" fillId="0" borderId="34" xfId="0" applyNumberFormat="1" applyFont="1" applyFill="1" applyBorder="1" applyAlignment="1" applyProtection="1">
      <alignment horizontal="right"/>
    </xf>
    <xf numFmtId="179" fontId="3" fillId="0" borderId="34" xfId="0" applyNumberFormat="1" applyFont="1" applyFill="1" applyBorder="1" applyAlignment="1" applyProtection="1">
      <protection locked="0"/>
    </xf>
    <xf numFmtId="180" fontId="3" fillId="0" borderId="35" xfId="0" applyNumberFormat="1" applyFont="1" applyFill="1" applyBorder="1" applyAlignment="1">
      <alignment vertical="center"/>
    </xf>
    <xf numFmtId="179" fontId="3" fillId="0" borderId="35" xfId="0" applyNumberFormat="1" applyFont="1" applyFill="1" applyBorder="1" applyAlignment="1" applyProtection="1">
      <protection locked="0"/>
    </xf>
    <xf numFmtId="179" fontId="3" fillId="0" borderId="32" xfId="0" applyNumberFormat="1" applyFont="1" applyFill="1" applyBorder="1" applyAlignment="1" applyProtection="1">
      <protection locked="0"/>
    </xf>
    <xf numFmtId="179" fontId="3" fillId="0" borderId="36" xfId="0" applyNumberFormat="1" applyFont="1" applyFill="1" applyBorder="1" applyAlignment="1" applyProtection="1">
      <alignment horizontal="right"/>
    </xf>
    <xf numFmtId="179" fontId="3" fillId="0" borderId="33" xfId="0" applyNumberFormat="1" applyFont="1" applyFill="1" applyBorder="1" applyAlignment="1" applyProtection="1">
      <protection locked="0"/>
    </xf>
    <xf numFmtId="179" fontId="3" fillId="0" borderId="37" xfId="0" applyNumberFormat="1" applyFont="1" applyFill="1" applyBorder="1" applyAlignment="1" applyProtection="1">
      <alignment horizontal="right"/>
    </xf>
    <xf numFmtId="179" fontId="3" fillId="0" borderId="37" xfId="0" applyNumberFormat="1" applyFont="1" applyFill="1" applyBorder="1" applyAlignment="1" applyProtection="1">
      <protection locked="0"/>
    </xf>
    <xf numFmtId="180" fontId="3" fillId="0" borderId="38" xfId="0" applyNumberFormat="1" applyFont="1" applyFill="1" applyBorder="1" applyAlignment="1"/>
    <xf numFmtId="179" fontId="3" fillId="0" borderId="38" xfId="0" applyNumberFormat="1" applyFont="1" applyFill="1" applyBorder="1" applyAlignment="1" applyProtection="1">
      <protection locked="0"/>
    </xf>
    <xf numFmtId="179" fontId="3" fillId="0" borderId="7" xfId="0" applyNumberFormat="1" applyFont="1" applyFill="1" applyBorder="1" applyAlignment="1" applyProtection="1">
      <protection locked="0"/>
    </xf>
    <xf numFmtId="179" fontId="3" fillId="0" borderId="39" xfId="0" applyNumberFormat="1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 applyProtection="1">
      <protection locked="0"/>
    </xf>
    <xf numFmtId="180" fontId="3" fillId="0" borderId="37" xfId="0" applyNumberFormat="1" applyFont="1" applyFill="1" applyBorder="1" applyAlignment="1"/>
    <xf numFmtId="179" fontId="3" fillId="0" borderId="40" xfId="0" applyNumberFormat="1" applyFont="1" applyFill="1" applyBorder="1" applyAlignment="1" applyProtection="1">
      <protection locked="0"/>
    </xf>
    <xf numFmtId="179" fontId="3" fillId="0" borderId="14" xfId="0" applyNumberFormat="1" applyFont="1" applyFill="1" applyBorder="1" applyAlignment="1" applyProtection="1">
      <protection locked="0"/>
    </xf>
    <xf numFmtId="179" fontId="3" fillId="0" borderId="41" xfId="0" applyNumberFormat="1" applyFont="1" applyFill="1" applyBorder="1" applyAlignment="1" applyProtection="1">
      <alignment horizontal="right"/>
    </xf>
    <xf numFmtId="179" fontId="3" fillId="0" borderId="42" xfId="0" applyNumberFormat="1" applyFont="1" applyFill="1" applyBorder="1" applyAlignment="1" applyProtection="1">
      <protection locked="0"/>
    </xf>
    <xf numFmtId="180" fontId="3" fillId="0" borderId="41" xfId="0" applyNumberFormat="1" applyFont="1" applyFill="1" applyBorder="1" applyAlignment="1"/>
    <xf numFmtId="179" fontId="3" fillId="0" borderId="26" xfId="0" applyNumberFormat="1" applyFont="1" applyFill="1" applyBorder="1" applyAlignment="1" applyProtection="1">
      <protection locked="0"/>
    </xf>
    <xf numFmtId="179" fontId="3" fillId="0" borderId="43" xfId="0" applyNumberFormat="1" applyFont="1" applyFill="1" applyBorder="1" applyAlignment="1" applyProtection="1">
      <alignment horizontal="right"/>
    </xf>
    <xf numFmtId="179" fontId="3" fillId="0" borderId="41" xfId="0" applyNumberFormat="1" applyFont="1" applyFill="1" applyBorder="1" applyAlignment="1" applyProtection="1">
      <protection locked="0"/>
    </xf>
    <xf numFmtId="179" fontId="3" fillId="0" borderId="15" xfId="0" applyNumberFormat="1" applyFont="1" applyFill="1" applyBorder="1" applyAlignment="1" applyProtection="1">
      <protection locked="0"/>
    </xf>
    <xf numFmtId="0" fontId="3" fillId="0" borderId="2" xfId="2" applyNumberFormat="1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right"/>
    </xf>
    <xf numFmtId="0" fontId="18" fillId="2" borderId="0" xfId="3" applyFont="1" applyFill="1"/>
    <xf numFmtId="0" fontId="20" fillId="2" borderId="0" xfId="3" applyFont="1" applyFill="1" applyAlignment="1">
      <alignment horizontal="distributed"/>
    </xf>
    <xf numFmtId="0" fontId="21" fillId="2" borderId="0" xfId="3" applyFont="1" applyFill="1" applyAlignment="1">
      <alignment horizontal="center"/>
    </xf>
    <xf numFmtId="0" fontId="21" fillId="2" borderId="0" xfId="3" applyFont="1" applyFill="1"/>
    <xf numFmtId="0" fontId="18" fillId="2" borderId="0" xfId="3" applyFont="1" applyFill="1" applyAlignment="1"/>
    <xf numFmtId="0" fontId="18" fillId="2" borderId="0" xfId="0" applyFont="1" applyFill="1" applyAlignment="1">
      <alignment horizontal="center"/>
    </xf>
    <xf numFmtId="0" fontId="21" fillId="2" borderId="0" xfId="0" applyFont="1" applyFill="1"/>
    <xf numFmtId="0" fontId="21" fillId="2" borderId="0" xfId="3" applyFont="1" applyFill="1" applyAlignment="1">
      <alignment horizontal="right"/>
    </xf>
    <xf numFmtId="0" fontId="21" fillId="2" borderId="0" xfId="3" applyFont="1" applyFill="1" applyAlignment="1">
      <alignment horizontal="left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left"/>
    </xf>
    <xf numFmtId="0" fontId="13" fillId="2" borderId="0" xfId="3" applyFill="1" applyAlignment="1">
      <alignment horizontal="right"/>
    </xf>
    <xf numFmtId="0" fontId="13" fillId="2" borderId="0" xfId="3" applyFill="1"/>
    <xf numFmtId="41" fontId="14" fillId="0" borderId="20" xfId="4" applyNumberFormat="1" applyFont="1" applyFill="1" applyBorder="1"/>
    <xf numFmtId="41" fontId="14" fillId="0" borderId="15" xfId="4" applyNumberFormat="1" applyFont="1" applyFill="1" applyBorder="1"/>
    <xf numFmtId="41" fontId="14" fillId="0" borderId="20" xfId="4" applyNumberFormat="1" applyFont="1" applyFill="1" applyBorder="1" applyAlignment="1"/>
    <xf numFmtId="41" fontId="3" fillId="0" borderId="15" xfId="1" applyNumberFormat="1" applyFont="1" applyFill="1" applyBorder="1" applyAlignment="1"/>
    <xf numFmtId="41" fontId="3" fillId="0" borderId="15" xfId="4" applyNumberFormat="1" applyFont="1" applyFill="1" applyBorder="1" applyAlignment="1"/>
    <xf numFmtId="41" fontId="3" fillId="0" borderId="15" xfId="0" applyNumberFormat="1" applyFont="1" applyFill="1" applyBorder="1" applyAlignment="1"/>
    <xf numFmtId="41" fontId="3" fillId="0" borderId="20" xfId="0" applyNumberFormat="1" applyFont="1" applyFill="1" applyBorder="1" applyAlignment="1"/>
    <xf numFmtId="41" fontId="3" fillId="0" borderId="24" xfId="0" applyNumberFormat="1" applyFont="1" applyFill="1" applyBorder="1" applyAlignment="1"/>
    <xf numFmtId="0" fontId="3" fillId="0" borderId="8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9" xfId="2" applyNumberFormat="1" applyFont="1" applyFill="1" applyBorder="1" applyAlignment="1">
      <alignment horizontal="center" vertical="center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Continuous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>
      <alignment horizontal="distributed"/>
    </xf>
    <xf numFmtId="3" fontId="3" fillId="0" borderId="10" xfId="1" applyNumberFormat="1" applyFont="1" applyFill="1" applyBorder="1"/>
    <xf numFmtId="3" fontId="3" fillId="0" borderId="0" xfId="1" applyNumberFormat="1" applyFont="1" applyFill="1" applyBorder="1" applyAlignment="1" applyProtection="1">
      <alignment horizontal="right"/>
      <protection locked="0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49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5" xfId="0" quotePrefix="1" applyNumberFormat="1" applyFont="1" applyFill="1" applyBorder="1" applyAlignment="1" applyProtection="1">
      <protection locked="0"/>
    </xf>
    <xf numFmtId="0" fontId="3" fillId="0" borderId="11" xfId="0" applyNumberFormat="1" applyFont="1" applyFill="1" applyBorder="1" applyAlignment="1">
      <alignment horizontal="distributed"/>
    </xf>
    <xf numFmtId="3" fontId="3" fillId="0" borderId="20" xfId="0" applyNumberFormat="1" applyFont="1" applyFill="1" applyBorder="1"/>
    <xf numFmtId="3" fontId="3" fillId="0" borderId="15" xfId="0" applyNumberFormat="1" applyFont="1" applyFill="1" applyBorder="1"/>
    <xf numFmtId="38" fontId="3" fillId="0" borderId="0" xfId="0" applyNumberFormat="1" applyFont="1" applyFill="1" applyBorder="1" applyAlignment="1"/>
    <xf numFmtId="3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53" xfId="0" applyNumberFormat="1" applyFont="1" applyFill="1" applyBorder="1"/>
    <xf numFmtId="0" fontId="3" fillId="0" borderId="10" xfId="0" applyFont="1" applyFill="1" applyBorder="1"/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0" xfId="0" applyFont="1" applyFill="1" applyBorder="1"/>
    <xf numFmtId="0" fontId="3" fillId="0" borderId="15" xfId="0" applyFont="1" applyFill="1" applyBorder="1"/>
    <xf numFmtId="0" fontId="3" fillId="0" borderId="0" xfId="0" applyNumberFormat="1" applyFont="1" applyFill="1" applyBorder="1" applyAlignment="1">
      <alignment horizontal="centerContinuous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7" xfId="0" quotePrefix="1" applyNumberFormat="1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/>
    <xf numFmtId="49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19" xfId="0" applyNumberFormat="1" applyFont="1" applyFill="1" applyBorder="1" applyAlignment="1">
      <alignment horizontal="right" vertical="center"/>
    </xf>
    <xf numFmtId="183" fontId="3" fillId="0" borderId="19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0" fontId="3" fillId="0" borderId="7" xfId="0" quotePrefix="1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center"/>
    </xf>
    <xf numFmtId="41" fontId="14" fillId="0" borderId="20" xfId="0" applyNumberFormat="1" applyFont="1" applyFill="1" applyBorder="1" applyAlignment="1"/>
    <xf numFmtId="41" fontId="3" fillId="0" borderId="20" xfId="4" applyNumberFormat="1" applyFont="1" applyFill="1" applyBorder="1" applyAlignment="1">
      <alignment vertical="center"/>
    </xf>
    <xf numFmtId="41" fontId="3" fillId="0" borderId="15" xfId="2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41" fontId="3" fillId="0" borderId="0" xfId="4" applyNumberFormat="1" applyFont="1" applyFill="1" applyBorder="1" applyAlignment="1">
      <alignment horizontal="right" vertical="center"/>
    </xf>
    <xf numFmtId="41" fontId="3" fillId="0" borderId="53" xfId="2" applyNumberFormat="1" applyFont="1" applyFill="1" applyBorder="1" applyAlignment="1">
      <alignment vertical="center"/>
    </xf>
    <xf numFmtId="41" fontId="3" fillId="0" borderId="53" xfId="4" applyNumberFormat="1" applyFont="1" applyFill="1" applyBorder="1" applyAlignment="1">
      <alignment vertical="center"/>
    </xf>
    <xf numFmtId="0" fontId="4" fillId="0" borderId="22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1" fontId="3" fillId="0" borderId="1" xfId="4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horizontal="right" vertical="center"/>
    </xf>
    <xf numFmtId="41" fontId="10" fillId="0" borderId="15" xfId="0" applyNumberFormat="1" applyFont="1" applyFill="1" applyBorder="1" applyAlignment="1"/>
    <xf numFmtId="0" fontId="4" fillId="0" borderId="0" xfId="2" applyNumberFormat="1" applyFont="1" applyFill="1" applyBorder="1" applyAlignment="1">
      <alignment vertical="center"/>
    </xf>
    <xf numFmtId="0" fontId="14" fillId="0" borderId="0" xfId="4" applyFont="1" applyFill="1" applyBorder="1" applyAlignment="1"/>
    <xf numFmtId="0" fontId="14" fillId="0" borderId="4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41" fontId="14" fillId="0" borderId="53" xfId="4" applyNumberFormat="1" applyFont="1" applyFill="1" applyBorder="1"/>
    <xf numFmtId="0" fontId="14" fillId="0" borderId="44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0" fontId="16" fillId="0" borderId="5" xfId="4" applyFont="1" applyFill="1" applyBorder="1" applyAlignment="1">
      <alignment horizontal="center" vertical="center" wrapText="1"/>
    </xf>
    <xf numFmtId="41" fontId="14" fillId="0" borderId="0" xfId="4" applyNumberFormat="1" applyFont="1" applyFill="1" applyBorder="1" applyAlignment="1"/>
    <xf numFmtId="41" fontId="14" fillId="0" borderId="0" xfId="0" applyNumberFormat="1" applyFont="1" applyFill="1" applyBorder="1" applyAlignment="1"/>
    <xf numFmtId="41" fontId="14" fillId="0" borderId="0" xfId="4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>
      <alignment horizontal="center"/>
    </xf>
    <xf numFmtId="41" fontId="14" fillId="0" borderId="53" xfId="4" applyNumberFormat="1" applyFont="1" applyFill="1" applyBorder="1" applyAlignment="1"/>
    <xf numFmtId="41" fontId="14" fillId="0" borderId="53" xfId="4" applyNumberFormat="1" applyFont="1" applyFill="1" applyBorder="1" applyAlignment="1">
      <alignment horizontal="right"/>
    </xf>
    <xf numFmtId="41" fontId="14" fillId="0" borderId="53" xfId="0" applyNumberFormat="1" applyFont="1" applyFill="1" applyBorder="1" applyAlignment="1"/>
    <xf numFmtId="0" fontId="3" fillId="0" borderId="53" xfId="4" applyNumberFormat="1" applyFont="1" applyFill="1" applyBorder="1" applyAlignment="1"/>
    <xf numFmtId="41" fontId="14" fillId="0" borderId="10" xfId="4" applyNumberFormat="1" applyFont="1" applyFill="1" applyBorder="1" applyAlignment="1"/>
    <xf numFmtId="41" fontId="3" fillId="0" borderId="53" xfId="1" applyNumberFormat="1" applyFont="1" applyFill="1" applyBorder="1" applyAlignment="1"/>
    <xf numFmtId="41" fontId="3" fillId="0" borderId="10" xfId="4" applyNumberFormat="1" applyFont="1" applyFill="1" applyBorder="1" applyAlignment="1"/>
    <xf numFmtId="41" fontId="3" fillId="0" borderId="20" xfId="4" applyNumberFormat="1" applyFont="1" applyFill="1" applyBorder="1"/>
    <xf numFmtId="0" fontId="3" fillId="0" borderId="8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1" fontId="3" fillId="0" borderId="10" xfId="0" applyNumberFormat="1" applyFont="1" applyFill="1" applyBorder="1"/>
    <xf numFmtId="177" fontId="3" fillId="0" borderId="53" xfId="0" applyNumberFormat="1" applyFont="1" applyFill="1" applyBorder="1" applyAlignment="1"/>
    <xf numFmtId="41" fontId="3" fillId="0" borderId="53" xfId="0" applyNumberFormat="1" applyFont="1" applyFill="1" applyBorder="1" applyAlignment="1"/>
    <xf numFmtId="41" fontId="3" fillId="0" borderId="53" xfId="0" applyNumberFormat="1" applyFont="1" applyFill="1" applyBorder="1" applyAlignment="1">
      <alignment horizontal="right"/>
    </xf>
    <xf numFmtId="0" fontId="22" fillId="0" borderId="0" xfId="6" applyAlignment="1" applyProtection="1"/>
    <xf numFmtId="0" fontId="19" fillId="2" borderId="0" xfId="3" applyFont="1" applyFill="1" applyAlignment="1">
      <alignment horizontal="distributed"/>
    </xf>
    <xf numFmtId="49" fontId="22" fillId="2" borderId="0" xfId="6" applyNumberFormat="1" applyFill="1" applyAlignment="1" applyProtection="1">
      <alignment horizontal="left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45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0" fillId="0" borderId="46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0" fillId="0" borderId="46" xfId="0" applyFill="1" applyBorder="1" applyAlignment="1">
      <alignment horizontal="center" vertical="center" textRotation="255" wrapText="1"/>
    </xf>
    <xf numFmtId="0" fontId="0" fillId="0" borderId="2" xfId="0" applyFill="1" applyBorder="1" applyAlignment="1">
      <alignment horizontal="center" vertical="center" textRotation="255" wrapText="1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horizontal="center" vertical="center" textRotation="255" shrinkToFit="1"/>
    </xf>
    <xf numFmtId="0" fontId="4" fillId="0" borderId="46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3" fillId="0" borderId="12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41" fontId="1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29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0" fontId="3" fillId="0" borderId="29" xfId="2" applyNumberFormat="1" applyFont="1" applyFill="1" applyBorder="1" applyAlignment="1">
      <alignment horizontal="center" vertical="center"/>
    </xf>
    <xf numFmtId="0" fontId="7" fillId="0" borderId="30" xfId="2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4" applyNumberFormat="1" applyFont="1" applyFill="1" applyBorder="1" applyAlignment="1">
      <alignment horizontal="center" vertical="center"/>
    </xf>
    <xf numFmtId="0" fontId="14" fillId="0" borderId="44" xfId="4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3" fillId="0" borderId="7" xfId="4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44" xfId="4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right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3" xfId="0" quotePrefix="1" applyNumberFormat="1" applyFont="1" applyFill="1" applyBorder="1" applyAlignment="1" applyProtection="1">
      <protection locked="0"/>
    </xf>
    <xf numFmtId="0" fontId="24" fillId="0" borderId="0" xfId="7" applyNumberFormat="1" applyFill="1" applyAlignment="1"/>
    <xf numFmtId="3" fontId="3" fillId="0" borderId="1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distributed"/>
    </xf>
    <xf numFmtId="0" fontId="3" fillId="0" borderId="0" xfId="0" applyNumberFormat="1" applyFont="1" applyFill="1" applyAlignment="1">
      <alignment horizontal="distributed"/>
    </xf>
    <xf numFmtId="0" fontId="8" fillId="0" borderId="22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 applyProtection="1">
      <alignment horizontal="right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3" fillId="0" borderId="10" xfId="0" applyFont="1" applyFill="1" applyBorder="1" applyAlignment="1" applyProtection="1"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Alignment="1"/>
    <xf numFmtId="0" fontId="3" fillId="0" borderId="26" xfId="0" applyNumberFormat="1" applyFont="1" applyFill="1" applyBorder="1" applyAlignment="1">
      <alignment horizontal="distributed"/>
    </xf>
    <xf numFmtId="3" fontId="3" fillId="0" borderId="19" xfId="0" applyNumberFormat="1" applyFont="1" applyFill="1" applyBorder="1" applyAlignment="1">
      <alignment horizontal="right"/>
    </xf>
    <xf numFmtId="41" fontId="3" fillId="0" borderId="19" xfId="0" applyNumberFormat="1" applyFont="1" applyFill="1" applyBorder="1"/>
    <xf numFmtId="3" fontId="3" fillId="0" borderId="0" xfId="0" applyNumberFormat="1" applyFont="1" applyFill="1" applyBorder="1" applyAlignment="1"/>
    <xf numFmtId="0" fontId="0" fillId="0" borderId="9" xfId="0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 applyProtection="1">
      <alignment horizontal="right"/>
      <protection locked="0"/>
    </xf>
    <xf numFmtId="49" fontId="3" fillId="0" borderId="11" xfId="0" applyNumberFormat="1" applyFont="1" applyFill="1" applyBorder="1" applyAlignment="1" applyProtection="1">
      <alignment horizontal="right"/>
      <protection locked="0"/>
    </xf>
    <xf numFmtId="3" fontId="3" fillId="0" borderId="20" xfId="0" applyNumberFormat="1" applyFont="1" applyFill="1" applyBorder="1" applyAlignment="1">
      <alignment horizontal="right"/>
    </xf>
    <xf numFmtId="49" fontId="3" fillId="0" borderId="11" xfId="0" applyNumberFormat="1" applyFont="1" applyFill="1" applyBorder="1" applyAlignment="1" applyProtection="1">
      <alignment horizontal="center"/>
      <protection locked="0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 wrapText="1"/>
    </xf>
    <xf numFmtId="0" fontId="0" fillId="0" borderId="29" xfId="0" applyFill="1" applyBorder="1"/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30" xfId="0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1" fontId="3" fillId="0" borderId="18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protection locked="0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/>
    <xf numFmtId="37" fontId="11" fillId="0" borderId="0" xfId="0" applyNumberFormat="1" applyFont="1" applyFill="1" applyBorder="1" applyAlignment="1" applyProtection="1">
      <alignment horizontal="right" vertical="center"/>
      <protection locked="0"/>
    </xf>
    <xf numFmtId="37" fontId="11" fillId="0" borderId="0" xfId="0" applyNumberFormat="1" applyFont="1" applyFill="1" applyBorder="1" applyAlignment="1" applyProtection="1">
      <alignment horizontal="distributed" vertical="center"/>
      <protection locked="0"/>
    </xf>
    <xf numFmtId="181" fontId="11" fillId="0" borderId="0" xfId="0" applyNumberFormat="1" applyFont="1" applyFill="1" applyBorder="1" applyAlignment="1" applyProtection="1">
      <alignment vertical="center"/>
      <protection locked="0"/>
    </xf>
    <xf numFmtId="182" fontId="11" fillId="0" borderId="0" xfId="0" applyNumberFormat="1" applyFont="1" applyFill="1" applyBorder="1" applyAlignment="1" applyProtection="1">
      <alignment vertical="center"/>
      <protection locked="0"/>
    </xf>
    <xf numFmtId="182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Alignment="1">
      <alignment vertical="center"/>
    </xf>
    <xf numFmtId="181" fontId="6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7" applyFill="1"/>
    <xf numFmtId="41" fontId="14" fillId="0" borderId="53" xfId="0" applyNumberFormat="1" applyFont="1" applyFill="1" applyBorder="1"/>
    <xf numFmtId="183" fontId="14" fillId="0" borderId="53" xfId="0" applyNumberFormat="1" applyFont="1" applyFill="1" applyBorder="1"/>
    <xf numFmtId="41" fontId="14" fillId="0" borderId="53" xfId="0" applyNumberFormat="1" applyFont="1" applyFill="1" applyBorder="1" applyAlignment="1" applyProtection="1">
      <alignment horizontal="right"/>
      <protection locked="0"/>
    </xf>
    <xf numFmtId="0" fontId="3" fillId="0" borderId="8" xfId="2" applyNumberFormat="1" applyFont="1" applyFill="1" applyBorder="1" applyAlignment="1">
      <alignment horizontal="center" vertical="center"/>
    </xf>
    <xf numFmtId="0" fontId="7" fillId="0" borderId="28" xfId="2" applyFill="1" applyBorder="1" applyAlignment="1">
      <alignment horizontal="center" vertical="center"/>
    </xf>
    <xf numFmtId="41" fontId="3" fillId="0" borderId="18" xfId="2" applyNumberFormat="1" applyFont="1" applyFill="1" applyBorder="1" applyAlignment="1">
      <alignment vertical="center"/>
    </xf>
    <xf numFmtId="0" fontId="3" fillId="0" borderId="31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/>
    </xf>
    <xf numFmtId="41" fontId="3" fillId="0" borderId="1" xfId="2" applyNumberFormat="1" applyFont="1" applyFill="1" applyBorder="1" applyAlignment="1">
      <alignment vertical="center"/>
    </xf>
    <xf numFmtId="0" fontId="3" fillId="0" borderId="22" xfId="2" applyNumberFormat="1" applyFont="1" applyFill="1" applyBorder="1" applyAlignment="1">
      <alignment horizontal="center" vertical="center" wrapText="1"/>
    </xf>
    <xf numFmtId="0" fontId="3" fillId="0" borderId="30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/>
    <xf numFmtId="0" fontId="8" fillId="0" borderId="0" xfId="2" applyNumberFormat="1" applyFont="1" applyFill="1" applyBorder="1" applyAlignment="1" applyProtection="1">
      <alignment vertical="center"/>
      <protection locked="0"/>
    </xf>
    <xf numFmtId="41" fontId="14" fillId="0" borderId="0" xfId="0" applyNumberFormat="1" applyFont="1" applyFill="1" applyBorder="1" applyAlignment="1">
      <alignment horizontal="right"/>
    </xf>
    <xf numFmtId="0" fontId="14" fillId="0" borderId="25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3" fillId="0" borderId="54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/>
  </cellXfs>
  <cellStyles count="8">
    <cellStyle name="ハイパーリンク" xfId="6" builtinId="8"/>
    <cellStyle name="ハイパーリンク 2" xfId="7"/>
    <cellStyle name="桁区切り" xfId="1" builtinId="6"/>
    <cellStyle name="桁区切り 2" xfId="5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877C0000}"/>
            </a:ext>
          </a:extLst>
        </xdr:cNvPr>
        <xdr:cNvSpPr>
          <a:spLocks noChangeArrowheads="1"/>
        </xdr:cNvSpPr>
      </xdr:nvSpPr>
      <xdr:spPr bwMode="auto">
        <a:xfrm>
          <a:off x="5941060" y="73406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5941060" y="73406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32&#29987;&#26989;&#28207;&#28286;&#25391;&#33288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32&#29987;&#26989;&#28207;&#28286;&#25391;&#33288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13" workbookViewId="0">
      <selection activeCell="G32" sqref="G32:I32"/>
    </sheetView>
  </sheetViews>
  <sheetFormatPr defaultColWidth="9" defaultRowHeight="11" x14ac:dyDescent="0.2"/>
  <cols>
    <col min="1" max="6" width="2.08203125" style="172" customWidth="1"/>
    <col min="7" max="7" width="2.9140625" style="173" customWidth="1"/>
    <col min="8" max="8" width="1.6640625" style="173" customWidth="1"/>
    <col min="9" max="9" width="6.5" style="173" customWidth="1"/>
    <col min="10" max="10" width="0.9140625" style="172" customWidth="1"/>
    <col min="11" max="28" width="2.08203125" style="172" customWidth="1"/>
    <col min="29" max="29" width="2.08203125" style="174" customWidth="1"/>
    <col min="30" max="40" width="2.08203125" style="172" customWidth="1"/>
    <col min="41" max="43" width="2.08203125" style="175" customWidth="1"/>
    <col min="44" max="44" width="1.6640625" style="175" customWidth="1"/>
    <col min="45" max="256" width="9" style="175"/>
    <col min="257" max="262" width="2.08203125" style="175" customWidth="1"/>
    <col min="263" max="263" width="2.9140625" style="175" customWidth="1"/>
    <col min="264" max="264" width="1.6640625" style="175" customWidth="1"/>
    <col min="265" max="265" width="6.5" style="175" customWidth="1"/>
    <col min="266" max="266" width="0.9140625" style="175" customWidth="1"/>
    <col min="267" max="299" width="2.08203125" style="175" customWidth="1"/>
    <col min="300" max="300" width="1.6640625" style="175" customWidth="1"/>
    <col min="301" max="512" width="9" style="175"/>
    <col min="513" max="518" width="2.08203125" style="175" customWidth="1"/>
    <col min="519" max="519" width="2.9140625" style="175" customWidth="1"/>
    <col min="520" max="520" width="1.6640625" style="175" customWidth="1"/>
    <col min="521" max="521" width="6.5" style="175" customWidth="1"/>
    <col min="522" max="522" width="0.9140625" style="175" customWidth="1"/>
    <col min="523" max="555" width="2.08203125" style="175" customWidth="1"/>
    <col min="556" max="556" width="1.6640625" style="175" customWidth="1"/>
    <col min="557" max="768" width="9" style="175"/>
    <col min="769" max="774" width="2.08203125" style="175" customWidth="1"/>
    <col min="775" max="775" width="2.9140625" style="175" customWidth="1"/>
    <col min="776" max="776" width="1.6640625" style="175" customWidth="1"/>
    <col min="777" max="777" width="6.5" style="175" customWidth="1"/>
    <col min="778" max="778" width="0.9140625" style="175" customWidth="1"/>
    <col min="779" max="811" width="2.08203125" style="175" customWidth="1"/>
    <col min="812" max="812" width="1.6640625" style="175" customWidth="1"/>
    <col min="813" max="1024" width="9" style="175"/>
    <col min="1025" max="1030" width="2.08203125" style="175" customWidth="1"/>
    <col min="1031" max="1031" width="2.9140625" style="175" customWidth="1"/>
    <col min="1032" max="1032" width="1.6640625" style="175" customWidth="1"/>
    <col min="1033" max="1033" width="6.5" style="175" customWidth="1"/>
    <col min="1034" max="1034" width="0.9140625" style="175" customWidth="1"/>
    <col min="1035" max="1067" width="2.08203125" style="175" customWidth="1"/>
    <col min="1068" max="1068" width="1.6640625" style="175" customWidth="1"/>
    <col min="1069" max="1280" width="9" style="175"/>
    <col min="1281" max="1286" width="2.08203125" style="175" customWidth="1"/>
    <col min="1287" max="1287" width="2.9140625" style="175" customWidth="1"/>
    <col min="1288" max="1288" width="1.6640625" style="175" customWidth="1"/>
    <col min="1289" max="1289" width="6.5" style="175" customWidth="1"/>
    <col min="1290" max="1290" width="0.9140625" style="175" customWidth="1"/>
    <col min="1291" max="1323" width="2.08203125" style="175" customWidth="1"/>
    <col min="1324" max="1324" width="1.6640625" style="175" customWidth="1"/>
    <col min="1325" max="1536" width="9" style="175"/>
    <col min="1537" max="1542" width="2.08203125" style="175" customWidth="1"/>
    <col min="1543" max="1543" width="2.9140625" style="175" customWidth="1"/>
    <col min="1544" max="1544" width="1.6640625" style="175" customWidth="1"/>
    <col min="1545" max="1545" width="6.5" style="175" customWidth="1"/>
    <col min="1546" max="1546" width="0.9140625" style="175" customWidth="1"/>
    <col min="1547" max="1579" width="2.08203125" style="175" customWidth="1"/>
    <col min="1580" max="1580" width="1.6640625" style="175" customWidth="1"/>
    <col min="1581" max="1792" width="9" style="175"/>
    <col min="1793" max="1798" width="2.08203125" style="175" customWidth="1"/>
    <col min="1799" max="1799" width="2.9140625" style="175" customWidth="1"/>
    <col min="1800" max="1800" width="1.6640625" style="175" customWidth="1"/>
    <col min="1801" max="1801" width="6.5" style="175" customWidth="1"/>
    <col min="1802" max="1802" width="0.9140625" style="175" customWidth="1"/>
    <col min="1803" max="1835" width="2.08203125" style="175" customWidth="1"/>
    <col min="1836" max="1836" width="1.6640625" style="175" customWidth="1"/>
    <col min="1837" max="2048" width="9" style="175"/>
    <col min="2049" max="2054" width="2.08203125" style="175" customWidth="1"/>
    <col min="2055" max="2055" width="2.9140625" style="175" customWidth="1"/>
    <col min="2056" max="2056" width="1.6640625" style="175" customWidth="1"/>
    <col min="2057" max="2057" width="6.5" style="175" customWidth="1"/>
    <col min="2058" max="2058" width="0.9140625" style="175" customWidth="1"/>
    <col min="2059" max="2091" width="2.08203125" style="175" customWidth="1"/>
    <col min="2092" max="2092" width="1.6640625" style="175" customWidth="1"/>
    <col min="2093" max="2304" width="9" style="175"/>
    <col min="2305" max="2310" width="2.08203125" style="175" customWidth="1"/>
    <col min="2311" max="2311" width="2.9140625" style="175" customWidth="1"/>
    <col min="2312" max="2312" width="1.6640625" style="175" customWidth="1"/>
    <col min="2313" max="2313" width="6.5" style="175" customWidth="1"/>
    <col min="2314" max="2314" width="0.9140625" style="175" customWidth="1"/>
    <col min="2315" max="2347" width="2.08203125" style="175" customWidth="1"/>
    <col min="2348" max="2348" width="1.6640625" style="175" customWidth="1"/>
    <col min="2349" max="2560" width="9" style="175"/>
    <col min="2561" max="2566" width="2.08203125" style="175" customWidth="1"/>
    <col min="2567" max="2567" width="2.9140625" style="175" customWidth="1"/>
    <col min="2568" max="2568" width="1.6640625" style="175" customWidth="1"/>
    <col min="2569" max="2569" width="6.5" style="175" customWidth="1"/>
    <col min="2570" max="2570" width="0.9140625" style="175" customWidth="1"/>
    <col min="2571" max="2603" width="2.08203125" style="175" customWidth="1"/>
    <col min="2604" max="2604" width="1.6640625" style="175" customWidth="1"/>
    <col min="2605" max="2816" width="9" style="175"/>
    <col min="2817" max="2822" width="2.08203125" style="175" customWidth="1"/>
    <col min="2823" max="2823" width="2.9140625" style="175" customWidth="1"/>
    <col min="2824" max="2824" width="1.6640625" style="175" customWidth="1"/>
    <col min="2825" max="2825" width="6.5" style="175" customWidth="1"/>
    <col min="2826" max="2826" width="0.9140625" style="175" customWidth="1"/>
    <col min="2827" max="2859" width="2.08203125" style="175" customWidth="1"/>
    <col min="2860" max="2860" width="1.6640625" style="175" customWidth="1"/>
    <col min="2861" max="3072" width="9" style="175"/>
    <col min="3073" max="3078" width="2.08203125" style="175" customWidth="1"/>
    <col min="3079" max="3079" width="2.9140625" style="175" customWidth="1"/>
    <col min="3080" max="3080" width="1.6640625" style="175" customWidth="1"/>
    <col min="3081" max="3081" width="6.5" style="175" customWidth="1"/>
    <col min="3082" max="3082" width="0.9140625" style="175" customWidth="1"/>
    <col min="3083" max="3115" width="2.08203125" style="175" customWidth="1"/>
    <col min="3116" max="3116" width="1.6640625" style="175" customWidth="1"/>
    <col min="3117" max="3328" width="9" style="175"/>
    <col min="3329" max="3334" width="2.08203125" style="175" customWidth="1"/>
    <col min="3335" max="3335" width="2.9140625" style="175" customWidth="1"/>
    <col min="3336" max="3336" width="1.6640625" style="175" customWidth="1"/>
    <col min="3337" max="3337" width="6.5" style="175" customWidth="1"/>
    <col min="3338" max="3338" width="0.9140625" style="175" customWidth="1"/>
    <col min="3339" max="3371" width="2.08203125" style="175" customWidth="1"/>
    <col min="3372" max="3372" width="1.6640625" style="175" customWidth="1"/>
    <col min="3373" max="3584" width="9" style="175"/>
    <col min="3585" max="3590" width="2.08203125" style="175" customWidth="1"/>
    <col min="3591" max="3591" width="2.9140625" style="175" customWidth="1"/>
    <col min="3592" max="3592" width="1.6640625" style="175" customWidth="1"/>
    <col min="3593" max="3593" width="6.5" style="175" customWidth="1"/>
    <col min="3594" max="3594" width="0.9140625" style="175" customWidth="1"/>
    <col min="3595" max="3627" width="2.08203125" style="175" customWidth="1"/>
    <col min="3628" max="3628" width="1.6640625" style="175" customWidth="1"/>
    <col min="3629" max="3840" width="9" style="175"/>
    <col min="3841" max="3846" width="2.08203125" style="175" customWidth="1"/>
    <col min="3847" max="3847" width="2.9140625" style="175" customWidth="1"/>
    <col min="3848" max="3848" width="1.6640625" style="175" customWidth="1"/>
    <col min="3849" max="3849" width="6.5" style="175" customWidth="1"/>
    <col min="3850" max="3850" width="0.9140625" style="175" customWidth="1"/>
    <col min="3851" max="3883" width="2.08203125" style="175" customWidth="1"/>
    <col min="3884" max="3884" width="1.6640625" style="175" customWidth="1"/>
    <col min="3885" max="4096" width="9" style="175"/>
    <col min="4097" max="4102" width="2.08203125" style="175" customWidth="1"/>
    <col min="4103" max="4103" width="2.9140625" style="175" customWidth="1"/>
    <col min="4104" max="4104" width="1.6640625" style="175" customWidth="1"/>
    <col min="4105" max="4105" width="6.5" style="175" customWidth="1"/>
    <col min="4106" max="4106" width="0.9140625" style="175" customWidth="1"/>
    <col min="4107" max="4139" width="2.08203125" style="175" customWidth="1"/>
    <col min="4140" max="4140" width="1.6640625" style="175" customWidth="1"/>
    <col min="4141" max="4352" width="9" style="175"/>
    <col min="4353" max="4358" width="2.08203125" style="175" customWidth="1"/>
    <col min="4359" max="4359" width="2.9140625" style="175" customWidth="1"/>
    <col min="4360" max="4360" width="1.6640625" style="175" customWidth="1"/>
    <col min="4361" max="4361" width="6.5" style="175" customWidth="1"/>
    <col min="4362" max="4362" width="0.9140625" style="175" customWidth="1"/>
    <col min="4363" max="4395" width="2.08203125" style="175" customWidth="1"/>
    <col min="4396" max="4396" width="1.6640625" style="175" customWidth="1"/>
    <col min="4397" max="4608" width="9" style="175"/>
    <col min="4609" max="4614" width="2.08203125" style="175" customWidth="1"/>
    <col min="4615" max="4615" width="2.9140625" style="175" customWidth="1"/>
    <col min="4616" max="4616" width="1.6640625" style="175" customWidth="1"/>
    <col min="4617" max="4617" width="6.5" style="175" customWidth="1"/>
    <col min="4618" max="4618" width="0.9140625" style="175" customWidth="1"/>
    <col min="4619" max="4651" width="2.08203125" style="175" customWidth="1"/>
    <col min="4652" max="4652" width="1.6640625" style="175" customWidth="1"/>
    <col min="4653" max="4864" width="9" style="175"/>
    <col min="4865" max="4870" width="2.08203125" style="175" customWidth="1"/>
    <col min="4871" max="4871" width="2.9140625" style="175" customWidth="1"/>
    <col min="4872" max="4872" width="1.6640625" style="175" customWidth="1"/>
    <col min="4873" max="4873" width="6.5" style="175" customWidth="1"/>
    <col min="4874" max="4874" width="0.9140625" style="175" customWidth="1"/>
    <col min="4875" max="4907" width="2.08203125" style="175" customWidth="1"/>
    <col min="4908" max="4908" width="1.6640625" style="175" customWidth="1"/>
    <col min="4909" max="5120" width="9" style="175"/>
    <col min="5121" max="5126" width="2.08203125" style="175" customWidth="1"/>
    <col min="5127" max="5127" width="2.9140625" style="175" customWidth="1"/>
    <col min="5128" max="5128" width="1.6640625" style="175" customWidth="1"/>
    <col min="5129" max="5129" width="6.5" style="175" customWidth="1"/>
    <col min="5130" max="5130" width="0.9140625" style="175" customWidth="1"/>
    <col min="5131" max="5163" width="2.08203125" style="175" customWidth="1"/>
    <col min="5164" max="5164" width="1.6640625" style="175" customWidth="1"/>
    <col min="5165" max="5376" width="9" style="175"/>
    <col min="5377" max="5382" width="2.08203125" style="175" customWidth="1"/>
    <col min="5383" max="5383" width="2.9140625" style="175" customWidth="1"/>
    <col min="5384" max="5384" width="1.6640625" style="175" customWidth="1"/>
    <col min="5385" max="5385" width="6.5" style="175" customWidth="1"/>
    <col min="5386" max="5386" width="0.9140625" style="175" customWidth="1"/>
    <col min="5387" max="5419" width="2.08203125" style="175" customWidth="1"/>
    <col min="5420" max="5420" width="1.6640625" style="175" customWidth="1"/>
    <col min="5421" max="5632" width="9" style="175"/>
    <col min="5633" max="5638" width="2.08203125" style="175" customWidth="1"/>
    <col min="5639" max="5639" width="2.9140625" style="175" customWidth="1"/>
    <col min="5640" max="5640" width="1.6640625" style="175" customWidth="1"/>
    <col min="5641" max="5641" width="6.5" style="175" customWidth="1"/>
    <col min="5642" max="5642" width="0.9140625" style="175" customWidth="1"/>
    <col min="5643" max="5675" width="2.08203125" style="175" customWidth="1"/>
    <col min="5676" max="5676" width="1.6640625" style="175" customWidth="1"/>
    <col min="5677" max="5888" width="9" style="175"/>
    <col min="5889" max="5894" width="2.08203125" style="175" customWidth="1"/>
    <col min="5895" max="5895" width="2.9140625" style="175" customWidth="1"/>
    <col min="5896" max="5896" width="1.6640625" style="175" customWidth="1"/>
    <col min="5897" max="5897" width="6.5" style="175" customWidth="1"/>
    <col min="5898" max="5898" width="0.9140625" style="175" customWidth="1"/>
    <col min="5899" max="5931" width="2.08203125" style="175" customWidth="1"/>
    <col min="5932" max="5932" width="1.6640625" style="175" customWidth="1"/>
    <col min="5933" max="6144" width="9" style="175"/>
    <col min="6145" max="6150" width="2.08203125" style="175" customWidth="1"/>
    <col min="6151" max="6151" width="2.9140625" style="175" customWidth="1"/>
    <col min="6152" max="6152" width="1.6640625" style="175" customWidth="1"/>
    <col min="6153" max="6153" width="6.5" style="175" customWidth="1"/>
    <col min="6154" max="6154" width="0.9140625" style="175" customWidth="1"/>
    <col min="6155" max="6187" width="2.08203125" style="175" customWidth="1"/>
    <col min="6188" max="6188" width="1.6640625" style="175" customWidth="1"/>
    <col min="6189" max="6400" width="9" style="175"/>
    <col min="6401" max="6406" width="2.08203125" style="175" customWidth="1"/>
    <col min="6407" max="6407" width="2.9140625" style="175" customWidth="1"/>
    <col min="6408" max="6408" width="1.6640625" style="175" customWidth="1"/>
    <col min="6409" max="6409" width="6.5" style="175" customWidth="1"/>
    <col min="6410" max="6410" width="0.9140625" style="175" customWidth="1"/>
    <col min="6411" max="6443" width="2.08203125" style="175" customWidth="1"/>
    <col min="6444" max="6444" width="1.6640625" style="175" customWidth="1"/>
    <col min="6445" max="6656" width="9" style="175"/>
    <col min="6657" max="6662" width="2.08203125" style="175" customWidth="1"/>
    <col min="6663" max="6663" width="2.9140625" style="175" customWidth="1"/>
    <col min="6664" max="6664" width="1.6640625" style="175" customWidth="1"/>
    <col min="6665" max="6665" width="6.5" style="175" customWidth="1"/>
    <col min="6666" max="6666" width="0.9140625" style="175" customWidth="1"/>
    <col min="6667" max="6699" width="2.08203125" style="175" customWidth="1"/>
    <col min="6700" max="6700" width="1.6640625" style="175" customWidth="1"/>
    <col min="6701" max="6912" width="9" style="175"/>
    <col min="6913" max="6918" width="2.08203125" style="175" customWidth="1"/>
    <col min="6919" max="6919" width="2.9140625" style="175" customWidth="1"/>
    <col min="6920" max="6920" width="1.6640625" style="175" customWidth="1"/>
    <col min="6921" max="6921" width="6.5" style="175" customWidth="1"/>
    <col min="6922" max="6922" width="0.9140625" style="175" customWidth="1"/>
    <col min="6923" max="6955" width="2.08203125" style="175" customWidth="1"/>
    <col min="6956" max="6956" width="1.6640625" style="175" customWidth="1"/>
    <col min="6957" max="7168" width="9" style="175"/>
    <col min="7169" max="7174" width="2.08203125" style="175" customWidth="1"/>
    <col min="7175" max="7175" width="2.9140625" style="175" customWidth="1"/>
    <col min="7176" max="7176" width="1.6640625" style="175" customWidth="1"/>
    <col min="7177" max="7177" width="6.5" style="175" customWidth="1"/>
    <col min="7178" max="7178" width="0.9140625" style="175" customWidth="1"/>
    <col min="7179" max="7211" width="2.08203125" style="175" customWidth="1"/>
    <col min="7212" max="7212" width="1.6640625" style="175" customWidth="1"/>
    <col min="7213" max="7424" width="9" style="175"/>
    <col min="7425" max="7430" width="2.08203125" style="175" customWidth="1"/>
    <col min="7431" max="7431" width="2.9140625" style="175" customWidth="1"/>
    <col min="7432" max="7432" width="1.6640625" style="175" customWidth="1"/>
    <col min="7433" max="7433" width="6.5" style="175" customWidth="1"/>
    <col min="7434" max="7434" width="0.9140625" style="175" customWidth="1"/>
    <col min="7435" max="7467" width="2.08203125" style="175" customWidth="1"/>
    <col min="7468" max="7468" width="1.6640625" style="175" customWidth="1"/>
    <col min="7469" max="7680" width="9" style="175"/>
    <col min="7681" max="7686" width="2.08203125" style="175" customWidth="1"/>
    <col min="7687" max="7687" width="2.9140625" style="175" customWidth="1"/>
    <col min="7688" max="7688" width="1.6640625" style="175" customWidth="1"/>
    <col min="7689" max="7689" width="6.5" style="175" customWidth="1"/>
    <col min="7690" max="7690" width="0.9140625" style="175" customWidth="1"/>
    <col min="7691" max="7723" width="2.08203125" style="175" customWidth="1"/>
    <col min="7724" max="7724" width="1.6640625" style="175" customWidth="1"/>
    <col min="7725" max="7936" width="9" style="175"/>
    <col min="7937" max="7942" width="2.08203125" style="175" customWidth="1"/>
    <col min="7943" max="7943" width="2.9140625" style="175" customWidth="1"/>
    <col min="7944" max="7944" width="1.6640625" style="175" customWidth="1"/>
    <col min="7945" max="7945" width="6.5" style="175" customWidth="1"/>
    <col min="7946" max="7946" width="0.9140625" style="175" customWidth="1"/>
    <col min="7947" max="7979" width="2.08203125" style="175" customWidth="1"/>
    <col min="7980" max="7980" width="1.6640625" style="175" customWidth="1"/>
    <col min="7981" max="8192" width="9" style="175"/>
    <col min="8193" max="8198" width="2.08203125" style="175" customWidth="1"/>
    <col min="8199" max="8199" width="2.9140625" style="175" customWidth="1"/>
    <col min="8200" max="8200" width="1.6640625" style="175" customWidth="1"/>
    <col min="8201" max="8201" width="6.5" style="175" customWidth="1"/>
    <col min="8202" max="8202" width="0.9140625" style="175" customWidth="1"/>
    <col min="8203" max="8235" width="2.08203125" style="175" customWidth="1"/>
    <col min="8236" max="8236" width="1.6640625" style="175" customWidth="1"/>
    <col min="8237" max="8448" width="9" style="175"/>
    <col min="8449" max="8454" width="2.08203125" style="175" customWidth="1"/>
    <col min="8455" max="8455" width="2.9140625" style="175" customWidth="1"/>
    <col min="8456" max="8456" width="1.6640625" style="175" customWidth="1"/>
    <col min="8457" max="8457" width="6.5" style="175" customWidth="1"/>
    <col min="8458" max="8458" width="0.9140625" style="175" customWidth="1"/>
    <col min="8459" max="8491" width="2.08203125" style="175" customWidth="1"/>
    <col min="8492" max="8492" width="1.6640625" style="175" customWidth="1"/>
    <col min="8493" max="8704" width="9" style="175"/>
    <col min="8705" max="8710" width="2.08203125" style="175" customWidth="1"/>
    <col min="8711" max="8711" width="2.9140625" style="175" customWidth="1"/>
    <col min="8712" max="8712" width="1.6640625" style="175" customWidth="1"/>
    <col min="8713" max="8713" width="6.5" style="175" customWidth="1"/>
    <col min="8714" max="8714" width="0.9140625" style="175" customWidth="1"/>
    <col min="8715" max="8747" width="2.08203125" style="175" customWidth="1"/>
    <col min="8748" max="8748" width="1.6640625" style="175" customWidth="1"/>
    <col min="8749" max="8960" width="9" style="175"/>
    <col min="8961" max="8966" width="2.08203125" style="175" customWidth="1"/>
    <col min="8967" max="8967" width="2.9140625" style="175" customWidth="1"/>
    <col min="8968" max="8968" width="1.6640625" style="175" customWidth="1"/>
    <col min="8969" max="8969" width="6.5" style="175" customWidth="1"/>
    <col min="8970" max="8970" width="0.9140625" style="175" customWidth="1"/>
    <col min="8971" max="9003" width="2.08203125" style="175" customWidth="1"/>
    <col min="9004" max="9004" width="1.6640625" style="175" customWidth="1"/>
    <col min="9005" max="9216" width="9" style="175"/>
    <col min="9217" max="9222" width="2.08203125" style="175" customWidth="1"/>
    <col min="9223" max="9223" width="2.9140625" style="175" customWidth="1"/>
    <col min="9224" max="9224" width="1.6640625" style="175" customWidth="1"/>
    <col min="9225" max="9225" width="6.5" style="175" customWidth="1"/>
    <col min="9226" max="9226" width="0.9140625" style="175" customWidth="1"/>
    <col min="9227" max="9259" width="2.08203125" style="175" customWidth="1"/>
    <col min="9260" max="9260" width="1.6640625" style="175" customWidth="1"/>
    <col min="9261" max="9472" width="9" style="175"/>
    <col min="9473" max="9478" width="2.08203125" style="175" customWidth="1"/>
    <col min="9479" max="9479" width="2.9140625" style="175" customWidth="1"/>
    <col min="9480" max="9480" width="1.6640625" style="175" customWidth="1"/>
    <col min="9481" max="9481" width="6.5" style="175" customWidth="1"/>
    <col min="9482" max="9482" width="0.9140625" style="175" customWidth="1"/>
    <col min="9483" max="9515" width="2.08203125" style="175" customWidth="1"/>
    <col min="9516" max="9516" width="1.6640625" style="175" customWidth="1"/>
    <col min="9517" max="9728" width="9" style="175"/>
    <col min="9729" max="9734" width="2.08203125" style="175" customWidth="1"/>
    <col min="9735" max="9735" width="2.9140625" style="175" customWidth="1"/>
    <col min="9736" max="9736" width="1.6640625" style="175" customWidth="1"/>
    <col min="9737" max="9737" width="6.5" style="175" customWidth="1"/>
    <col min="9738" max="9738" width="0.9140625" style="175" customWidth="1"/>
    <col min="9739" max="9771" width="2.08203125" style="175" customWidth="1"/>
    <col min="9772" max="9772" width="1.6640625" style="175" customWidth="1"/>
    <col min="9773" max="9984" width="9" style="175"/>
    <col min="9985" max="9990" width="2.08203125" style="175" customWidth="1"/>
    <col min="9991" max="9991" width="2.9140625" style="175" customWidth="1"/>
    <col min="9992" max="9992" width="1.6640625" style="175" customWidth="1"/>
    <col min="9993" max="9993" width="6.5" style="175" customWidth="1"/>
    <col min="9994" max="9994" width="0.9140625" style="175" customWidth="1"/>
    <col min="9995" max="10027" width="2.08203125" style="175" customWidth="1"/>
    <col min="10028" max="10028" width="1.6640625" style="175" customWidth="1"/>
    <col min="10029" max="10240" width="9" style="175"/>
    <col min="10241" max="10246" width="2.08203125" style="175" customWidth="1"/>
    <col min="10247" max="10247" width="2.9140625" style="175" customWidth="1"/>
    <col min="10248" max="10248" width="1.6640625" style="175" customWidth="1"/>
    <col min="10249" max="10249" width="6.5" style="175" customWidth="1"/>
    <col min="10250" max="10250" width="0.9140625" style="175" customWidth="1"/>
    <col min="10251" max="10283" width="2.08203125" style="175" customWidth="1"/>
    <col min="10284" max="10284" width="1.6640625" style="175" customWidth="1"/>
    <col min="10285" max="10496" width="9" style="175"/>
    <col min="10497" max="10502" width="2.08203125" style="175" customWidth="1"/>
    <col min="10503" max="10503" width="2.9140625" style="175" customWidth="1"/>
    <col min="10504" max="10504" width="1.6640625" style="175" customWidth="1"/>
    <col min="10505" max="10505" width="6.5" style="175" customWidth="1"/>
    <col min="10506" max="10506" width="0.9140625" style="175" customWidth="1"/>
    <col min="10507" max="10539" width="2.08203125" style="175" customWidth="1"/>
    <col min="10540" max="10540" width="1.6640625" style="175" customWidth="1"/>
    <col min="10541" max="10752" width="9" style="175"/>
    <col min="10753" max="10758" width="2.08203125" style="175" customWidth="1"/>
    <col min="10759" max="10759" width="2.9140625" style="175" customWidth="1"/>
    <col min="10760" max="10760" width="1.6640625" style="175" customWidth="1"/>
    <col min="10761" max="10761" width="6.5" style="175" customWidth="1"/>
    <col min="10762" max="10762" width="0.9140625" style="175" customWidth="1"/>
    <col min="10763" max="10795" width="2.08203125" style="175" customWidth="1"/>
    <col min="10796" max="10796" width="1.6640625" style="175" customWidth="1"/>
    <col min="10797" max="11008" width="9" style="175"/>
    <col min="11009" max="11014" width="2.08203125" style="175" customWidth="1"/>
    <col min="11015" max="11015" width="2.9140625" style="175" customWidth="1"/>
    <col min="11016" max="11016" width="1.6640625" style="175" customWidth="1"/>
    <col min="11017" max="11017" width="6.5" style="175" customWidth="1"/>
    <col min="11018" max="11018" width="0.9140625" style="175" customWidth="1"/>
    <col min="11019" max="11051" width="2.08203125" style="175" customWidth="1"/>
    <col min="11052" max="11052" width="1.6640625" style="175" customWidth="1"/>
    <col min="11053" max="11264" width="9" style="175"/>
    <col min="11265" max="11270" width="2.08203125" style="175" customWidth="1"/>
    <col min="11271" max="11271" width="2.9140625" style="175" customWidth="1"/>
    <col min="11272" max="11272" width="1.6640625" style="175" customWidth="1"/>
    <col min="11273" max="11273" width="6.5" style="175" customWidth="1"/>
    <col min="11274" max="11274" width="0.9140625" style="175" customWidth="1"/>
    <col min="11275" max="11307" width="2.08203125" style="175" customWidth="1"/>
    <col min="11308" max="11308" width="1.6640625" style="175" customWidth="1"/>
    <col min="11309" max="11520" width="9" style="175"/>
    <col min="11521" max="11526" width="2.08203125" style="175" customWidth="1"/>
    <col min="11527" max="11527" width="2.9140625" style="175" customWidth="1"/>
    <col min="11528" max="11528" width="1.6640625" style="175" customWidth="1"/>
    <col min="11529" max="11529" width="6.5" style="175" customWidth="1"/>
    <col min="11530" max="11530" width="0.9140625" style="175" customWidth="1"/>
    <col min="11531" max="11563" width="2.08203125" style="175" customWidth="1"/>
    <col min="11564" max="11564" width="1.6640625" style="175" customWidth="1"/>
    <col min="11565" max="11776" width="9" style="175"/>
    <col min="11777" max="11782" width="2.08203125" style="175" customWidth="1"/>
    <col min="11783" max="11783" width="2.9140625" style="175" customWidth="1"/>
    <col min="11784" max="11784" width="1.6640625" style="175" customWidth="1"/>
    <col min="11785" max="11785" width="6.5" style="175" customWidth="1"/>
    <col min="11786" max="11786" width="0.9140625" style="175" customWidth="1"/>
    <col min="11787" max="11819" width="2.08203125" style="175" customWidth="1"/>
    <col min="11820" max="11820" width="1.6640625" style="175" customWidth="1"/>
    <col min="11821" max="12032" width="9" style="175"/>
    <col min="12033" max="12038" width="2.08203125" style="175" customWidth="1"/>
    <col min="12039" max="12039" width="2.9140625" style="175" customWidth="1"/>
    <col min="12040" max="12040" width="1.6640625" style="175" customWidth="1"/>
    <col min="12041" max="12041" width="6.5" style="175" customWidth="1"/>
    <col min="12042" max="12042" width="0.9140625" style="175" customWidth="1"/>
    <col min="12043" max="12075" width="2.08203125" style="175" customWidth="1"/>
    <col min="12076" max="12076" width="1.6640625" style="175" customWidth="1"/>
    <col min="12077" max="12288" width="9" style="175"/>
    <col min="12289" max="12294" width="2.08203125" style="175" customWidth="1"/>
    <col min="12295" max="12295" width="2.9140625" style="175" customWidth="1"/>
    <col min="12296" max="12296" width="1.6640625" style="175" customWidth="1"/>
    <col min="12297" max="12297" width="6.5" style="175" customWidth="1"/>
    <col min="12298" max="12298" width="0.9140625" style="175" customWidth="1"/>
    <col min="12299" max="12331" width="2.08203125" style="175" customWidth="1"/>
    <col min="12332" max="12332" width="1.6640625" style="175" customWidth="1"/>
    <col min="12333" max="12544" width="9" style="175"/>
    <col min="12545" max="12550" width="2.08203125" style="175" customWidth="1"/>
    <col min="12551" max="12551" width="2.9140625" style="175" customWidth="1"/>
    <col min="12552" max="12552" width="1.6640625" style="175" customWidth="1"/>
    <col min="12553" max="12553" width="6.5" style="175" customWidth="1"/>
    <col min="12554" max="12554" width="0.9140625" style="175" customWidth="1"/>
    <col min="12555" max="12587" width="2.08203125" style="175" customWidth="1"/>
    <col min="12588" max="12588" width="1.6640625" style="175" customWidth="1"/>
    <col min="12589" max="12800" width="9" style="175"/>
    <col min="12801" max="12806" width="2.08203125" style="175" customWidth="1"/>
    <col min="12807" max="12807" width="2.9140625" style="175" customWidth="1"/>
    <col min="12808" max="12808" width="1.6640625" style="175" customWidth="1"/>
    <col min="12809" max="12809" width="6.5" style="175" customWidth="1"/>
    <col min="12810" max="12810" width="0.9140625" style="175" customWidth="1"/>
    <col min="12811" max="12843" width="2.08203125" style="175" customWidth="1"/>
    <col min="12844" max="12844" width="1.6640625" style="175" customWidth="1"/>
    <col min="12845" max="13056" width="9" style="175"/>
    <col min="13057" max="13062" width="2.08203125" style="175" customWidth="1"/>
    <col min="13063" max="13063" width="2.9140625" style="175" customWidth="1"/>
    <col min="13064" max="13064" width="1.6640625" style="175" customWidth="1"/>
    <col min="13065" max="13065" width="6.5" style="175" customWidth="1"/>
    <col min="13066" max="13066" width="0.9140625" style="175" customWidth="1"/>
    <col min="13067" max="13099" width="2.08203125" style="175" customWidth="1"/>
    <col min="13100" max="13100" width="1.6640625" style="175" customWidth="1"/>
    <col min="13101" max="13312" width="9" style="175"/>
    <col min="13313" max="13318" width="2.08203125" style="175" customWidth="1"/>
    <col min="13319" max="13319" width="2.9140625" style="175" customWidth="1"/>
    <col min="13320" max="13320" width="1.6640625" style="175" customWidth="1"/>
    <col min="13321" max="13321" width="6.5" style="175" customWidth="1"/>
    <col min="13322" max="13322" width="0.9140625" style="175" customWidth="1"/>
    <col min="13323" max="13355" width="2.08203125" style="175" customWidth="1"/>
    <col min="13356" max="13356" width="1.6640625" style="175" customWidth="1"/>
    <col min="13357" max="13568" width="9" style="175"/>
    <col min="13569" max="13574" width="2.08203125" style="175" customWidth="1"/>
    <col min="13575" max="13575" width="2.9140625" style="175" customWidth="1"/>
    <col min="13576" max="13576" width="1.6640625" style="175" customWidth="1"/>
    <col min="13577" max="13577" width="6.5" style="175" customWidth="1"/>
    <col min="13578" max="13578" width="0.9140625" style="175" customWidth="1"/>
    <col min="13579" max="13611" width="2.08203125" style="175" customWidth="1"/>
    <col min="13612" max="13612" width="1.6640625" style="175" customWidth="1"/>
    <col min="13613" max="13824" width="9" style="175"/>
    <col min="13825" max="13830" width="2.08203125" style="175" customWidth="1"/>
    <col min="13831" max="13831" width="2.9140625" style="175" customWidth="1"/>
    <col min="13832" max="13832" width="1.6640625" style="175" customWidth="1"/>
    <col min="13833" max="13833" width="6.5" style="175" customWidth="1"/>
    <col min="13834" max="13834" width="0.9140625" style="175" customWidth="1"/>
    <col min="13835" max="13867" width="2.08203125" style="175" customWidth="1"/>
    <col min="13868" max="13868" width="1.6640625" style="175" customWidth="1"/>
    <col min="13869" max="14080" width="9" style="175"/>
    <col min="14081" max="14086" width="2.08203125" style="175" customWidth="1"/>
    <col min="14087" max="14087" width="2.9140625" style="175" customWidth="1"/>
    <col min="14088" max="14088" width="1.6640625" style="175" customWidth="1"/>
    <col min="14089" max="14089" width="6.5" style="175" customWidth="1"/>
    <col min="14090" max="14090" width="0.9140625" style="175" customWidth="1"/>
    <col min="14091" max="14123" width="2.08203125" style="175" customWidth="1"/>
    <col min="14124" max="14124" width="1.6640625" style="175" customWidth="1"/>
    <col min="14125" max="14336" width="9" style="175"/>
    <col min="14337" max="14342" width="2.08203125" style="175" customWidth="1"/>
    <col min="14343" max="14343" width="2.9140625" style="175" customWidth="1"/>
    <col min="14344" max="14344" width="1.6640625" style="175" customWidth="1"/>
    <col min="14345" max="14345" width="6.5" style="175" customWidth="1"/>
    <col min="14346" max="14346" width="0.9140625" style="175" customWidth="1"/>
    <col min="14347" max="14379" width="2.08203125" style="175" customWidth="1"/>
    <col min="14380" max="14380" width="1.6640625" style="175" customWidth="1"/>
    <col min="14381" max="14592" width="9" style="175"/>
    <col min="14593" max="14598" width="2.08203125" style="175" customWidth="1"/>
    <col min="14599" max="14599" width="2.9140625" style="175" customWidth="1"/>
    <col min="14600" max="14600" width="1.6640625" style="175" customWidth="1"/>
    <col min="14601" max="14601" width="6.5" style="175" customWidth="1"/>
    <col min="14602" max="14602" width="0.9140625" style="175" customWidth="1"/>
    <col min="14603" max="14635" width="2.08203125" style="175" customWidth="1"/>
    <col min="14636" max="14636" width="1.6640625" style="175" customWidth="1"/>
    <col min="14637" max="14848" width="9" style="175"/>
    <col min="14849" max="14854" width="2.08203125" style="175" customWidth="1"/>
    <col min="14855" max="14855" width="2.9140625" style="175" customWidth="1"/>
    <col min="14856" max="14856" width="1.6640625" style="175" customWidth="1"/>
    <col min="14857" max="14857" width="6.5" style="175" customWidth="1"/>
    <col min="14858" max="14858" width="0.9140625" style="175" customWidth="1"/>
    <col min="14859" max="14891" width="2.08203125" style="175" customWidth="1"/>
    <col min="14892" max="14892" width="1.6640625" style="175" customWidth="1"/>
    <col min="14893" max="15104" width="9" style="175"/>
    <col min="15105" max="15110" width="2.08203125" style="175" customWidth="1"/>
    <col min="15111" max="15111" width="2.9140625" style="175" customWidth="1"/>
    <col min="15112" max="15112" width="1.6640625" style="175" customWidth="1"/>
    <col min="15113" max="15113" width="6.5" style="175" customWidth="1"/>
    <col min="15114" max="15114" width="0.9140625" style="175" customWidth="1"/>
    <col min="15115" max="15147" width="2.08203125" style="175" customWidth="1"/>
    <col min="15148" max="15148" width="1.6640625" style="175" customWidth="1"/>
    <col min="15149" max="15360" width="9" style="175"/>
    <col min="15361" max="15366" width="2.08203125" style="175" customWidth="1"/>
    <col min="15367" max="15367" width="2.9140625" style="175" customWidth="1"/>
    <col min="15368" max="15368" width="1.6640625" style="175" customWidth="1"/>
    <col min="15369" max="15369" width="6.5" style="175" customWidth="1"/>
    <col min="15370" max="15370" width="0.9140625" style="175" customWidth="1"/>
    <col min="15371" max="15403" width="2.08203125" style="175" customWidth="1"/>
    <col min="15404" max="15404" width="1.6640625" style="175" customWidth="1"/>
    <col min="15405" max="15616" width="9" style="175"/>
    <col min="15617" max="15622" width="2.08203125" style="175" customWidth="1"/>
    <col min="15623" max="15623" width="2.9140625" style="175" customWidth="1"/>
    <col min="15624" max="15624" width="1.6640625" style="175" customWidth="1"/>
    <col min="15625" max="15625" width="6.5" style="175" customWidth="1"/>
    <col min="15626" max="15626" width="0.9140625" style="175" customWidth="1"/>
    <col min="15627" max="15659" width="2.08203125" style="175" customWidth="1"/>
    <col min="15660" max="15660" width="1.6640625" style="175" customWidth="1"/>
    <col min="15661" max="15872" width="9" style="175"/>
    <col min="15873" max="15878" width="2.08203125" style="175" customWidth="1"/>
    <col min="15879" max="15879" width="2.9140625" style="175" customWidth="1"/>
    <col min="15880" max="15880" width="1.6640625" style="175" customWidth="1"/>
    <col min="15881" max="15881" width="6.5" style="175" customWidth="1"/>
    <col min="15882" max="15882" width="0.9140625" style="175" customWidth="1"/>
    <col min="15883" max="15915" width="2.08203125" style="175" customWidth="1"/>
    <col min="15916" max="15916" width="1.6640625" style="175" customWidth="1"/>
    <col min="15917" max="16128" width="9" style="175"/>
    <col min="16129" max="16134" width="2.08203125" style="175" customWidth="1"/>
    <col min="16135" max="16135" width="2.9140625" style="175" customWidth="1"/>
    <col min="16136" max="16136" width="1.6640625" style="175" customWidth="1"/>
    <col min="16137" max="16137" width="6.5" style="175" customWidth="1"/>
    <col min="16138" max="16138" width="0.9140625" style="175" customWidth="1"/>
    <col min="16139" max="16171" width="2.08203125" style="175" customWidth="1"/>
    <col min="16172" max="16172" width="1.6640625" style="175" customWidth="1"/>
    <col min="16173" max="16384" width="9" style="175"/>
  </cols>
  <sheetData>
    <row r="1" spans="1:47" s="163" customFormat="1" ht="18" customHeight="1" x14ac:dyDescent="0.2">
      <c r="A1" s="160"/>
      <c r="B1" s="160"/>
      <c r="C1" s="160"/>
      <c r="D1" s="160"/>
      <c r="E1" s="160"/>
      <c r="F1" s="160"/>
      <c r="G1" s="161"/>
      <c r="H1" s="161"/>
      <c r="I1" s="161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2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</row>
    <row r="2" spans="1:47" s="163" customFormat="1" ht="18" customHeight="1" x14ac:dyDescent="0.2">
      <c r="A2" s="160"/>
      <c r="B2" s="160"/>
      <c r="C2" s="160"/>
      <c r="D2" s="160"/>
      <c r="E2" s="160"/>
      <c r="F2" s="160"/>
      <c r="G2" s="161"/>
      <c r="H2" s="161"/>
      <c r="I2" s="161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2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</row>
    <row r="3" spans="1:47" s="163" customFormat="1" ht="18" customHeight="1" x14ac:dyDescent="0.2">
      <c r="A3" s="160"/>
      <c r="B3" s="160"/>
      <c r="C3" s="160"/>
      <c r="D3" s="160"/>
      <c r="E3" s="160"/>
      <c r="F3" s="160"/>
      <c r="G3" s="161"/>
      <c r="H3" s="161"/>
      <c r="I3" s="161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2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</row>
    <row r="4" spans="1:47" s="163" customFormat="1" ht="9.75" customHeight="1" x14ac:dyDescent="0.2">
      <c r="A4" s="160"/>
      <c r="B4" s="160"/>
      <c r="C4" s="160"/>
      <c r="D4" s="160"/>
      <c r="E4" s="160"/>
      <c r="F4" s="160"/>
      <c r="G4" s="161"/>
      <c r="H4" s="161"/>
      <c r="I4" s="161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2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</row>
    <row r="5" spans="1:47" s="163" customFormat="1" ht="18" customHeight="1" x14ac:dyDescent="0.2">
      <c r="A5" s="160"/>
      <c r="B5" s="160"/>
      <c r="C5" s="160"/>
      <c r="D5" s="160"/>
      <c r="E5" s="160"/>
      <c r="F5" s="160"/>
      <c r="G5" s="161"/>
      <c r="H5" s="161"/>
      <c r="I5" s="161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2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</row>
    <row r="6" spans="1:47" s="163" customFormat="1" ht="18" customHeight="1" x14ac:dyDescent="0.4">
      <c r="A6" s="160"/>
      <c r="B6" s="160"/>
      <c r="C6" s="160"/>
      <c r="D6" s="160"/>
      <c r="E6" s="160"/>
      <c r="F6" s="160"/>
      <c r="G6" s="161"/>
      <c r="H6" s="161"/>
      <c r="I6" s="283" t="s">
        <v>493</v>
      </c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164"/>
      <c r="AC6" s="164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</row>
    <row r="7" spans="1:47" s="163" customFormat="1" ht="18" customHeight="1" x14ac:dyDescent="0.4">
      <c r="A7" s="160"/>
      <c r="B7" s="160"/>
      <c r="C7" s="160"/>
      <c r="D7" s="160"/>
      <c r="E7" s="160"/>
      <c r="F7" s="160"/>
      <c r="G7" s="161"/>
      <c r="H7" s="161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164"/>
      <c r="AC7" s="164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</row>
    <row r="8" spans="1:47" s="163" customFormat="1" ht="18" customHeight="1" x14ac:dyDescent="0.4">
      <c r="A8" s="160"/>
      <c r="B8" s="160"/>
      <c r="C8" s="160"/>
      <c r="D8" s="160"/>
      <c r="E8" s="160"/>
      <c r="F8" s="160"/>
      <c r="G8" s="161"/>
      <c r="H8" s="161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164"/>
      <c r="AC8" s="164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</row>
    <row r="9" spans="1:47" s="163" customFormat="1" ht="18" customHeight="1" x14ac:dyDescent="0.2">
      <c r="A9" s="160"/>
      <c r="B9" s="160"/>
      <c r="C9" s="160"/>
      <c r="D9" s="160"/>
      <c r="E9" s="160"/>
      <c r="F9" s="160"/>
      <c r="G9" s="161"/>
      <c r="H9" s="161"/>
      <c r="I9" s="161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2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</row>
    <row r="10" spans="1:47" s="166" customFormat="1" ht="15" customHeight="1" x14ac:dyDescent="0.2">
      <c r="A10" s="165"/>
      <c r="B10" s="165"/>
      <c r="C10" s="165"/>
      <c r="D10" s="165"/>
      <c r="E10" s="165"/>
      <c r="F10" s="165"/>
      <c r="G10" s="284" t="s">
        <v>315</v>
      </c>
      <c r="H10" s="284"/>
      <c r="I10" s="284"/>
      <c r="J10" s="160"/>
      <c r="K10" s="160" t="s">
        <v>316</v>
      </c>
      <c r="L10" s="160" t="s">
        <v>317</v>
      </c>
      <c r="M10" s="160" t="s">
        <v>318</v>
      </c>
      <c r="N10" s="160" t="s">
        <v>319</v>
      </c>
      <c r="O10" s="160" t="s">
        <v>320</v>
      </c>
      <c r="P10" s="160" t="s">
        <v>321</v>
      </c>
      <c r="Q10" s="160" t="s">
        <v>322</v>
      </c>
      <c r="R10" s="160" t="s">
        <v>319</v>
      </c>
      <c r="S10" s="160" t="s">
        <v>320</v>
      </c>
      <c r="T10" s="160" t="s">
        <v>318</v>
      </c>
      <c r="U10" s="160" t="s">
        <v>323</v>
      </c>
      <c r="V10" s="160" t="s">
        <v>319</v>
      </c>
      <c r="W10" s="160" t="s">
        <v>320</v>
      </c>
      <c r="X10" s="160" t="s">
        <v>324</v>
      </c>
      <c r="Y10" s="160" t="s">
        <v>325</v>
      </c>
      <c r="Z10" s="160" t="s">
        <v>326</v>
      </c>
      <c r="AA10" s="162"/>
      <c r="AB10" s="162"/>
      <c r="AC10" s="162"/>
      <c r="AD10" s="163"/>
      <c r="AE10" s="163"/>
      <c r="AF10" s="160"/>
      <c r="AG10" s="160"/>
      <c r="AH10" s="162"/>
      <c r="AI10" s="162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</row>
    <row r="11" spans="1:47" s="166" customFormat="1" ht="15" customHeight="1" x14ac:dyDescent="0.2">
      <c r="A11" s="165"/>
      <c r="B11" s="165"/>
      <c r="C11" s="165"/>
      <c r="D11" s="165"/>
      <c r="E11" s="165"/>
      <c r="F11" s="165"/>
      <c r="G11" s="284" t="s">
        <v>327</v>
      </c>
      <c r="H11" s="284"/>
      <c r="I11" s="284"/>
      <c r="J11" s="160"/>
      <c r="K11" s="160" t="s">
        <v>328</v>
      </c>
      <c r="L11" s="160" t="s">
        <v>329</v>
      </c>
      <c r="M11" s="160" t="s">
        <v>330</v>
      </c>
      <c r="N11" s="160" t="s">
        <v>331</v>
      </c>
      <c r="O11" s="160" t="s">
        <v>332</v>
      </c>
      <c r="P11" s="160" t="s">
        <v>333</v>
      </c>
      <c r="Q11" s="160" t="s">
        <v>334</v>
      </c>
      <c r="R11" s="160" t="s">
        <v>335</v>
      </c>
      <c r="S11" s="160" t="s">
        <v>336</v>
      </c>
      <c r="T11" s="160" t="s">
        <v>337</v>
      </c>
      <c r="U11" s="160" t="s">
        <v>338</v>
      </c>
      <c r="V11" s="160" t="s">
        <v>319</v>
      </c>
      <c r="W11" s="160" t="s">
        <v>320</v>
      </c>
      <c r="X11" s="160" t="s">
        <v>321</v>
      </c>
      <c r="Y11" s="160" t="s">
        <v>339</v>
      </c>
      <c r="Z11" s="160" t="s">
        <v>340</v>
      </c>
      <c r="AA11" s="160" t="s">
        <v>320</v>
      </c>
      <c r="AB11" s="167" t="s">
        <v>341</v>
      </c>
      <c r="AC11" s="160" t="s">
        <v>342</v>
      </c>
      <c r="AD11" s="160" t="s">
        <v>343</v>
      </c>
      <c r="AE11" s="160" t="s">
        <v>344</v>
      </c>
      <c r="AF11" s="160" t="s">
        <v>345</v>
      </c>
      <c r="AG11" s="160" t="s">
        <v>346</v>
      </c>
      <c r="AH11" s="160" t="s">
        <v>344</v>
      </c>
      <c r="AI11" s="160" t="s">
        <v>347</v>
      </c>
      <c r="AJ11" s="160" t="s">
        <v>346</v>
      </c>
      <c r="AK11" s="160" t="s">
        <v>348</v>
      </c>
      <c r="AL11" s="160" t="s">
        <v>349</v>
      </c>
      <c r="AM11" s="160" t="s">
        <v>340</v>
      </c>
      <c r="AN11" s="165"/>
      <c r="AO11" s="165"/>
      <c r="AP11" s="165"/>
      <c r="AQ11" s="165"/>
      <c r="AR11" s="165"/>
      <c r="AS11" s="165"/>
      <c r="AT11" s="165"/>
    </row>
    <row r="12" spans="1:47" s="166" customFormat="1" ht="15" customHeight="1" x14ac:dyDescent="0.2">
      <c r="A12" s="165"/>
      <c r="B12" s="165"/>
      <c r="C12" s="165"/>
      <c r="D12" s="165"/>
      <c r="E12" s="165"/>
      <c r="F12" s="165"/>
      <c r="G12" s="284" t="s">
        <v>350</v>
      </c>
      <c r="H12" s="284"/>
      <c r="I12" s="284"/>
      <c r="J12" s="163"/>
      <c r="K12" s="160" t="s">
        <v>351</v>
      </c>
      <c r="L12" s="160" t="s">
        <v>352</v>
      </c>
      <c r="M12" s="160" t="s">
        <v>353</v>
      </c>
      <c r="N12" s="160" t="s">
        <v>319</v>
      </c>
      <c r="O12" s="160" t="s">
        <v>320</v>
      </c>
      <c r="P12" s="160" t="s">
        <v>321</v>
      </c>
      <c r="Q12" s="160" t="s">
        <v>322</v>
      </c>
      <c r="R12" s="160" t="s">
        <v>319</v>
      </c>
      <c r="S12" s="160" t="s">
        <v>320</v>
      </c>
      <c r="T12" s="160" t="s">
        <v>323</v>
      </c>
      <c r="U12" s="160" t="s">
        <v>354</v>
      </c>
      <c r="V12" s="160" t="s">
        <v>319</v>
      </c>
      <c r="W12" s="160" t="s">
        <v>320</v>
      </c>
      <c r="X12" s="160" t="s">
        <v>324</v>
      </c>
      <c r="Y12" s="160" t="s">
        <v>325</v>
      </c>
      <c r="Z12" s="160" t="s">
        <v>326</v>
      </c>
      <c r="AA12" s="162"/>
      <c r="AB12" s="162"/>
      <c r="AC12" s="162"/>
      <c r="AD12" s="160"/>
      <c r="AE12" s="160"/>
      <c r="AF12" s="160"/>
      <c r="AG12" s="160"/>
      <c r="AH12" s="162"/>
      <c r="AI12" s="162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</row>
    <row r="13" spans="1:47" s="166" customFormat="1" ht="15" customHeight="1" x14ac:dyDescent="0.2">
      <c r="A13" s="165"/>
      <c r="B13" s="165"/>
      <c r="C13" s="165"/>
      <c r="D13" s="165"/>
      <c r="E13" s="165"/>
      <c r="F13" s="165"/>
      <c r="G13" s="284" t="s">
        <v>355</v>
      </c>
      <c r="H13" s="284"/>
      <c r="I13" s="284"/>
      <c r="J13" s="163"/>
      <c r="K13" s="160" t="s">
        <v>356</v>
      </c>
      <c r="L13" s="160" t="s">
        <v>352</v>
      </c>
      <c r="M13" s="160" t="s">
        <v>353</v>
      </c>
      <c r="N13" s="160" t="s">
        <v>319</v>
      </c>
      <c r="O13" s="160" t="s">
        <v>320</v>
      </c>
      <c r="P13" s="160" t="s">
        <v>321</v>
      </c>
      <c r="Q13" s="160" t="s">
        <v>322</v>
      </c>
      <c r="R13" s="160" t="s">
        <v>319</v>
      </c>
      <c r="S13" s="160" t="s">
        <v>320</v>
      </c>
      <c r="T13" s="160" t="s">
        <v>357</v>
      </c>
      <c r="U13" s="160" t="s">
        <v>358</v>
      </c>
      <c r="V13" s="160" t="s">
        <v>319</v>
      </c>
      <c r="W13" s="160" t="s">
        <v>320</v>
      </c>
      <c r="X13" s="160" t="s">
        <v>324</v>
      </c>
      <c r="Y13" s="160" t="s">
        <v>325</v>
      </c>
      <c r="Z13" s="160" t="s">
        <v>326</v>
      </c>
      <c r="AA13" s="162"/>
      <c r="AB13" s="162"/>
      <c r="AC13" s="162"/>
      <c r="AD13" s="160"/>
      <c r="AE13" s="160"/>
      <c r="AF13" s="160"/>
      <c r="AG13" s="160"/>
      <c r="AH13" s="162"/>
      <c r="AI13" s="162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</row>
    <row r="14" spans="1:47" s="166" customFormat="1" ht="15" customHeight="1" x14ac:dyDescent="0.2">
      <c r="A14" s="165"/>
      <c r="B14" s="165"/>
      <c r="C14" s="165"/>
      <c r="D14" s="165"/>
      <c r="E14" s="165"/>
      <c r="F14" s="165"/>
      <c r="G14" s="282" t="s">
        <v>359</v>
      </c>
      <c r="H14" s="282"/>
      <c r="I14" s="282"/>
      <c r="J14" s="163"/>
      <c r="K14" s="160" t="s">
        <v>360</v>
      </c>
      <c r="L14" s="163" t="s">
        <v>361</v>
      </c>
      <c r="M14" s="163" t="s">
        <v>362</v>
      </c>
      <c r="N14" s="163" t="s">
        <v>363</v>
      </c>
      <c r="O14" s="160" t="s">
        <v>352</v>
      </c>
      <c r="P14" s="160" t="s">
        <v>353</v>
      </c>
      <c r="Q14" s="160" t="s">
        <v>319</v>
      </c>
      <c r="R14" s="160" t="s">
        <v>320</v>
      </c>
      <c r="S14" s="160" t="s">
        <v>321</v>
      </c>
      <c r="T14" s="160" t="s">
        <v>322</v>
      </c>
      <c r="U14" s="160" t="s">
        <v>319</v>
      </c>
      <c r="V14" s="160" t="s">
        <v>320</v>
      </c>
      <c r="W14" s="160" t="s">
        <v>357</v>
      </c>
      <c r="X14" s="160" t="s">
        <v>358</v>
      </c>
      <c r="Y14" s="160" t="s">
        <v>319</v>
      </c>
      <c r="Z14" s="160" t="s">
        <v>320</v>
      </c>
      <c r="AA14" s="160" t="s">
        <v>324</v>
      </c>
      <c r="AB14" s="160" t="s">
        <v>325</v>
      </c>
      <c r="AC14" s="160" t="s">
        <v>326</v>
      </c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</row>
    <row r="15" spans="1:47" s="166" customFormat="1" ht="15" customHeight="1" x14ac:dyDescent="0.2">
      <c r="A15" s="165"/>
      <c r="B15" s="165"/>
      <c r="C15" s="165"/>
      <c r="D15" s="165"/>
      <c r="E15" s="165"/>
      <c r="F15" s="165"/>
      <c r="G15" s="284" t="s">
        <v>364</v>
      </c>
      <c r="H15" s="284"/>
      <c r="I15" s="284"/>
      <c r="J15" s="163"/>
      <c r="K15" s="160" t="s">
        <v>365</v>
      </c>
      <c r="L15" s="160" t="s">
        <v>366</v>
      </c>
      <c r="M15" s="160" t="s">
        <v>352</v>
      </c>
      <c r="N15" s="160" t="s">
        <v>353</v>
      </c>
      <c r="O15" s="160" t="s">
        <v>319</v>
      </c>
      <c r="P15" s="160" t="s">
        <v>497</v>
      </c>
      <c r="Q15" s="160" t="s">
        <v>498</v>
      </c>
      <c r="R15" s="160" t="s">
        <v>499</v>
      </c>
      <c r="S15" s="160" t="s">
        <v>500</v>
      </c>
      <c r="T15" s="160" t="s">
        <v>320</v>
      </c>
      <c r="U15" s="160" t="s">
        <v>501</v>
      </c>
      <c r="V15" s="160" t="s">
        <v>502</v>
      </c>
      <c r="W15" s="160" t="s">
        <v>503</v>
      </c>
      <c r="X15" s="166" t="s">
        <v>504</v>
      </c>
      <c r="Y15" s="160" t="s">
        <v>320</v>
      </c>
      <c r="Z15" s="160" t="s">
        <v>357</v>
      </c>
      <c r="AA15" s="160" t="s">
        <v>358</v>
      </c>
      <c r="AB15" s="160" t="s">
        <v>319</v>
      </c>
      <c r="AC15" s="160" t="s">
        <v>320</v>
      </c>
      <c r="AD15" s="160" t="s">
        <v>324</v>
      </c>
      <c r="AE15" s="160" t="s">
        <v>325</v>
      </c>
      <c r="AF15" s="160" t="s">
        <v>326</v>
      </c>
      <c r="AH15" s="169"/>
      <c r="AI15" s="168"/>
      <c r="AJ15" s="168"/>
      <c r="AK15" s="168"/>
    </row>
    <row r="16" spans="1:47" s="166" customFormat="1" ht="15" customHeight="1" x14ac:dyDescent="0.2">
      <c r="A16" s="165"/>
      <c r="B16" s="165"/>
      <c r="C16" s="165"/>
      <c r="D16" s="165"/>
      <c r="E16" s="165"/>
      <c r="F16" s="165"/>
      <c r="G16" s="284" t="s">
        <v>367</v>
      </c>
      <c r="H16" s="284"/>
      <c r="I16" s="284"/>
      <c r="J16" s="163"/>
      <c r="K16" s="160" t="s">
        <v>368</v>
      </c>
      <c r="L16" s="160" t="s">
        <v>352</v>
      </c>
      <c r="M16" s="160" t="s">
        <v>369</v>
      </c>
      <c r="N16" s="160" t="s">
        <v>370</v>
      </c>
      <c r="O16" s="160" t="s">
        <v>371</v>
      </c>
      <c r="P16" s="163" t="s">
        <v>372</v>
      </c>
      <c r="Q16" s="160" t="s">
        <v>368</v>
      </c>
      <c r="R16" s="160" t="s">
        <v>352</v>
      </c>
      <c r="S16" s="160" t="s">
        <v>319</v>
      </c>
      <c r="T16" s="160"/>
      <c r="U16" s="160"/>
      <c r="V16" s="160"/>
      <c r="W16" s="160"/>
      <c r="X16" s="160"/>
      <c r="Y16" s="160"/>
      <c r="Z16" s="160"/>
      <c r="AA16" s="160"/>
      <c r="AB16" s="162"/>
      <c r="AF16" s="160"/>
      <c r="AG16" s="160"/>
      <c r="AH16" s="160"/>
      <c r="AI16" s="162"/>
      <c r="AJ16" s="162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</row>
    <row r="17" spans="1:40" s="166" customFormat="1" ht="15" customHeight="1" x14ac:dyDescent="0.2">
      <c r="A17" s="165"/>
      <c r="B17" s="165"/>
      <c r="C17" s="165"/>
      <c r="D17" s="165"/>
      <c r="E17" s="165"/>
      <c r="F17" s="165"/>
      <c r="G17" s="284" t="s">
        <v>373</v>
      </c>
      <c r="H17" s="284"/>
      <c r="I17" s="284"/>
      <c r="J17" s="163"/>
      <c r="K17" s="160" t="s">
        <v>374</v>
      </c>
      <c r="L17" s="160" t="s">
        <v>375</v>
      </c>
      <c r="M17" s="160" t="s">
        <v>376</v>
      </c>
      <c r="N17" s="160" t="s">
        <v>377</v>
      </c>
      <c r="O17" s="160" t="s">
        <v>352</v>
      </c>
      <c r="P17" s="160" t="s">
        <v>353</v>
      </c>
      <c r="Q17" s="160" t="s">
        <v>319</v>
      </c>
      <c r="R17" s="160" t="s">
        <v>320</v>
      </c>
      <c r="S17" s="160" t="s">
        <v>321</v>
      </c>
      <c r="T17" s="160" t="s">
        <v>322</v>
      </c>
      <c r="U17" s="160" t="s">
        <v>319</v>
      </c>
      <c r="V17" s="160" t="s">
        <v>320</v>
      </c>
      <c r="W17" s="160" t="s">
        <v>378</v>
      </c>
      <c r="X17" s="160" t="s">
        <v>352</v>
      </c>
      <c r="Y17" s="160" t="s">
        <v>379</v>
      </c>
      <c r="Z17" s="160" t="s">
        <v>319</v>
      </c>
      <c r="AA17" s="160" t="s">
        <v>320</v>
      </c>
      <c r="AB17" s="160" t="s">
        <v>324</v>
      </c>
      <c r="AC17" s="160" t="s">
        <v>325</v>
      </c>
      <c r="AD17" s="160" t="s">
        <v>326</v>
      </c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</row>
    <row r="18" spans="1:40" s="166" customFormat="1" ht="15" customHeight="1" x14ac:dyDescent="0.2">
      <c r="A18" s="165"/>
      <c r="B18" s="165"/>
      <c r="C18" s="165"/>
      <c r="D18" s="165"/>
      <c r="E18" s="165"/>
      <c r="F18" s="165"/>
      <c r="G18" s="284" t="s">
        <v>380</v>
      </c>
      <c r="H18" s="284"/>
      <c r="I18" s="284"/>
      <c r="J18" s="163"/>
      <c r="K18" s="160" t="s">
        <v>381</v>
      </c>
      <c r="L18" s="160" t="s">
        <v>382</v>
      </c>
      <c r="M18" s="160" t="s">
        <v>352</v>
      </c>
      <c r="N18" s="160" t="s">
        <v>353</v>
      </c>
      <c r="O18" s="160" t="s">
        <v>319</v>
      </c>
      <c r="P18" s="160" t="s">
        <v>320</v>
      </c>
      <c r="Q18" s="160" t="s">
        <v>357</v>
      </c>
      <c r="R18" s="160" t="s">
        <v>358</v>
      </c>
      <c r="S18" s="160" t="s">
        <v>326</v>
      </c>
      <c r="T18" s="160" t="s">
        <v>320</v>
      </c>
      <c r="U18" s="160" t="s">
        <v>324</v>
      </c>
      <c r="V18" s="160" t="s">
        <v>325</v>
      </c>
      <c r="W18" s="160" t="s">
        <v>326</v>
      </c>
      <c r="AB18" s="162"/>
      <c r="AC18" s="162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</row>
    <row r="19" spans="1:40" s="166" customFormat="1" ht="15" customHeight="1" x14ac:dyDescent="0.2">
      <c r="A19" s="165"/>
      <c r="B19" s="165"/>
      <c r="C19" s="165"/>
      <c r="D19" s="165"/>
      <c r="E19" s="165"/>
      <c r="F19" s="165"/>
      <c r="G19" s="284" t="s">
        <v>383</v>
      </c>
      <c r="H19" s="284"/>
      <c r="I19" s="284"/>
      <c r="J19" s="163"/>
      <c r="K19" s="160" t="s">
        <v>384</v>
      </c>
      <c r="L19" s="160" t="s">
        <v>385</v>
      </c>
      <c r="M19" s="160" t="s">
        <v>352</v>
      </c>
      <c r="N19" s="160" t="s">
        <v>353</v>
      </c>
      <c r="O19" s="160" t="s">
        <v>319</v>
      </c>
      <c r="P19" s="160" t="s">
        <v>320</v>
      </c>
      <c r="Q19" s="160" t="s">
        <v>357</v>
      </c>
      <c r="R19" s="160" t="s">
        <v>358</v>
      </c>
      <c r="S19" s="160" t="s">
        <v>326</v>
      </c>
      <c r="T19" s="160" t="s">
        <v>320</v>
      </c>
      <c r="U19" s="160" t="s">
        <v>324</v>
      </c>
      <c r="V19" s="160" t="s">
        <v>325</v>
      </c>
      <c r="W19" s="160" t="s">
        <v>326</v>
      </c>
      <c r="X19" s="167"/>
      <c r="Y19" s="167"/>
      <c r="Z19" s="167"/>
      <c r="AA19" s="167"/>
      <c r="AB19" s="162"/>
      <c r="AC19" s="162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</row>
    <row r="20" spans="1:40" s="166" customFormat="1" ht="15" customHeight="1" x14ac:dyDescent="0.2">
      <c r="A20" s="165"/>
      <c r="B20" s="165"/>
      <c r="C20" s="165"/>
      <c r="D20" s="165"/>
      <c r="E20" s="165"/>
      <c r="F20" s="165"/>
      <c r="G20" s="282" t="s">
        <v>386</v>
      </c>
      <c r="H20" s="282"/>
      <c r="I20" s="282"/>
      <c r="J20" s="163"/>
      <c r="K20" s="160" t="s">
        <v>356</v>
      </c>
      <c r="L20" s="160" t="s">
        <v>352</v>
      </c>
      <c r="M20" s="160" t="s">
        <v>353</v>
      </c>
      <c r="N20" s="160" t="s">
        <v>387</v>
      </c>
      <c r="O20" s="160" t="s">
        <v>388</v>
      </c>
      <c r="P20" s="160" t="s">
        <v>379</v>
      </c>
      <c r="Q20" s="160" t="s">
        <v>389</v>
      </c>
      <c r="R20" s="160" t="s">
        <v>390</v>
      </c>
      <c r="S20" s="160" t="s">
        <v>391</v>
      </c>
      <c r="T20" s="160" t="s">
        <v>392</v>
      </c>
      <c r="U20" s="160" t="s">
        <v>393</v>
      </c>
      <c r="V20" s="163"/>
      <c r="W20" s="163"/>
      <c r="X20" s="163"/>
      <c r="Y20" s="163"/>
      <c r="Z20" s="163"/>
      <c r="AA20" s="163"/>
      <c r="AB20" s="162"/>
      <c r="AC20" s="162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</row>
    <row r="21" spans="1:40" s="166" customFormat="1" ht="15" customHeight="1" x14ac:dyDescent="0.2">
      <c r="A21" s="165"/>
      <c r="B21" s="165"/>
      <c r="C21" s="165"/>
      <c r="D21" s="165"/>
      <c r="E21" s="165"/>
      <c r="F21" s="165"/>
      <c r="G21" s="282" t="s">
        <v>394</v>
      </c>
      <c r="H21" s="282"/>
      <c r="I21" s="282"/>
      <c r="J21" s="163"/>
      <c r="K21" s="160" t="s">
        <v>395</v>
      </c>
      <c r="L21" s="160" t="s">
        <v>361</v>
      </c>
      <c r="M21" s="160" t="s">
        <v>396</v>
      </c>
      <c r="N21" s="160" t="s">
        <v>397</v>
      </c>
      <c r="O21" s="160" t="s">
        <v>352</v>
      </c>
      <c r="P21" s="160" t="s">
        <v>353</v>
      </c>
      <c r="Q21" s="160" t="s">
        <v>387</v>
      </c>
      <c r="R21" s="160" t="s">
        <v>388</v>
      </c>
      <c r="S21" s="160" t="s">
        <v>379</v>
      </c>
      <c r="T21" s="160" t="s">
        <v>398</v>
      </c>
      <c r="U21" s="160" t="s">
        <v>390</v>
      </c>
      <c r="V21" s="163" t="s">
        <v>391</v>
      </c>
      <c r="W21" s="163" t="s">
        <v>392</v>
      </c>
      <c r="X21" s="163" t="s">
        <v>393</v>
      </c>
      <c r="Y21" s="163"/>
      <c r="Z21" s="163"/>
      <c r="AA21" s="163"/>
      <c r="AB21" s="162"/>
      <c r="AC21" s="162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</row>
    <row r="22" spans="1:40" s="166" customFormat="1" ht="15" customHeight="1" x14ac:dyDescent="0.2">
      <c r="A22" s="165"/>
      <c r="B22" s="165"/>
      <c r="C22" s="165"/>
      <c r="D22" s="165"/>
      <c r="E22" s="165"/>
      <c r="F22" s="165"/>
      <c r="G22" s="284" t="s">
        <v>399</v>
      </c>
      <c r="H22" s="284"/>
      <c r="I22" s="284"/>
      <c r="J22" s="163"/>
      <c r="K22" s="160" t="s">
        <v>365</v>
      </c>
      <c r="L22" s="160" t="s">
        <v>366</v>
      </c>
      <c r="M22" s="160" t="s">
        <v>352</v>
      </c>
      <c r="N22" s="160" t="s">
        <v>353</v>
      </c>
      <c r="O22" s="160" t="s">
        <v>387</v>
      </c>
      <c r="P22" s="160" t="s">
        <v>388</v>
      </c>
      <c r="Q22" s="160" t="s">
        <v>379</v>
      </c>
      <c r="R22" s="160" t="s">
        <v>389</v>
      </c>
      <c r="S22" s="160" t="s">
        <v>390</v>
      </c>
      <c r="T22" s="160" t="s">
        <v>391</v>
      </c>
      <c r="U22" s="160" t="s">
        <v>392</v>
      </c>
      <c r="V22" s="160" t="s">
        <v>393</v>
      </c>
      <c r="W22" s="163"/>
      <c r="X22" s="163"/>
      <c r="Y22" s="163"/>
      <c r="Z22" s="163"/>
      <c r="AA22" s="163"/>
      <c r="AB22" s="162"/>
      <c r="AC22" s="162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</row>
    <row r="23" spans="1:40" s="166" customFormat="1" ht="15" customHeight="1" x14ac:dyDescent="0.2">
      <c r="A23" s="165"/>
      <c r="B23" s="165"/>
      <c r="C23" s="165"/>
      <c r="D23" s="165"/>
      <c r="E23" s="165"/>
      <c r="F23" s="165"/>
      <c r="G23" s="284" t="s">
        <v>400</v>
      </c>
      <c r="H23" s="284"/>
      <c r="I23" s="284"/>
      <c r="J23" s="163"/>
      <c r="K23" s="160" t="s">
        <v>316</v>
      </c>
      <c r="L23" s="160" t="s">
        <v>323</v>
      </c>
      <c r="M23" s="160" t="s">
        <v>320</v>
      </c>
      <c r="N23" s="160" t="s">
        <v>323</v>
      </c>
      <c r="O23" s="160" t="s">
        <v>354</v>
      </c>
      <c r="P23" s="160" t="s">
        <v>320</v>
      </c>
      <c r="Q23" s="160" t="s">
        <v>357</v>
      </c>
      <c r="R23" s="160" t="s">
        <v>358</v>
      </c>
      <c r="S23" s="160" t="s">
        <v>389</v>
      </c>
      <c r="T23" s="160" t="s">
        <v>401</v>
      </c>
      <c r="U23" s="160" t="s">
        <v>402</v>
      </c>
      <c r="V23" s="160"/>
      <c r="W23" s="160"/>
      <c r="X23" s="160"/>
      <c r="Y23" s="160"/>
      <c r="Z23" s="160"/>
      <c r="AA23" s="160"/>
      <c r="AB23" s="162"/>
      <c r="AC23" s="162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</row>
    <row r="24" spans="1:40" s="166" customFormat="1" ht="15" customHeight="1" x14ac:dyDescent="0.2">
      <c r="A24" s="165"/>
      <c r="B24" s="165"/>
      <c r="C24" s="165"/>
      <c r="D24" s="165"/>
      <c r="E24" s="165"/>
      <c r="F24" s="165"/>
      <c r="G24" s="284" t="s">
        <v>403</v>
      </c>
      <c r="H24" s="284"/>
      <c r="I24" s="284"/>
      <c r="J24" s="163"/>
      <c r="K24" s="160" t="s">
        <v>404</v>
      </c>
      <c r="L24" s="160" t="s">
        <v>391</v>
      </c>
      <c r="M24" s="160" t="s">
        <v>405</v>
      </c>
      <c r="N24" s="160" t="s">
        <v>406</v>
      </c>
      <c r="O24" s="160" t="s">
        <v>407</v>
      </c>
      <c r="P24" s="160" t="s">
        <v>379</v>
      </c>
      <c r="Q24" s="160" t="s">
        <v>326</v>
      </c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2"/>
      <c r="AC24" s="162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</row>
    <row r="25" spans="1:40" s="166" customFormat="1" ht="15" customHeight="1" x14ac:dyDescent="0.2">
      <c r="A25" s="165"/>
      <c r="B25" s="165"/>
      <c r="C25" s="165"/>
      <c r="D25" s="165"/>
      <c r="E25" s="165"/>
      <c r="F25" s="165"/>
      <c r="G25" s="284" t="s">
        <v>408</v>
      </c>
      <c r="H25" s="284"/>
      <c r="I25" s="284"/>
      <c r="J25" s="163"/>
      <c r="K25" s="160" t="s">
        <v>409</v>
      </c>
      <c r="L25" s="160" t="s">
        <v>410</v>
      </c>
      <c r="M25" s="160" t="s">
        <v>411</v>
      </c>
      <c r="N25" s="160" t="s">
        <v>412</v>
      </c>
      <c r="O25" s="160" t="s">
        <v>326</v>
      </c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2"/>
      <c r="AC25" s="162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</row>
    <row r="26" spans="1:40" s="166" customFormat="1" ht="15" customHeight="1" x14ac:dyDescent="0.2">
      <c r="A26" s="165"/>
      <c r="B26" s="165"/>
      <c r="C26" s="165"/>
      <c r="D26" s="165"/>
      <c r="E26" s="165"/>
      <c r="F26" s="165"/>
      <c r="G26" s="284" t="s">
        <v>413</v>
      </c>
      <c r="H26" s="284"/>
      <c r="I26" s="284"/>
      <c r="J26" s="163"/>
      <c r="K26" s="160" t="s">
        <v>404</v>
      </c>
      <c r="L26" s="160" t="s">
        <v>414</v>
      </c>
      <c r="M26" s="160" t="s">
        <v>405</v>
      </c>
      <c r="N26" s="160" t="s">
        <v>415</v>
      </c>
      <c r="O26" s="160" t="s">
        <v>416</v>
      </c>
      <c r="P26" s="160" t="s">
        <v>417</v>
      </c>
      <c r="Q26" s="160" t="s">
        <v>418</v>
      </c>
      <c r="R26" s="160" t="s">
        <v>419</v>
      </c>
      <c r="S26" s="160" t="s">
        <v>420</v>
      </c>
      <c r="T26" s="160" t="s">
        <v>421</v>
      </c>
      <c r="U26" s="160" t="s">
        <v>422</v>
      </c>
      <c r="V26" s="160" t="s">
        <v>423</v>
      </c>
      <c r="W26" s="160" t="s">
        <v>424</v>
      </c>
      <c r="X26" s="160" t="s">
        <v>425</v>
      </c>
      <c r="Y26" s="160" t="s">
        <v>426</v>
      </c>
      <c r="Z26" s="160" t="s">
        <v>427</v>
      </c>
      <c r="AA26" s="160"/>
      <c r="AB26" s="162"/>
      <c r="AC26" s="162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</row>
    <row r="27" spans="1:40" s="166" customFormat="1" ht="15" customHeight="1" x14ac:dyDescent="0.2">
      <c r="A27" s="165"/>
      <c r="B27" s="165"/>
      <c r="C27" s="165"/>
      <c r="D27" s="165"/>
      <c r="E27" s="165"/>
      <c r="F27" s="165"/>
      <c r="G27" s="284" t="s">
        <v>428</v>
      </c>
      <c r="H27" s="284"/>
      <c r="I27" s="284"/>
      <c r="J27" s="160"/>
      <c r="K27" s="160" t="s">
        <v>429</v>
      </c>
      <c r="L27" s="160" t="s">
        <v>430</v>
      </c>
      <c r="M27" s="160" t="s">
        <v>320</v>
      </c>
      <c r="N27" s="160" t="s">
        <v>324</v>
      </c>
      <c r="O27" s="160" t="s">
        <v>431</v>
      </c>
      <c r="P27" s="160" t="s">
        <v>320</v>
      </c>
      <c r="Q27" s="160" t="s">
        <v>432</v>
      </c>
      <c r="R27" s="160" t="s">
        <v>418</v>
      </c>
      <c r="S27" s="160" t="s">
        <v>433</v>
      </c>
      <c r="T27" s="160" t="s">
        <v>434</v>
      </c>
      <c r="U27" s="160" t="s">
        <v>435</v>
      </c>
      <c r="V27" s="160" t="s">
        <v>436</v>
      </c>
      <c r="W27" s="160" t="s">
        <v>392</v>
      </c>
      <c r="X27" s="160" t="s">
        <v>393</v>
      </c>
      <c r="Y27" s="160"/>
      <c r="Z27" s="160"/>
      <c r="AA27" s="160"/>
      <c r="AB27" s="162"/>
      <c r="AC27" s="162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</row>
    <row r="28" spans="1:40" s="166" customFormat="1" ht="15" customHeight="1" x14ac:dyDescent="0.2">
      <c r="A28" s="165"/>
      <c r="B28" s="165"/>
      <c r="C28" s="165"/>
      <c r="D28" s="165"/>
      <c r="E28" s="165"/>
      <c r="F28" s="165"/>
      <c r="G28" s="284" t="s">
        <v>437</v>
      </c>
      <c r="H28" s="284"/>
      <c r="I28" s="284"/>
      <c r="J28" s="160"/>
      <c r="K28" s="160" t="s">
        <v>438</v>
      </c>
      <c r="L28" s="160" t="s">
        <v>439</v>
      </c>
      <c r="M28" s="160" t="s">
        <v>420</v>
      </c>
      <c r="N28" s="160" t="s">
        <v>440</v>
      </c>
      <c r="O28" s="160" t="s">
        <v>433</v>
      </c>
      <c r="P28" s="160" t="s">
        <v>434</v>
      </c>
      <c r="Q28" s="160" t="s">
        <v>435</v>
      </c>
      <c r="R28" s="160" t="s">
        <v>436</v>
      </c>
      <c r="S28" s="160" t="s">
        <v>392</v>
      </c>
      <c r="T28" s="160" t="s">
        <v>393</v>
      </c>
      <c r="U28" s="160"/>
      <c r="V28" s="160"/>
      <c r="W28" s="160"/>
      <c r="X28" s="160"/>
      <c r="Y28" s="160"/>
      <c r="Z28" s="160"/>
      <c r="AA28" s="160"/>
      <c r="AB28" s="162"/>
      <c r="AC28" s="162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</row>
    <row r="29" spans="1:40" s="166" customFormat="1" ht="15" customHeight="1" x14ac:dyDescent="0.2">
      <c r="A29" s="165"/>
      <c r="B29" s="165"/>
      <c r="C29" s="165"/>
      <c r="D29" s="165"/>
      <c r="E29" s="165"/>
      <c r="F29" s="165"/>
      <c r="G29" s="284" t="s">
        <v>441</v>
      </c>
      <c r="H29" s="284"/>
      <c r="I29" s="284"/>
      <c r="J29" s="160"/>
      <c r="K29" s="160" t="s">
        <v>442</v>
      </c>
      <c r="L29" s="160" t="s">
        <v>443</v>
      </c>
      <c r="M29" s="160" t="s">
        <v>444</v>
      </c>
      <c r="N29" s="160" t="s">
        <v>445</v>
      </c>
      <c r="O29" s="160" t="s">
        <v>446</v>
      </c>
      <c r="P29" s="160" t="s">
        <v>447</v>
      </c>
      <c r="Q29" s="160" t="s">
        <v>433</v>
      </c>
      <c r="R29" s="160" t="s">
        <v>434</v>
      </c>
      <c r="S29" s="160" t="s">
        <v>435</v>
      </c>
      <c r="T29" s="160" t="s">
        <v>436</v>
      </c>
      <c r="U29" s="160" t="s">
        <v>392</v>
      </c>
      <c r="V29" s="160" t="s">
        <v>393</v>
      </c>
      <c r="W29" s="160"/>
      <c r="X29" s="160"/>
      <c r="Y29" s="160"/>
      <c r="Z29" s="160"/>
      <c r="AA29" s="160"/>
      <c r="AB29" s="162"/>
      <c r="AC29" s="162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</row>
    <row r="30" spans="1:40" s="166" customFormat="1" ht="15" customHeight="1" x14ac:dyDescent="0.2">
      <c r="A30" s="165"/>
      <c r="B30" s="165"/>
      <c r="C30" s="165"/>
      <c r="D30" s="165"/>
      <c r="E30" s="165"/>
      <c r="F30" s="165"/>
      <c r="G30" s="284" t="s">
        <v>448</v>
      </c>
      <c r="H30" s="284"/>
      <c r="I30" s="284"/>
      <c r="J30" s="160"/>
      <c r="K30" s="160" t="s">
        <v>449</v>
      </c>
      <c r="L30" s="160" t="s">
        <v>450</v>
      </c>
      <c r="M30" s="160" t="s">
        <v>451</v>
      </c>
      <c r="N30" s="160" t="s">
        <v>452</v>
      </c>
      <c r="O30" s="160" t="s">
        <v>453</v>
      </c>
      <c r="P30" s="160" t="s">
        <v>454</v>
      </c>
      <c r="Q30" s="160" t="s">
        <v>433</v>
      </c>
      <c r="R30" s="160" t="s">
        <v>434</v>
      </c>
      <c r="S30" s="160" t="s">
        <v>435</v>
      </c>
      <c r="T30" s="160" t="s">
        <v>436</v>
      </c>
      <c r="U30" s="160" t="s">
        <v>392</v>
      </c>
      <c r="V30" s="160" t="s">
        <v>393</v>
      </c>
      <c r="W30" s="160"/>
      <c r="X30" s="160"/>
      <c r="Y30" s="160"/>
      <c r="Z30" s="160"/>
      <c r="AA30" s="160"/>
      <c r="AB30" s="162"/>
      <c r="AC30" s="162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</row>
    <row r="31" spans="1:40" s="166" customFormat="1" ht="15" customHeight="1" x14ac:dyDescent="0.2">
      <c r="A31" s="165"/>
      <c r="B31" s="165"/>
      <c r="C31" s="165"/>
      <c r="D31" s="165"/>
      <c r="E31" s="165"/>
      <c r="F31" s="165"/>
      <c r="G31" s="284" t="s">
        <v>455</v>
      </c>
      <c r="H31" s="284"/>
      <c r="I31" s="284"/>
      <c r="J31" s="165"/>
      <c r="K31" s="160" t="s">
        <v>456</v>
      </c>
      <c r="L31" s="160" t="s">
        <v>457</v>
      </c>
      <c r="M31" s="160" t="s">
        <v>458</v>
      </c>
      <c r="N31" s="160" t="s">
        <v>435</v>
      </c>
      <c r="O31" s="160" t="s">
        <v>436</v>
      </c>
      <c r="P31" s="160" t="s">
        <v>392</v>
      </c>
      <c r="Q31" s="160" t="s">
        <v>393</v>
      </c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</row>
    <row r="32" spans="1:40" s="166" customFormat="1" ht="15" customHeight="1" x14ac:dyDescent="0.2">
      <c r="A32" s="165"/>
      <c r="B32" s="165"/>
      <c r="C32" s="165"/>
      <c r="D32" s="165"/>
      <c r="E32" s="165"/>
      <c r="F32" s="165"/>
      <c r="G32" s="284" t="s">
        <v>459</v>
      </c>
      <c r="H32" s="284"/>
      <c r="I32" s="284"/>
      <c r="J32" s="165"/>
      <c r="K32" s="160" t="s">
        <v>460</v>
      </c>
      <c r="L32" s="160" t="s">
        <v>461</v>
      </c>
      <c r="M32" s="160" t="s">
        <v>429</v>
      </c>
      <c r="N32" s="160" t="s">
        <v>430</v>
      </c>
      <c r="O32" s="160" t="s">
        <v>462</v>
      </c>
      <c r="P32" s="160" t="s">
        <v>392</v>
      </c>
      <c r="Q32" s="160" t="s">
        <v>393</v>
      </c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2"/>
      <c r="AC32" s="170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</row>
    <row r="33" spans="1:40" s="166" customFormat="1" ht="15" customHeight="1" x14ac:dyDescent="0.2">
      <c r="A33" s="165"/>
      <c r="B33" s="165"/>
      <c r="C33" s="165"/>
      <c r="D33" s="165"/>
      <c r="E33" s="165"/>
      <c r="F33" s="165"/>
      <c r="G33" s="171"/>
      <c r="H33" s="171"/>
      <c r="I33" s="171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70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</row>
    <row r="34" spans="1:40" s="166" customFormat="1" ht="15" customHeight="1" x14ac:dyDescent="0.2">
      <c r="A34" s="165"/>
      <c r="B34" s="165"/>
      <c r="C34" s="165"/>
      <c r="D34" s="165"/>
      <c r="E34" s="165"/>
      <c r="F34" s="165"/>
      <c r="G34" s="171"/>
      <c r="H34" s="171"/>
      <c r="I34" s="171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70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</row>
    <row r="35" spans="1:40" s="163" customFormat="1" ht="13" x14ac:dyDescent="0.2">
      <c r="A35" s="160"/>
      <c r="B35" s="160"/>
      <c r="C35" s="160"/>
      <c r="D35" s="160"/>
      <c r="E35" s="160"/>
      <c r="F35" s="160"/>
      <c r="G35" s="161"/>
      <c r="H35" s="161"/>
      <c r="I35" s="161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2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</row>
    <row r="36" spans="1:40" s="163" customFormat="1" ht="13" x14ac:dyDescent="0.2">
      <c r="A36" s="160"/>
      <c r="B36" s="160"/>
      <c r="C36" s="160"/>
      <c r="D36" s="160"/>
      <c r="E36" s="160"/>
      <c r="F36" s="160"/>
      <c r="G36" s="161"/>
      <c r="H36" s="161"/>
      <c r="I36" s="161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2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</row>
    <row r="37" spans="1:40" s="163" customFormat="1" ht="13" x14ac:dyDescent="0.2">
      <c r="A37" s="160"/>
      <c r="B37" s="160"/>
      <c r="C37" s="160"/>
      <c r="D37" s="160"/>
      <c r="E37" s="160"/>
      <c r="F37" s="160"/>
      <c r="G37" s="161"/>
      <c r="H37" s="161"/>
      <c r="I37" s="161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2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</row>
    <row r="38" spans="1:40" s="163" customFormat="1" ht="13" x14ac:dyDescent="0.2">
      <c r="A38" s="160"/>
      <c r="B38" s="160"/>
      <c r="C38" s="160"/>
      <c r="D38" s="160"/>
      <c r="E38" s="160"/>
      <c r="F38" s="160"/>
      <c r="G38" s="161"/>
      <c r="H38" s="161"/>
      <c r="I38" s="161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2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</row>
  </sheetData>
  <mergeCells count="24"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20:I20"/>
    <mergeCell ref="I6:AA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</mergeCells>
  <phoneticPr fontId="5"/>
  <hyperlinks>
    <hyperlink ref="G10:I10" location="'15-1 '!A1" display="１５－１"/>
    <hyperlink ref="G11:I11" location="'15-2 '!A1" display="１５－２"/>
    <hyperlink ref="G12:I12" location="'15-3・4・5 '!A1" display="１５－３"/>
    <hyperlink ref="G13:I13" location="'15-3・4・5 '!A19" display="１５－４"/>
    <hyperlink ref="G15:I15" location="'15-6 '!A1" display="１５－６"/>
    <hyperlink ref="G16:I16" location="'15-7 '!A1" display="１５－７"/>
    <hyperlink ref="G17:I17" location="'15-8 '!A1" display="１５－８"/>
    <hyperlink ref="G18:I18" location="'15-9 '!A1" display="１５－９"/>
    <hyperlink ref="G19:I19" location="'15-10 '!A1" display="１５－１０"/>
    <hyperlink ref="G22:I22" location="'15-11・12・13 '!A33" display="１５－１３"/>
    <hyperlink ref="G23:I23" location="'15-14 '!A1" display="１５－１４"/>
    <hyperlink ref="G24:I24" location="'15-15・16・17 '!A1" display="１５－１５"/>
    <hyperlink ref="G25:I25" location="'15-15・16・17 '!A13" display="１５－１６"/>
    <hyperlink ref="G26:I26" location="'15-15・16・17 '!A27" display="１５－１７"/>
    <hyperlink ref="G27:I27" location="'15-18 '!A1" display="１５－１８"/>
    <hyperlink ref="G28:I28" location="'15-19 '!A1" display="１５－１９"/>
    <hyperlink ref="G29:I29" location="'15-20 '!A1" display="１５－２０"/>
    <hyperlink ref="G30:I30" location="'15-21 '!A1" display="１５－２１"/>
    <hyperlink ref="G31:I31" location="'15-22 '!A1" display="１５－２２"/>
    <hyperlink ref="G32:I32" location="'15-23 '!A1" display="１５－２３"/>
    <hyperlink ref="G14:I14" location="'15-3・4・5 '!A38" display="１５－５"/>
    <hyperlink ref="G20:I20" location="'15-11・12・13 '!A1" display="１５－１１"/>
    <hyperlink ref="G21:I21" location="'15-11・12・13 '!A18" display="１５－１２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55"/>
  <sheetViews>
    <sheetView showGridLines="0" showOutlineSymbols="0" zoomScaleNormal="100" zoomScaleSheetLayoutView="120" workbookViewId="0">
      <selection activeCell="A33" sqref="A33"/>
    </sheetView>
  </sheetViews>
  <sheetFormatPr defaultColWidth="10.6640625" defaultRowHeight="13" x14ac:dyDescent="0.2"/>
  <cols>
    <col min="1" max="1" width="8.58203125" style="15" customWidth="1"/>
    <col min="2" max="2" width="5.58203125" style="387" customWidth="1"/>
    <col min="3" max="5" width="8.6640625" style="15" customWidth="1"/>
    <col min="6" max="7" width="8.5" style="15" customWidth="1"/>
    <col min="8" max="11" width="7.08203125" style="15" customWidth="1"/>
    <col min="12" max="12" width="7" style="15" customWidth="1"/>
    <col min="13" max="13" width="7.08203125" style="15" customWidth="1"/>
    <col min="14" max="17" width="6.83203125" style="15" customWidth="1"/>
    <col min="18" max="19" width="7.58203125" style="15" customWidth="1"/>
    <col min="20" max="21" width="8.6640625" style="15" customWidth="1"/>
    <col min="22" max="22" width="7.5" style="15" customWidth="1"/>
    <col min="23" max="23" width="8.6640625" style="15" customWidth="1"/>
    <col min="24" max="16384" width="10.6640625" style="15"/>
  </cols>
  <sheetData>
    <row r="1" spans="1:22" s="13" customFormat="1" ht="13.5" customHeight="1" x14ac:dyDescent="0.2">
      <c r="A1" s="18" t="s">
        <v>280</v>
      </c>
      <c r="B1" s="38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3" customFormat="1" ht="13.5" customHeight="1" x14ac:dyDescent="0.2">
      <c r="A2" s="15"/>
      <c r="B2" s="38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T2" s="195"/>
      <c r="U2" s="16" t="s">
        <v>301</v>
      </c>
      <c r="V2" s="15"/>
    </row>
    <row r="3" spans="1:22" s="13" customFormat="1" ht="16" customHeight="1" x14ac:dyDescent="0.2">
      <c r="A3" s="285" t="s">
        <v>229</v>
      </c>
      <c r="B3" s="286"/>
      <c r="C3" s="375" t="s">
        <v>230</v>
      </c>
      <c r="D3" s="389"/>
      <c r="E3" s="286"/>
      <c r="F3" s="411" t="s">
        <v>231</v>
      </c>
      <c r="G3" s="412"/>
      <c r="H3" s="413" t="s">
        <v>109</v>
      </c>
      <c r="I3" s="414"/>
      <c r="J3" s="415" t="s">
        <v>232</v>
      </c>
      <c r="K3" s="416"/>
      <c r="L3" s="413" t="s">
        <v>110</v>
      </c>
      <c r="M3" s="417"/>
      <c r="N3" s="375" t="s">
        <v>255</v>
      </c>
      <c r="O3" s="301"/>
      <c r="P3" s="375" t="s">
        <v>104</v>
      </c>
      <c r="Q3" s="301"/>
      <c r="R3" s="413" t="s">
        <v>105</v>
      </c>
      <c r="S3" s="417"/>
      <c r="T3" s="418" t="s">
        <v>117</v>
      </c>
      <c r="U3" s="413" t="s">
        <v>233</v>
      </c>
      <c r="V3" s="15"/>
    </row>
    <row r="4" spans="1:22" s="13" customFormat="1" ht="16" customHeight="1" x14ac:dyDescent="0.2">
      <c r="A4" s="313"/>
      <c r="B4" s="302"/>
      <c r="C4" s="312"/>
      <c r="D4" s="287"/>
      <c r="E4" s="288"/>
      <c r="F4" s="419" t="s">
        <v>106</v>
      </c>
      <c r="G4" s="420"/>
      <c r="H4" s="421"/>
      <c r="I4" s="422"/>
      <c r="J4" s="423" t="s">
        <v>234</v>
      </c>
      <c r="K4" s="424"/>
      <c r="L4" s="425"/>
      <c r="M4" s="426"/>
      <c r="N4" s="427"/>
      <c r="O4" s="376"/>
      <c r="P4" s="427"/>
      <c r="Q4" s="376"/>
      <c r="R4" s="425"/>
      <c r="S4" s="426"/>
      <c r="T4" s="428"/>
      <c r="U4" s="429"/>
      <c r="V4" s="15"/>
    </row>
    <row r="5" spans="1:22" s="13" customFormat="1" ht="16" customHeight="1" x14ac:dyDescent="0.2">
      <c r="A5" s="287"/>
      <c r="B5" s="288"/>
      <c r="C5" s="185" t="s">
        <v>102</v>
      </c>
      <c r="D5" s="185" t="s">
        <v>75</v>
      </c>
      <c r="E5" s="185" t="s">
        <v>76</v>
      </c>
      <c r="F5" s="185" t="s">
        <v>75</v>
      </c>
      <c r="G5" s="185" t="s">
        <v>76</v>
      </c>
      <c r="H5" s="185" t="s">
        <v>75</v>
      </c>
      <c r="I5" s="185" t="s">
        <v>76</v>
      </c>
      <c r="J5" s="185" t="s">
        <v>75</v>
      </c>
      <c r="K5" s="185" t="s">
        <v>76</v>
      </c>
      <c r="L5" s="185" t="s">
        <v>75</v>
      </c>
      <c r="M5" s="185" t="s">
        <v>76</v>
      </c>
      <c r="N5" s="185" t="s">
        <v>75</v>
      </c>
      <c r="O5" s="185" t="s">
        <v>76</v>
      </c>
      <c r="P5" s="185" t="s">
        <v>75</v>
      </c>
      <c r="Q5" s="185" t="s">
        <v>76</v>
      </c>
      <c r="R5" s="185" t="s">
        <v>75</v>
      </c>
      <c r="S5" s="185" t="s">
        <v>76</v>
      </c>
      <c r="T5" s="430"/>
      <c r="U5" s="431"/>
      <c r="V5" s="15"/>
    </row>
    <row r="6" spans="1:22" s="13" customFormat="1" ht="15.65" customHeight="1" x14ac:dyDescent="0.2">
      <c r="A6" s="198" t="s">
        <v>546</v>
      </c>
      <c r="B6" s="199" t="s">
        <v>77</v>
      </c>
      <c r="C6" s="132">
        <v>4800</v>
      </c>
      <c r="D6" s="133">
        <v>2445</v>
      </c>
      <c r="E6" s="133">
        <v>2355</v>
      </c>
      <c r="F6" s="133">
        <v>2400</v>
      </c>
      <c r="G6" s="133">
        <v>2327</v>
      </c>
      <c r="H6" s="133">
        <v>8</v>
      </c>
      <c r="I6" s="133">
        <v>8</v>
      </c>
      <c r="J6" s="133">
        <v>5</v>
      </c>
      <c r="K6" s="133">
        <v>0</v>
      </c>
      <c r="L6" s="133">
        <v>17</v>
      </c>
      <c r="M6" s="133">
        <v>7</v>
      </c>
      <c r="N6" s="133">
        <v>15</v>
      </c>
      <c r="O6" s="133">
        <v>13</v>
      </c>
      <c r="P6" s="224">
        <v>0</v>
      </c>
      <c r="Q6" s="224">
        <v>0</v>
      </c>
      <c r="R6" s="224">
        <v>0</v>
      </c>
      <c r="S6" s="133">
        <v>0</v>
      </c>
      <c r="T6" s="134">
        <v>98.5</v>
      </c>
      <c r="U6" s="134">
        <v>0.4</v>
      </c>
      <c r="V6" s="15"/>
    </row>
    <row r="7" spans="1:22" s="13" customFormat="1" ht="15.65" customHeight="1" x14ac:dyDescent="0.2">
      <c r="A7" s="198" t="s">
        <v>79</v>
      </c>
      <c r="B7" s="199" t="s">
        <v>78</v>
      </c>
      <c r="C7" s="132">
        <v>317</v>
      </c>
      <c r="D7" s="133">
        <v>174</v>
      </c>
      <c r="E7" s="133">
        <v>143</v>
      </c>
      <c r="F7" s="133">
        <v>173</v>
      </c>
      <c r="G7" s="133">
        <v>142</v>
      </c>
      <c r="H7" s="224">
        <v>0</v>
      </c>
      <c r="I7" s="224">
        <v>0</v>
      </c>
      <c r="J7" s="224">
        <v>0</v>
      </c>
      <c r="K7" s="224">
        <v>0</v>
      </c>
      <c r="L7" s="224">
        <v>0</v>
      </c>
      <c r="M7" s="224">
        <v>0</v>
      </c>
      <c r="N7" s="133">
        <v>1</v>
      </c>
      <c r="O7" s="224">
        <v>1</v>
      </c>
      <c r="P7" s="224">
        <v>0</v>
      </c>
      <c r="Q7" s="224">
        <v>0</v>
      </c>
      <c r="R7" s="224">
        <v>0</v>
      </c>
      <c r="S7" s="224">
        <v>0</v>
      </c>
      <c r="T7" s="134">
        <v>99.4</v>
      </c>
      <c r="U7" s="224">
        <v>0</v>
      </c>
      <c r="V7" s="15"/>
    </row>
    <row r="8" spans="1:22" s="17" customFormat="1" ht="15.65" customHeight="1" x14ac:dyDescent="0.2">
      <c r="A8" s="198" t="s">
        <v>311</v>
      </c>
      <c r="B8" s="199" t="s">
        <v>77</v>
      </c>
      <c r="C8" s="432">
        <v>4554</v>
      </c>
      <c r="D8" s="224">
        <v>2303</v>
      </c>
      <c r="E8" s="224">
        <v>2251</v>
      </c>
      <c r="F8" s="224">
        <v>2255</v>
      </c>
      <c r="G8" s="224">
        <v>2217</v>
      </c>
      <c r="H8" s="224">
        <v>8</v>
      </c>
      <c r="I8" s="224">
        <v>8</v>
      </c>
      <c r="J8" s="224">
        <v>5</v>
      </c>
      <c r="K8" s="224">
        <v>0</v>
      </c>
      <c r="L8" s="224">
        <v>12</v>
      </c>
      <c r="M8" s="224">
        <v>4</v>
      </c>
      <c r="N8" s="224">
        <v>23</v>
      </c>
      <c r="O8" s="224">
        <v>20</v>
      </c>
      <c r="P8" s="224">
        <v>0</v>
      </c>
      <c r="Q8" s="224">
        <v>0</v>
      </c>
      <c r="R8" s="224">
        <v>0</v>
      </c>
      <c r="S8" s="224">
        <v>0</v>
      </c>
      <c r="T8" s="225">
        <v>98.2</v>
      </c>
      <c r="U8" s="134">
        <v>0.3</v>
      </c>
      <c r="V8" s="23"/>
    </row>
    <row r="9" spans="1:22" s="17" customFormat="1" ht="15.65" customHeight="1" x14ac:dyDescent="0.2">
      <c r="A9" s="198" t="s">
        <v>79</v>
      </c>
      <c r="B9" s="199" t="s">
        <v>78</v>
      </c>
      <c r="C9" s="132">
        <v>310</v>
      </c>
      <c r="D9" s="133">
        <v>172</v>
      </c>
      <c r="E9" s="133">
        <v>138</v>
      </c>
      <c r="F9" s="133">
        <v>172</v>
      </c>
      <c r="G9" s="133">
        <v>138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4">
        <v>100</v>
      </c>
      <c r="U9" s="133">
        <v>0</v>
      </c>
      <c r="V9" s="23"/>
    </row>
    <row r="10" spans="1:22" s="17" customFormat="1" ht="15.65" customHeight="1" x14ac:dyDescent="0.2">
      <c r="A10" s="433" t="s">
        <v>547</v>
      </c>
      <c r="B10" s="199" t="s">
        <v>77</v>
      </c>
      <c r="C10" s="432">
        <v>4409</v>
      </c>
      <c r="D10" s="224">
        <v>2258</v>
      </c>
      <c r="E10" s="224">
        <v>2151</v>
      </c>
      <c r="F10" s="224">
        <v>2228</v>
      </c>
      <c r="G10" s="224">
        <v>2134</v>
      </c>
      <c r="H10" s="224">
        <v>6</v>
      </c>
      <c r="I10" s="224">
        <v>5</v>
      </c>
      <c r="J10" s="224">
        <v>4</v>
      </c>
      <c r="K10" s="224">
        <v>0</v>
      </c>
      <c r="L10" s="224">
        <v>14</v>
      </c>
      <c r="M10" s="224">
        <v>2</v>
      </c>
      <c r="N10" s="224">
        <v>10</v>
      </c>
      <c r="O10" s="224">
        <v>10</v>
      </c>
      <c r="P10" s="224">
        <v>0</v>
      </c>
      <c r="Q10" s="224">
        <v>0</v>
      </c>
      <c r="R10" s="224">
        <v>0</v>
      </c>
      <c r="S10" s="224">
        <v>0</v>
      </c>
      <c r="T10" s="225">
        <v>98.9</v>
      </c>
      <c r="U10" s="134">
        <v>0.2</v>
      </c>
      <c r="V10" s="15"/>
    </row>
    <row r="11" spans="1:22" s="13" customFormat="1" ht="15.65" customHeight="1" x14ac:dyDescent="0.2">
      <c r="A11" s="198" t="s">
        <v>79</v>
      </c>
      <c r="B11" s="199" t="s">
        <v>78</v>
      </c>
      <c r="C11" s="432">
        <v>290</v>
      </c>
      <c r="D11" s="133">
        <v>165</v>
      </c>
      <c r="E11" s="133">
        <v>125</v>
      </c>
      <c r="F11" s="133">
        <v>165</v>
      </c>
      <c r="G11" s="133">
        <v>125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4">
        <v>100</v>
      </c>
      <c r="U11" s="133">
        <v>0</v>
      </c>
      <c r="V11" s="15"/>
    </row>
    <row r="12" spans="1:22" s="17" customFormat="1" ht="15.65" customHeight="1" x14ac:dyDescent="0.2">
      <c r="A12" s="433" t="s">
        <v>548</v>
      </c>
      <c r="B12" s="199" t="s">
        <v>77</v>
      </c>
      <c r="C12" s="432">
        <v>4472</v>
      </c>
      <c r="D12" s="224">
        <v>2257</v>
      </c>
      <c r="E12" s="224">
        <v>2215</v>
      </c>
      <c r="F12" s="224">
        <v>2223</v>
      </c>
      <c r="G12" s="224">
        <v>2180</v>
      </c>
      <c r="H12" s="224">
        <v>7</v>
      </c>
      <c r="I12" s="224">
        <v>10</v>
      </c>
      <c r="J12" s="224">
        <v>3</v>
      </c>
      <c r="K12" s="224">
        <v>0</v>
      </c>
      <c r="L12" s="224">
        <v>10</v>
      </c>
      <c r="M12" s="224">
        <v>2</v>
      </c>
      <c r="N12" s="224">
        <v>14</v>
      </c>
      <c r="O12" s="224">
        <v>23</v>
      </c>
      <c r="P12" s="224">
        <v>0</v>
      </c>
      <c r="Q12" s="224">
        <v>0</v>
      </c>
      <c r="R12" s="224">
        <v>0</v>
      </c>
      <c r="S12" s="224">
        <v>0</v>
      </c>
      <c r="T12" s="225">
        <v>98.5</v>
      </c>
      <c r="U12" s="134">
        <v>0.2</v>
      </c>
      <c r="V12" s="15"/>
    </row>
    <row r="13" spans="1:22" s="13" customFormat="1" ht="15.65" customHeight="1" x14ac:dyDescent="0.2">
      <c r="A13" s="198" t="s">
        <v>79</v>
      </c>
      <c r="B13" s="199" t="s">
        <v>78</v>
      </c>
      <c r="C13" s="432">
        <v>281</v>
      </c>
      <c r="D13" s="133">
        <v>170</v>
      </c>
      <c r="E13" s="133">
        <v>111</v>
      </c>
      <c r="F13" s="133">
        <v>169</v>
      </c>
      <c r="G13" s="133">
        <v>111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1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4">
        <v>99.6</v>
      </c>
      <c r="U13" s="133">
        <v>0</v>
      </c>
      <c r="V13" s="15"/>
    </row>
    <row r="14" spans="1:22" s="17" customFormat="1" ht="15.65" customHeight="1" x14ac:dyDescent="0.2">
      <c r="A14" s="433" t="s">
        <v>549</v>
      </c>
      <c r="B14" s="199" t="s">
        <v>77</v>
      </c>
      <c r="C14" s="432">
        <f>SUM(D14:E14)</f>
        <v>4404</v>
      </c>
      <c r="D14" s="224">
        <v>2245</v>
      </c>
      <c r="E14" s="224">
        <v>2159</v>
      </c>
      <c r="F14" s="224">
        <v>2199</v>
      </c>
      <c r="G14" s="224">
        <v>2124</v>
      </c>
      <c r="H14" s="224">
        <v>9</v>
      </c>
      <c r="I14" s="224">
        <v>14</v>
      </c>
      <c r="J14" s="224">
        <v>1</v>
      </c>
      <c r="K14" s="224">
        <v>0</v>
      </c>
      <c r="L14" s="224">
        <v>15</v>
      </c>
      <c r="M14" s="224">
        <v>2</v>
      </c>
      <c r="N14" s="224">
        <v>19</v>
      </c>
      <c r="O14" s="224">
        <v>19</v>
      </c>
      <c r="P14" s="224">
        <v>0</v>
      </c>
      <c r="Q14" s="224">
        <v>0</v>
      </c>
      <c r="R14" s="224">
        <v>0</v>
      </c>
      <c r="S14" s="224">
        <v>0</v>
      </c>
      <c r="T14" s="225">
        <v>98.2</v>
      </c>
      <c r="U14" s="134">
        <v>0.3</v>
      </c>
      <c r="V14" s="15"/>
    </row>
    <row r="15" spans="1:22" s="13" customFormat="1" ht="15.65" customHeight="1" x14ac:dyDescent="0.2">
      <c r="A15" s="205" t="s">
        <v>79</v>
      </c>
      <c r="B15" s="206" t="s">
        <v>78</v>
      </c>
      <c r="C15" s="434">
        <f>SUM(D15:E15)</f>
        <v>311</v>
      </c>
      <c r="D15" s="226">
        <v>169</v>
      </c>
      <c r="E15" s="226">
        <v>142</v>
      </c>
      <c r="F15" s="226">
        <v>169</v>
      </c>
      <c r="G15" s="226">
        <v>139</v>
      </c>
      <c r="H15" s="226">
        <v>0</v>
      </c>
      <c r="I15" s="226">
        <v>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3</v>
      </c>
      <c r="P15" s="226">
        <v>0</v>
      </c>
      <c r="Q15" s="226">
        <v>0</v>
      </c>
      <c r="R15" s="226">
        <v>0</v>
      </c>
      <c r="S15" s="226">
        <v>0</v>
      </c>
      <c r="T15" s="227">
        <v>99</v>
      </c>
      <c r="U15" s="228">
        <v>0</v>
      </c>
      <c r="V15" s="15"/>
    </row>
    <row r="16" spans="1:22" s="13" customFormat="1" ht="13.5" customHeight="1" x14ac:dyDescent="0.2">
      <c r="A16" s="38"/>
      <c r="B16" s="386"/>
      <c r="C16" s="403"/>
      <c r="D16" s="403"/>
      <c r="E16" s="403"/>
      <c r="F16" s="435"/>
      <c r="G16" s="435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17"/>
      <c r="S16" s="213"/>
      <c r="T16" s="436"/>
      <c r="U16" s="24" t="s">
        <v>536</v>
      </c>
      <c r="V16" s="15"/>
    </row>
    <row r="17" spans="1:22" s="13" customFormat="1" ht="13.5" customHeight="1" x14ac:dyDescent="0.2">
      <c r="A17" s="38"/>
      <c r="B17" s="386"/>
      <c r="C17" s="403"/>
      <c r="D17" s="403"/>
      <c r="E17" s="403"/>
      <c r="F17" s="435"/>
      <c r="G17" s="435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3"/>
      <c r="S17" s="213"/>
      <c r="T17" s="436"/>
      <c r="U17" s="436"/>
      <c r="V17" s="15"/>
    </row>
    <row r="18" spans="1:22" s="13" customFormat="1" ht="13.5" customHeight="1" x14ac:dyDescent="0.2">
      <c r="A18" s="437" t="s">
        <v>302</v>
      </c>
      <c r="B18" s="386"/>
      <c r="C18" s="403"/>
      <c r="D18" s="403"/>
      <c r="E18" s="403"/>
      <c r="F18" s="435"/>
      <c r="G18" s="435"/>
      <c r="H18" s="213"/>
      <c r="I18" s="213"/>
      <c r="J18" s="213"/>
      <c r="K18" s="213"/>
      <c r="L18" s="213"/>
      <c r="M18" s="213"/>
      <c r="N18" s="213"/>
      <c r="O18" s="213"/>
      <c r="P18" s="23"/>
      <c r="Q18" s="213"/>
      <c r="R18" s="436"/>
      <c r="S18" s="436"/>
      <c r="T18" s="15"/>
    </row>
    <row r="19" spans="1:22" s="13" customFormat="1" ht="13.5" customHeight="1" x14ac:dyDescent="0.2">
      <c r="A19" s="15"/>
      <c r="B19" s="38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R19" s="195"/>
      <c r="T19" s="15"/>
      <c r="U19" s="16" t="s">
        <v>301</v>
      </c>
    </row>
    <row r="20" spans="1:22" s="13" customFormat="1" ht="16" customHeight="1" x14ac:dyDescent="0.2">
      <c r="A20" s="285" t="s">
        <v>229</v>
      </c>
      <c r="B20" s="286"/>
      <c r="C20" s="375" t="s">
        <v>230</v>
      </c>
      <c r="D20" s="389"/>
      <c r="E20" s="286"/>
      <c r="F20" s="411" t="s">
        <v>231</v>
      </c>
      <c r="G20" s="412"/>
      <c r="H20" s="413" t="s">
        <v>111</v>
      </c>
      <c r="I20" s="414"/>
      <c r="J20" s="415" t="s">
        <v>232</v>
      </c>
      <c r="K20" s="416"/>
      <c r="L20" s="413" t="s">
        <v>312</v>
      </c>
      <c r="M20" s="417"/>
      <c r="N20" s="375" t="s">
        <v>255</v>
      </c>
      <c r="O20" s="301"/>
      <c r="P20" s="375" t="s">
        <v>104</v>
      </c>
      <c r="Q20" s="301"/>
      <c r="R20" s="413" t="s">
        <v>240</v>
      </c>
      <c r="S20" s="417"/>
      <c r="T20" s="418" t="s">
        <v>117</v>
      </c>
      <c r="U20" s="413" t="s">
        <v>233</v>
      </c>
      <c r="V20" s="15"/>
    </row>
    <row r="21" spans="1:22" s="13" customFormat="1" ht="16" customHeight="1" x14ac:dyDescent="0.2">
      <c r="A21" s="313"/>
      <c r="B21" s="302"/>
      <c r="C21" s="312"/>
      <c r="D21" s="287"/>
      <c r="E21" s="288"/>
      <c r="F21" s="419" t="s">
        <v>106</v>
      </c>
      <c r="G21" s="420"/>
      <c r="H21" s="421"/>
      <c r="I21" s="422"/>
      <c r="J21" s="423" t="s">
        <v>234</v>
      </c>
      <c r="K21" s="424"/>
      <c r="L21" s="425"/>
      <c r="M21" s="426"/>
      <c r="N21" s="427"/>
      <c r="O21" s="376"/>
      <c r="P21" s="427"/>
      <c r="Q21" s="376"/>
      <c r="R21" s="425"/>
      <c r="S21" s="426"/>
      <c r="T21" s="428"/>
      <c r="U21" s="429"/>
      <c r="V21" s="15"/>
    </row>
    <row r="22" spans="1:22" s="13" customFormat="1" ht="16" customHeight="1" x14ac:dyDescent="0.2">
      <c r="A22" s="287"/>
      <c r="B22" s="288"/>
      <c r="C22" s="185" t="s">
        <v>102</v>
      </c>
      <c r="D22" s="185" t="s">
        <v>75</v>
      </c>
      <c r="E22" s="185" t="s">
        <v>76</v>
      </c>
      <c r="F22" s="185" t="s">
        <v>75</v>
      </c>
      <c r="G22" s="185" t="s">
        <v>76</v>
      </c>
      <c r="H22" s="185" t="s">
        <v>75</v>
      </c>
      <c r="I22" s="185" t="s">
        <v>76</v>
      </c>
      <c r="J22" s="185" t="s">
        <v>75</v>
      </c>
      <c r="K22" s="185" t="s">
        <v>76</v>
      </c>
      <c r="L22" s="438" t="s">
        <v>75</v>
      </c>
      <c r="M22" s="438" t="s">
        <v>76</v>
      </c>
      <c r="N22" s="438" t="s">
        <v>75</v>
      </c>
      <c r="O22" s="438" t="s">
        <v>76</v>
      </c>
      <c r="P22" s="438" t="s">
        <v>75</v>
      </c>
      <c r="Q22" s="438" t="s">
        <v>76</v>
      </c>
      <c r="R22" s="438" t="s">
        <v>75</v>
      </c>
      <c r="S22" s="439" t="s">
        <v>76</v>
      </c>
      <c r="T22" s="430"/>
      <c r="U22" s="431"/>
      <c r="V22" s="15"/>
    </row>
    <row r="23" spans="1:22" s="64" customFormat="1" ht="15.65" customHeight="1" x14ac:dyDescent="0.2">
      <c r="A23" s="38" t="s">
        <v>311</v>
      </c>
      <c r="B23" s="199" t="s">
        <v>77</v>
      </c>
      <c r="C23" s="132">
        <v>288</v>
      </c>
      <c r="D23" s="133">
        <v>148</v>
      </c>
      <c r="E23" s="133">
        <v>140</v>
      </c>
      <c r="F23" s="133">
        <v>147</v>
      </c>
      <c r="G23" s="133">
        <v>138</v>
      </c>
      <c r="H23" s="133">
        <v>0</v>
      </c>
      <c r="I23" s="133">
        <v>1</v>
      </c>
      <c r="J23" s="133">
        <v>0</v>
      </c>
      <c r="K23" s="133">
        <v>0</v>
      </c>
      <c r="L23" s="133">
        <v>0</v>
      </c>
      <c r="M23" s="133">
        <v>0</v>
      </c>
      <c r="N23" s="133">
        <v>1</v>
      </c>
      <c r="O23" s="133">
        <v>1</v>
      </c>
      <c r="P23" s="133">
        <v>0</v>
      </c>
      <c r="Q23" s="133">
        <v>0</v>
      </c>
      <c r="R23" s="133">
        <v>0</v>
      </c>
      <c r="S23" s="133">
        <v>0</v>
      </c>
      <c r="T23" s="134">
        <v>99</v>
      </c>
      <c r="U23" s="133">
        <v>0</v>
      </c>
    </row>
    <row r="24" spans="1:22" s="32" customFormat="1" ht="15.65" customHeight="1" x14ac:dyDescent="0.2">
      <c r="A24" s="198" t="s">
        <v>79</v>
      </c>
      <c r="B24" s="199" t="s">
        <v>78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</row>
    <row r="25" spans="1:22" s="64" customFormat="1" ht="15.65" customHeight="1" x14ac:dyDescent="0.2">
      <c r="A25" s="433" t="s">
        <v>471</v>
      </c>
      <c r="B25" s="199" t="s">
        <v>77</v>
      </c>
      <c r="C25" s="132">
        <v>444</v>
      </c>
      <c r="D25" s="133">
        <v>220</v>
      </c>
      <c r="E25" s="133">
        <v>224</v>
      </c>
      <c r="F25" s="133">
        <v>216</v>
      </c>
      <c r="G25" s="133">
        <v>223</v>
      </c>
      <c r="H25" s="133">
        <v>0</v>
      </c>
      <c r="I25" s="133">
        <v>0</v>
      </c>
      <c r="J25" s="133">
        <v>0</v>
      </c>
      <c r="K25" s="133">
        <v>0</v>
      </c>
      <c r="L25" s="133">
        <v>2</v>
      </c>
      <c r="M25" s="133">
        <v>0</v>
      </c>
      <c r="N25" s="133">
        <v>2</v>
      </c>
      <c r="O25" s="133">
        <v>1</v>
      </c>
      <c r="P25" s="133">
        <v>0</v>
      </c>
      <c r="Q25" s="133">
        <v>0</v>
      </c>
      <c r="R25" s="133">
        <v>0</v>
      </c>
      <c r="S25" s="133">
        <v>0</v>
      </c>
      <c r="T25" s="134">
        <v>98.9</v>
      </c>
      <c r="U25" s="134">
        <v>0.5</v>
      </c>
    </row>
    <row r="26" spans="1:22" s="32" customFormat="1" ht="15.65" customHeight="1" x14ac:dyDescent="0.2">
      <c r="A26" s="198" t="s">
        <v>79</v>
      </c>
      <c r="B26" s="199" t="s">
        <v>78</v>
      </c>
      <c r="C26" s="132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</row>
    <row r="27" spans="1:22" s="64" customFormat="1" ht="15.65" customHeight="1" x14ac:dyDescent="0.2">
      <c r="A27" s="433" t="s">
        <v>507</v>
      </c>
      <c r="B27" s="199" t="s">
        <v>77</v>
      </c>
      <c r="C27" s="132">
        <f>SUM(D27:E27)</f>
        <v>432</v>
      </c>
      <c r="D27" s="133">
        <v>227</v>
      </c>
      <c r="E27" s="133">
        <v>205</v>
      </c>
      <c r="F27" s="133">
        <v>224</v>
      </c>
      <c r="G27" s="133">
        <v>200</v>
      </c>
      <c r="H27" s="133">
        <v>0</v>
      </c>
      <c r="I27" s="133">
        <v>1</v>
      </c>
      <c r="J27" s="133">
        <v>0</v>
      </c>
      <c r="K27" s="133">
        <v>0</v>
      </c>
      <c r="L27" s="133">
        <v>0</v>
      </c>
      <c r="M27" s="133">
        <v>1</v>
      </c>
      <c r="N27" s="133">
        <v>3</v>
      </c>
      <c r="O27" s="133">
        <v>3</v>
      </c>
      <c r="P27" s="133">
        <v>0</v>
      </c>
      <c r="Q27" s="133">
        <v>0</v>
      </c>
      <c r="R27" s="133">
        <v>0</v>
      </c>
      <c r="S27" s="133">
        <v>0</v>
      </c>
      <c r="T27" s="134">
        <v>98.1</v>
      </c>
      <c r="U27" s="134">
        <v>0.2</v>
      </c>
    </row>
    <row r="28" spans="1:22" s="32" customFormat="1" ht="15.65" customHeight="1" x14ac:dyDescent="0.2">
      <c r="A28" s="198" t="s">
        <v>79</v>
      </c>
      <c r="B28" s="199" t="s">
        <v>78</v>
      </c>
      <c r="C28" s="132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</row>
    <row r="29" spans="1:22" s="64" customFormat="1" ht="15.65" customHeight="1" x14ac:dyDescent="0.2">
      <c r="A29" s="433" t="s">
        <v>549</v>
      </c>
      <c r="B29" s="199" t="s">
        <v>77</v>
      </c>
      <c r="C29" s="132">
        <f>SUM(D29:E29)</f>
        <v>222</v>
      </c>
      <c r="D29" s="133">
        <v>123</v>
      </c>
      <c r="E29" s="133">
        <v>99</v>
      </c>
      <c r="F29" s="133">
        <v>120</v>
      </c>
      <c r="G29" s="133">
        <v>98</v>
      </c>
      <c r="H29" s="133">
        <v>0</v>
      </c>
      <c r="I29" s="133">
        <v>1</v>
      </c>
      <c r="J29" s="133">
        <v>0</v>
      </c>
      <c r="K29" s="133">
        <v>0</v>
      </c>
      <c r="L29" s="133">
        <v>2</v>
      </c>
      <c r="M29" s="133">
        <v>0</v>
      </c>
      <c r="N29" s="133">
        <v>1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4">
        <v>98.2</v>
      </c>
      <c r="U29" s="134">
        <v>0.9</v>
      </c>
    </row>
    <row r="30" spans="1:22" s="32" customFormat="1" ht="15.65" customHeight="1" x14ac:dyDescent="0.2">
      <c r="A30" s="383" t="s">
        <v>79</v>
      </c>
      <c r="B30" s="400" t="s">
        <v>78</v>
      </c>
      <c r="C30" s="440">
        <v>0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</row>
    <row r="31" spans="1:22" s="13" customFormat="1" ht="13.5" customHeight="1" x14ac:dyDescent="0.2">
      <c r="A31" s="107" t="s">
        <v>550</v>
      </c>
      <c r="B31" s="38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15"/>
      <c r="U31" s="24" t="s">
        <v>295</v>
      </c>
    </row>
    <row r="32" spans="1:22" s="13" customFormat="1" ht="13.5" customHeight="1" x14ac:dyDescent="0.2">
      <c r="A32" s="23"/>
      <c r="B32" s="386"/>
      <c r="C32" s="23"/>
      <c r="D32" s="23"/>
      <c r="E32" s="23"/>
      <c r="F32" s="23"/>
      <c r="G32" s="43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15"/>
      <c r="U32" s="24"/>
    </row>
    <row r="33" spans="1:23" s="13" customFormat="1" ht="13.25" customHeight="1" x14ac:dyDescent="0.2">
      <c r="A33" s="437" t="s">
        <v>287</v>
      </c>
      <c r="B33" s="386"/>
      <c r="C33" s="403"/>
      <c r="D33" s="403"/>
      <c r="E33" s="403"/>
      <c r="F33" s="435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3"/>
      <c r="S33" s="213"/>
      <c r="T33" s="436"/>
      <c r="U33" s="436"/>
      <c r="V33" s="15"/>
    </row>
    <row r="34" spans="1:23" s="13" customFormat="1" ht="13.5" customHeight="1" x14ac:dyDescent="0.2">
      <c r="A34" s="15"/>
      <c r="B34" s="38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R34" s="195"/>
      <c r="T34" s="15"/>
      <c r="U34" s="16" t="s">
        <v>301</v>
      </c>
    </row>
    <row r="35" spans="1:23" s="13" customFormat="1" ht="16" customHeight="1" x14ac:dyDescent="0.2">
      <c r="A35" s="285" t="s">
        <v>229</v>
      </c>
      <c r="B35" s="286"/>
      <c r="C35" s="375" t="s">
        <v>230</v>
      </c>
      <c r="D35" s="389"/>
      <c r="E35" s="286"/>
      <c r="F35" s="411" t="s">
        <v>235</v>
      </c>
      <c r="G35" s="412"/>
      <c r="H35" s="413" t="s">
        <v>111</v>
      </c>
      <c r="I35" s="414"/>
      <c r="J35" s="415" t="s">
        <v>232</v>
      </c>
      <c r="K35" s="416"/>
      <c r="L35" s="413" t="s">
        <v>313</v>
      </c>
      <c r="M35" s="417"/>
      <c r="N35" s="375" t="s">
        <v>255</v>
      </c>
      <c r="O35" s="301"/>
      <c r="P35" s="375" t="s">
        <v>104</v>
      </c>
      <c r="Q35" s="301"/>
      <c r="R35" s="413" t="s">
        <v>240</v>
      </c>
      <c r="S35" s="417"/>
      <c r="T35" s="342" t="s">
        <v>118</v>
      </c>
      <c r="U35" s="413" t="s">
        <v>233</v>
      </c>
      <c r="V35" s="15"/>
    </row>
    <row r="36" spans="1:23" s="13" customFormat="1" ht="16" customHeight="1" x14ac:dyDescent="0.2">
      <c r="A36" s="313"/>
      <c r="B36" s="302"/>
      <c r="C36" s="312"/>
      <c r="D36" s="287"/>
      <c r="E36" s="288"/>
      <c r="F36" s="419" t="s">
        <v>106</v>
      </c>
      <c r="G36" s="420"/>
      <c r="H36" s="421"/>
      <c r="I36" s="422"/>
      <c r="J36" s="423" t="s">
        <v>234</v>
      </c>
      <c r="K36" s="424"/>
      <c r="L36" s="425"/>
      <c r="M36" s="426"/>
      <c r="N36" s="427"/>
      <c r="O36" s="376"/>
      <c r="P36" s="427"/>
      <c r="Q36" s="376"/>
      <c r="R36" s="425"/>
      <c r="S36" s="426"/>
      <c r="T36" s="428"/>
      <c r="U36" s="429"/>
      <c r="V36" s="15"/>
    </row>
    <row r="37" spans="1:23" s="13" customFormat="1" ht="16" customHeight="1" x14ac:dyDescent="0.2">
      <c r="A37" s="287"/>
      <c r="B37" s="288"/>
      <c r="C37" s="185" t="s">
        <v>102</v>
      </c>
      <c r="D37" s="185" t="s">
        <v>75</v>
      </c>
      <c r="E37" s="185" t="s">
        <v>76</v>
      </c>
      <c r="F37" s="185" t="s">
        <v>75</v>
      </c>
      <c r="G37" s="185" t="s">
        <v>76</v>
      </c>
      <c r="H37" s="185" t="s">
        <v>75</v>
      </c>
      <c r="I37" s="185" t="s">
        <v>76</v>
      </c>
      <c r="J37" s="185" t="s">
        <v>75</v>
      </c>
      <c r="K37" s="185" t="s">
        <v>76</v>
      </c>
      <c r="L37" s="438" t="s">
        <v>75</v>
      </c>
      <c r="M37" s="438" t="s">
        <v>76</v>
      </c>
      <c r="N37" s="438" t="s">
        <v>75</v>
      </c>
      <c r="O37" s="438" t="s">
        <v>76</v>
      </c>
      <c r="P37" s="438" t="s">
        <v>75</v>
      </c>
      <c r="Q37" s="438" t="s">
        <v>76</v>
      </c>
      <c r="R37" s="438" t="s">
        <v>75</v>
      </c>
      <c r="S37" s="439" t="s">
        <v>76</v>
      </c>
      <c r="T37" s="430"/>
      <c r="U37" s="431"/>
      <c r="V37" s="15"/>
    </row>
    <row r="38" spans="1:23" s="13" customFormat="1" ht="15.65" customHeight="1" x14ac:dyDescent="0.2">
      <c r="A38" s="198" t="s">
        <v>546</v>
      </c>
      <c r="B38" s="199" t="s">
        <v>77</v>
      </c>
      <c r="C38" s="132">
        <v>3482</v>
      </c>
      <c r="D38" s="133">
        <v>1691</v>
      </c>
      <c r="E38" s="133">
        <v>1791</v>
      </c>
      <c r="F38" s="133">
        <v>810</v>
      </c>
      <c r="G38" s="133">
        <v>1119</v>
      </c>
      <c r="H38" s="133">
        <v>271</v>
      </c>
      <c r="I38" s="133">
        <v>393</v>
      </c>
      <c r="J38" s="133">
        <v>0</v>
      </c>
      <c r="K38" s="133">
        <v>0</v>
      </c>
      <c r="L38" s="133">
        <v>544</v>
      </c>
      <c r="M38" s="133">
        <v>214</v>
      </c>
      <c r="N38" s="133">
        <v>66</v>
      </c>
      <c r="O38" s="133">
        <v>65</v>
      </c>
      <c r="P38" s="133">
        <v>0</v>
      </c>
      <c r="Q38" s="133">
        <v>0</v>
      </c>
      <c r="R38" s="133">
        <v>0</v>
      </c>
      <c r="S38" s="133">
        <v>0</v>
      </c>
      <c r="T38" s="134">
        <v>55.4</v>
      </c>
      <c r="U38" s="134">
        <v>21.4</v>
      </c>
      <c r="V38" s="441"/>
      <c r="W38" s="441"/>
    </row>
    <row r="39" spans="1:23" s="13" customFormat="1" ht="15.65" customHeight="1" x14ac:dyDescent="0.2">
      <c r="A39" s="198" t="s">
        <v>79</v>
      </c>
      <c r="B39" s="199" t="s">
        <v>78</v>
      </c>
      <c r="C39" s="132">
        <v>1056</v>
      </c>
      <c r="D39" s="133">
        <v>491</v>
      </c>
      <c r="E39" s="133">
        <v>565</v>
      </c>
      <c r="F39" s="133">
        <v>277</v>
      </c>
      <c r="G39" s="133">
        <v>292</v>
      </c>
      <c r="H39" s="133">
        <v>131</v>
      </c>
      <c r="I39" s="133">
        <v>134</v>
      </c>
      <c r="J39" s="133">
        <v>2</v>
      </c>
      <c r="K39" s="133">
        <v>0</v>
      </c>
      <c r="L39" s="133">
        <v>66</v>
      </c>
      <c r="M39" s="133">
        <v>110</v>
      </c>
      <c r="N39" s="133">
        <v>15</v>
      </c>
      <c r="O39" s="133">
        <v>29</v>
      </c>
      <c r="P39" s="133">
        <v>0</v>
      </c>
      <c r="Q39" s="133">
        <v>0</v>
      </c>
      <c r="R39" s="133">
        <v>0</v>
      </c>
      <c r="S39" s="133">
        <v>0</v>
      </c>
      <c r="T39" s="134">
        <v>53.9</v>
      </c>
      <c r="U39" s="134">
        <v>15.6</v>
      </c>
      <c r="V39" s="441"/>
      <c r="W39" s="441"/>
    </row>
    <row r="40" spans="1:23" s="17" customFormat="1" ht="15.65" customHeight="1" x14ac:dyDescent="0.2">
      <c r="A40" s="198" t="s">
        <v>311</v>
      </c>
      <c r="B40" s="199" t="s">
        <v>77</v>
      </c>
      <c r="C40" s="133">
        <v>3346</v>
      </c>
      <c r="D40" s="133">
        <v>1697</v>
      </c>
      <c r="E40" s="133">
        <v>1649</v>
      </c>
      <c r="F40" s="133">
        <v>846</v>
      </c>
      <c r="G40" s="133">
        <v>1041</v>
      </c>
      <c r="H40" s="133">
        <v>256</v>
      </c>
      <c r="I40" s="133">
        <v>374</v>
      </c>
      <c r="J40" s="133">
        <v>4</v>
      </c>
      <c r="K40" s="133">
        <v>1</v>
      </c>
      <c r="L40" s="133">
        <v>526</v>
      </c>
      <c r="M40" s="133">
        <v>181</v>
      </c>
      <c r="N40" s="133">
        <v>64</v>
      </c>
      <c r="O40" s="133">
        <v>51</v>
      </c>
      <c r="P40" s="133">
        <v>1</v>
      </c>
      <c r="Q40" s="133">
        <v>1</v>
      </c>
      <c r="R40" s="133">
        <v>0</v>
      </c>
      <c r="S40" s="133">
        <v>0</v>
      </c>
      <c r="T40" s="134">
        <v>56.4</v>
      </c>
      <c r="U40" s="134">
        <v>20.7</v>
      </c>
      <c r="V40" s="441"/>
      <c r="W40" s="441"/>
    </row>
    <row r="41" spans="1:23" s="17" customFormat="1" ht="15.65" customHeight="1" x14ac:dyDescent="0.2">
      <c r="A41" s="198" t="s">
        <v>79</v>
      </c>
      <c r="B41" s="199" t="s">
        <v>78</v>
      </c>
      <c r="C41" s="132">
        <v>1071</v>
      </c>
      <c r="D41" s="133">
        <v>464</v>
      </c>
      <c r="E41" s="133">
        <v>607</v>
      </c>
      <c r="F41" s="133">
        <v>289</v>
      </c>
      <c r="G41" s="133">
        <v>316</v>
      </c>
      <c r="H41" s="133">
        <v>105</v>
      </c>
      <c r="I41" s="133">
        <v>149</v>
      </c>
      <c r="J41" s="133">
        <v>1</v>
      </c>
      <c r="K41" s="133">
        <v>0</v>
      </c>
      <c r="L41" s="133">
        <v>50</v>
      </c>
      <c r="M41" s="133">
        <v>102</v>
      </c>
      <c r="N41" s="133">
        <v>19</v>
      </c>
      <c r="O41" s="133">
        <v>40</v>
      </c>
      <c r="P41" s="133">
        <v>0</v>
      </c>
      <c r="Q41" s="133">
        <v>0</v>
      </c>
      <c r="R41" s="133">
        <v>0</v>
      </c>
      <c r="S41" s="133">
        <v>0</v>
      </c>
      <c r="T41" s="134">
        <v>56.5</v>
      </c>
      <c r="U41" s="134">
        <v>13.6</v>
      </c>
      <c r="V41" s="441"/>
      <c r="W41" s="441"/>
    </row>
    <row r="42" spans="1:23" s="64" customFormat="1" ht="15.65" customHeight="1" x14ac:dyDescent="0.2">
      <c r="A42" s="433" t="s">
        <v>547</v>
      </c>
      <c r="B42" s="199" t="s">
        <v>77</v>
      </c>
      <c r="C42" s="132">
        <v>3294</v>
      </c>
      <c r="D42" s="133">
        <v>1710</v>
      </c>
      <c r="E42" s="133">
        <v>1584</v>
      </c>
      <c r="F42" s="133">
        <v>862</v>
      </c>
      <c r="G42" s="133">
        <v>966</v>
      </c>
      <c r="H42" s="133">
        <v>276</v>
      </c>
      <c r="I42" s="133">
        <v>408</v>
      </c>
      <c r="J42" s="133">
        <v>2</v>
      </c>
      <c r="K42" s="133">
        <v>0</v>
      </c>
      <c r="L42" s="133">
        <v>507</v>
      </c>
      <c r="M42" s="133">
        <v>165</v>
      </c>
      <c r="N42" s="133">
        <v>57</v>
      </c>
      <c r="O42" s="133">
        <v>45</v>
      </c>
      <c r="P42" s="133">
        <v>0</v>
      </c>
      <c r="Q42" s="133">
        <v>0</v>
      </c>
      <c r="R42" s="133">
        <v>0</v>
      </c>
      <c r="S42" s="133">
        <v>0</v>
      </c>
      <c r="T42" s="134">
        <v>55.5</v>
      </c>
      <c r="U42" s="134">
        <v>20.399999999999999</v>
      </c>
      <c r="V42" s="441"/>
      <c r="W42" s="441"/>
    </row>
    <row r="43" spans="1:23" s="32" customFormat="1" ht="15.65" customHeight="1" x14ac:dyDescent="0.2">
      <c r="A43" s="198" t="s">
        <v>79</v>
      </c>
      <c r="B43" s="199" t="s">
        <v>78</v>
      </c>
      <c r="C43" s="132">
        <v>965</v>
      </c>
      <c r="D43" s="133">
        <v>415</v>
      </c>
      <c r="E43" s="133">
        <v>550</v>
      </c>
      <c r="F43" s="133">
        <v>285</v>
      </c>
      <c r="G43" s="133">
        <v>295</v>
      </c>
      <c r="H43" s="133">
        <v>79</v>
      </c>
      <c r="I43" s="133">
        <v>158</v>
      </c>
      <c r="J43" s="133">
        <v>1</v>
      </c>
      <c r="K43" s="133">
        <v>0</v>
      </c>
      <c r="L43" s="133">
        <v>33</v>
      </c>
      <c r="M43" s="133">
        <v>74</v>
      </c>
      <c r="N43" s="133">
        <v>17</v>
      </c>
      <c r="O43" s="133">
        <v>23</v>
      </c>
      <c r="P43" s="133">
        <v>0</v>
      </c>
      <c r="Q43" s="133">
        <v>0</v>
      </c>
      <c r="R43" s="133">
        <v>0</v>
      </c>
      <c r="S43" s="133">
        <v>0</v>
      </c>
      <c r="T43" s="134">
        <v>60.1</v>
      </c>
      <c r="U43" s="134">
        <v>10.7</v>
      </c>
      <c r="V43" s="441"/>
      <c r="W43" s="441"/>
    </row>
    <row r="44" spans="1:23" s="64" customFormat="1" ht="15.65" customHeight="1" x14ac:dyDescent="0.2">
      <c r="A44" s="433" t="s">
        <v>548</v>
      </c>
      <c r="B44" s="199" t="s">
        <v>77</v>
      </c>
      <c r="C44" s="132">
        <v>3232</v>
      </c>
      <c r="D44" s="133">
        <v>1569</v>
      </c>
      <c r="E44" s="133">
        <v>1663</v>
      </c>
      <c r="F44" s="133">
        <v>827</v>
      </c>
      <c r="G44" s="133">
        <v>1082</v>
      </c>
      <c r="H44" s="133">
        <v>234</v>
      </c>
      <c r="I44" s="133">
        <v>386</v>
      </c>
      <c r="J44" s="133">
        <v>0</v>
      </c>
      <c r="K44" s="133">
        <v>0</v>
      </c>
      <c r="L44" s="133">
        <v>469</v>
      </c>
      <c r="M44" s="133">
        <v>152</v>
      </c>
      <c r="N44" s="133">
        <v>39</v>
      </c>
      <c r="O44" s="133">
        <v>43</v>
      </c>
      <c r="P44" s="133">
        <v>0</v>
      </c>
      <c r="Q44" s="133">
        <v>0</v>
      </c>
      <c r="R44" s="133">
        <v>0</v>
      </c>
      <c r="S44" s="133">
        <v>0</v>
      </c>
      <c r="T44" s="134">
        <v>59.1</v>
      </c>
      <c r="U44" s="134">
        <v>19</v>
      </c>
      <c r="V44" s="441"/>
      <c r="W44" s="441"/>
    </row>
    <row r="45" spans="1:23" s="32" customFormat="1" ht="15.65" customHeight="1" x14ac:dyDescent="0.2">
      <c r="A45" s="198" t="s">
        <v>79</v>
      </c>
      <c r="B45" s="199" t="s">
        <v>78</v>
      </c>
      <c r="C45" s="132">
        <v>851</v>
      </c>
      <c r="D45" s="133">
        <v>339</v>
      </c>
      <c r="E45" s="133">
        <v>512</v>
      </c>
      <c r="F45" s="133">
        <v>246</v>
      </c>
      <c r="G45" s="133">
        <v>301</v>
      </c>
      <c r="H45" s="133">
        <v>70</v>
      </c>
      <c r="I45" s="133">
        <v>121</v>
      </c>
      <c r="J45" s="133">
        <v>0</v>
      </c>
      <c r="K45" s="133">
        <v>0</v>
      </c>
      <c r="L45" s="133">
        <v>20</v>
      </c>
      <c r="M45" s="133">
        <v>76</v>
      </c>
      <c r="N45" s="133">
        <v>3</v>
      </c>
      <c r="O45" s="133">
        <v>14</v>
      </c>
      <c r="P45" s="133">
        <v>0</v>
      </c>
      <c r="Q45" s="133">
        <v>0</v>
      </c>
      <c r="R45" s="133">
        <v>0</v>
      </c>
      <c r="S45" s="133">
        <v>0</v>
      </c>
      <c r="T45" s="134">
        <v>64.3</v>
      </c>
      <c r="U45" s="134">
        <v>10.5</v>
      </c>
      <c r="V45" s="441"/>
      <c r="W45" s="441"/>
    </row>
    <row r="46" spans="1:23" s="64" customFormat="1" ht="15.65" customHeight="1" x14ac:dyDescent="0.2">
      <c r="A46" s="433" t="s">
        <v>549</v>
      </c>
      <c r="B46" s="199" t="s">
        <v>77</v>
      </c>
      <c r="C46" s="132">
        <f>SUM(D46:E46)</f>
        <v>3029</v>
      </c>
      <c r="D46" s="133">
        <v>1559</v>
      </c>
      <c r="E46" s="133">
        <v>1470</v>
      </c>
      <c r="F46" s="133">
        <v>842</v>
      </c>
      <c r="G46" s="133">
        <v>931</v>
      </c>
      <c r="H46" s="133">
        <v>230</v>
      </c>
      <c r="I46" s="133">
        <v>364</v>
      </c>
      <c r="J46" s="133">
        <v>2</v>
      </c>
      <c r="K46" s="133">
        <v>0</v>
      </c>
      <c r="L46" s="133">
        <v>442</v>
      </c>
      <c r="M46" s="133">
        <v>144</v>
      </c>
      <c r="N46" s="133">
        <v>43</v>
      </c>
      <c r="O46" s="133">
        <v>31</v>
      </c>
      <c r="P46" s="133">
        <v>0</v>
      </c>
      <c r="Q46" s="133">
        <v>0</v>
      </c>
      <c r="R46" s="133">
        <v>0</v>
      </c>
      <c r="S46" s="133">
        <v>0</v>
      </c>
      <c r="T46" s="134">
        <v>58.5</v>
      </c>
      <c r="U46" s="134">
        <v>19.2</v>
      </c>
      <c r="V46" s="441"/>
      <c r="W46" s="441"/>
    </row>
    <row r="47" spans="1:23" s="32" customFormat="1" ht="15.65" customHeight="1" x14ac:dyDescent="0.2">
      <c r="A47" s="205" t="s">
        <v>79</v>
      </c>
      <c r="B47" s="206" t="s">
        <v>78</v>
      </c>
      <c r="C47" s="440">
        <f>SUM(D47:E47)</f>
        <v>895</v>
      </c>
      <c r="D47" s="226">
        <v>355</v>
      </c>
      <c r="E47" s="226">
        <v>540</v>
      </c>
      <c r="F47" s="226">
        <v>253</v>
      </c>
      <c r="G47" s="226">
        <v>300</v>
      </c>
      <c r="H47" s="226">
        <v>74</v>
      </c>
      <c r="I47" s="226">
        <v>154</v>
      </c>
      <c r="J47" s="226">
        <v>0</v>
      </c>
      <c r="K47" s="226">
        <v>1</v>
      </c>
      <c r="L47" s="226">
        <v>19</v>
      </c>
      <c r="M47" s="226">
        <v>62</v>
      </c>
      <c r="N47" s="226">
        <v>9</v>
      </c>
      <c r="O47" s="226">
        <v>20</v>
      </c>
      <c r="P47" s="226">
        <v>0</v>
      </c>
      <c r="Q47" s="226">
        <v>0</v>
      </c>
      <c r="R47" s="226">
        <v>0</v>
      </c>
      <c r="S47" s="226">
        <v>1</v>
      </c>
      <c r="T47" s="227">
        <v>61.8</v>
      </c>
      <c r="U47" s="227">
        <v>9.1</v>
      </c>
      <c r="V47" s="441"/>
      <c r="W47" s="441"/>
    </row>
    <row r="48" spans="1:23" s="13" customFormat="1" ht="13.5" customHeight="1" x14ac:dyDescent="0.2">
      <c r="A48" s="23"/>
      <c r="B48" s="386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4"/>
      <c r="T48" s="15"/>
      <c r="U48" s="24" t="s">
        <v>252</v>
      </c>
    </row>
    <row r="50" spans="1:22" s="448" customFormat="1" ht="11.25" customHeight="1" x14ac:dyDescent="0.2">
      <c r="A50" s="442"/>
      <c r="B50" s="443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5"/>
      <c r="U50" s="446"/>
      <c r="V50" s="447"/>
    </row>
    <row r="51" spans="1:22" x14ac:dyDescent="0.2">
      <c r="A51" s="23"/>
      <c r="B51" s="386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5"/>
      <c r="U51" s="446"/>
      <c r="V51" s="23"/>
    </row>
    <row r="52" spans="1:22" s="448" customFormat="1" ht="11.25" customHeight="1" x14ac:dyDescent="0.2">
      <c r="A52" s="442"/>
      <c r="B52" s="443"/>
      <c r="C52" s="449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  <c r="Q52" s="444"/>
      <c r="R52" s="444"/>
      <c r="S52" s="444"/>
      <c r="T52" s="445"/>
      <c r="U52" s="446"/>
      <c r="V52" s="447"/>
    </row>
    <row r="53" spans="1:22" x14ac:dyDescent="0.2">
      <c r="A53" s="23"/>
      <c r="B53" s="386"/>
      <c r="C53" s="449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445"/>
      <c r="U53" s="446"/>
      <c r="V53" s="23"/>
    </row>
    <row r="54" spans="1:22" ht="14" x14ac:dyDescent="0.2">
      <c r="A54" s="23"/>
      <c r="B54" s="386"/>
      <c r="C54" s="450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30"/>
      <c r="R54" s="23"/>
      <c r="S54" s="23"/>
      <c r="T54" s="23"/>
      <c r="U54" s="23"/>
      <c r="V54" s="23"/>
    </row>
    <row r="55" spans="1:22" ht="14" x14ac:dyDescent="0.2">
      <c r="C55" s="384"/>
    </row>
  </sheetData>
  <mergeCells count="39">
    <mergeCell ref="N35:O36"/>
    <mergeCell ref="P35:Q36"/>
    <mergeCell ref="R35:S36"/>
    <mergeCell ref="T35:T37"/>
    <mergeCell ref="U35:U37"/>
    <mergeCell ref="F36:G36"/>
    <mergeCell ref="J36:K36"/>
    <mergeCell ref="A35:B37"/>
    <mergeCell ref="C35:E36"/>
    <mergeCell ref="F35:G35"/>
    <mergeCell ref="H35:I36"/>
    <mergeCell ref="J35:K35"/>
    <mergeCell ref="L35:M36"/>
    <mergeCell ref="N20:O21"/>
    <mergeCell ref="P20:Q21"/>
    <mergeCell ref="R20:S21"/>
    <mergeCell ref="T20:T22"/>
    <mergeCell ref="U20:U22"/>
    <mergeCell ref="F21:G21"/>
    <mergeCell ref="J21:K21"/>
    <mergeCell ref="A20:B22"/>
    <mergeCell ref="C20:E21"/>
    <mergeCell ref="F20:G20"/>
    <mergeCell ref="H20:I21"/>
    <mergeCell ref="J20:K20"/>
    <mergeCell ref="L20:M21"/>
    <mergeCell ref="N3:O4"/>
    <mergeCell ref="P3:Q4"/>
    <mergeCell ref="R3:S4"/>
    <mergeCell ref="T3:T5"/>
    <mergeCell ref="U3:U5"/>
    <mergeCell ref="F4:G4"/>
    <mergeCell ref="J4:K4"/>
    <mergeCell ref="A3:B5"/>
    <mergeCell ref="C3:E4"/>
    <mergeCell ref="F3:G3"/>
    <mergeCell ref="H3:I4"/>
    <mergeCell ref="J3:K3"/>
    <mergeCell ref="L3:M4"/>
  </mergeCells>
  <phoneticPr fontId="5"/>
  <pageMargins left="0.51181102362204722" right="0.51181102362204722" top="0.78740157480314965" bottom="0.51181102362204722" header="0" footer="0"/>
  <pageSetup paperSize="9" scale="73" orientation="landscape" r:id="rId1"/>
  <headerFooter alignWithMargins="0"/>
  <colBreaks count="1" manualBreakCount="1">
    <brk id="11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4" style="15" customWidth="1"/>
    <col min="2" max="2" width="6.58203125" style="15" customWidth="1"/>
    <col min="3" max="14" width="11" style="15" customWidth="1"/>
    <col min="15" max="16384" width="10.6640625" style="15"/>
  </cols>
  <sheetData>
    <row r="1" spans="1:15" s="13" customFormat="1" ht="16" customHeight="1" x14ac:dyDescent="0.2">
      <c r="A1" s="18" t="s">
        <v>288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s="13" customFormat="1" ht="13.5" customHeight="1" x14ac:dyDescent="0.2">
      <c r="A2" s="18"/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551</v>
      </c>
    </row>
    <row r="3" spans="1:15" s="13" customFormat="1" ht="16" customHeight="1" x14ac:dyDescent="0.2">
      <c r="A3" s="285" t="s">
        <v>14</v>
      </c>
      <c r="B3" s="286"/>
      <c r="C3" s="314" t="s">
        <v>257</v>
      </c>
      <c r="D3" s="315"/>
      <c r="E3" s="315"/>
      <c r="F3" s="315"/>
      <c r="G3" s="315"/>
      <c r="H3" s="315"/>
      <c r="I3" s="291" t="s">
        <v>258</v>
      </c>
      <c r="J3" s="294"/>
      <c r="K3" s="294"/>
      <c r="L3" s="294"/>
      <c r="M3" s="294"/>
      <c r="N3" s="294"/>
      <c r="O3" s="17"/>
    </row>
    <row r="4" spans="1:15" s="13" customFormat="1" ht="16" customHeight="1" x14ac:dyDescent="0.2">
      <c r="A4" s="313"/>
      <c r="B4" s="302"/>
      <c r="C4" s="316" t="s">
        <v>191</v>
      </c>
      <c r="D4" s="317"/>
      <c r="E4" s="317"/>
      <c r="F4" s="316" t="s">
        <v>192</v>
      </c>
      <c r="G4" s="317"/>
      <c r="H4" s="317"/>
      <c r="I4" s="316" t="s">
        <v>191</v>
      </c>
      <c r="J4" s="316"/>
      <c r="K4" s="316"/>
      <c r="L4" s="318" t="s">
        <v>192</v>
      </c>
      <c r="M4" s="319"/>
      <c r="N4" s="319"/>
      <c r="O4" s="17"/>
    </row>
    <row r="5" spans="1:15" s="13" customFormat="1" ht="16" customHeight="1" x14ac:dyDescent="0.2">
      <c r="A5" s="287"/>
      <c r="B5" s="288"/>
      <c r="C5" s="218" t="s">
        <v>193</v>
      </c>
      <c r="D5" s="217" t="s">
        <v>15</v>
      </c>
      <c r="E5" s="217" t="s">
        <v>16</v>
      </c>
      <c r="F5" s="218" t="s">
        <v>193</v>
      </c>
      <c r="G5" s="217" t="s">
        <v>15</v>
      </c>
      <c r="H5" s="217" t="s">
        <v>16</v>
      </c>
      <c r="I5" s="217" t="s">
        <v>193</v>
      </c>
      <c r="J5" s="217" t="s">
        <v>15</v>
      </c>
      <c r="K5" s="217" t="s">
        <v>16</v>
      </c>
      <c r="L5" s="218" t="s">
        <v>193</v>
      </c>
      <c r="M5" s="217" t="s">
        <v>15</v>
      </c>
      <c r="N5" s="218" t="s">
        <v>16</v>
      </c>
      <c r="O5" s="17"/>
    </row>
    <row r="6" spans="1:15" s="13" customFormat="1" ht="15" customHeight="1" x14ac:dyDescent="0.2">
      <c r="A6" s="54" t="s">
        <v>17</v>
      </c>
      <c r="B6" s="117" t="s">
        <v>119</v>
      </c>
      <c r="C6" s="135">
        <v>111.1</v>
      </c>
      <c r="D6" s="136">
        <v>111.1</v>
      </c>
      <c r="E6" s="137">
        <v>109.71450909090908</v>
      </c>
      <c r="F6" s="135">
        <v>19.3</v>
      </c>
      <c r="G6" s="138">
        <v>19.3</v>
      </c>
      <c r="H6" s="139">
        <v>18.805818181818186</v>
      </c>
      <c r="I6" s="140">
        <v>110.2</v>
      </c>
      <c r="J6" s="136">
        <v>110.7</v>
      </c>
      <c r="K6" s="136">
        <v>109.22798507462687</v>
      </c>
      <c r="L6" s="135">
        <v>19</v>
      </c>
      <c r="M6" s="138">
        <v>19.2</v>
      </c>
      <c r="N6" s="141">
        <v>18.731343283582088</v>
      </c>
      <c r="O6" s="17"/>
    </row>
    <row r="7" spans="1:15" s="13" customFormat="1" ht="15" customHeight="1" x14ac:dyDescent="0.2">
      <c r="A7" s="38" t="s">
        <v>197</v>
      </c>
      <c r="B7" s="118" t="s">
        <v>120</v>
      </c>
      <c r="C7" s="142">
        <v>117</v>
      </c>
      <c r="D7" s="143">
        <v>117.6</v>
      </c>
      <c r="E7" s="144">
        <v>116.69090509666081</v>
      </c>
      <c r="F7" s="142">
        <v>21.8</v>
      </c>
      <c r="G7" s="145">
        <v>22.1</v>
      </c>
      <c r="H7" s="146">
        <v>22.547089947089944</v>
      </c>
      <c r="I7" s="147">
        <v>116</v>
      </c>
      <c r="J7" s="143">
        <v>116.1</v>
      </c>
      <c r="K7" s="143">
        <v>115.72545372050818</v>
      </c>
      <c r="L7" s="142">
        <v>21.3</v>
      </c>
      <c r="M7" s="145">
        <v>21.2</v>
      </c>
      <c r="N7" s="148">
        <v>21.995588904047288</v>
      </c>
      <c r="O7" s="17"/>
    </row>
    <row r="8" spans="1:15" s="13" customFormat="1" ht="15" customHeight="1" x14ac:dyDescent="0.2">
      <c r="A8" s="38" t="s">
        <v>198</v>
      </c>
      <c r="B8" s="118" t="s">
        <v>121</v>
      </c>
      <c r="C8" s="142">
        <v>122.9</v>
      </c>
      <c r="D8" s="145">
        <v>123.1</v>
      </c>
      <c r="E8" s="149">
        <v>122.71084543125534</v>
      </c>
      <c r="F8" s="142">
        <v>24.6</v>
      </c>
      <c r="G8" s="145">
        <v>24.7</v>
      </c>
      <c r="H8" s="146">
        <v>25.471581654522069</v>
      </c>
      <c r="I8" s="147">
        <v>122</v>
      </c>
      <c r="J8" s="143">
        <v>121.9</v>
      </c>
      <c r="K8" s="143">
        <v>121.63497122620629</v>
      </c>
      <c r="L8" s="142">
        <v>24</v>
      </c>
      <c r="M8" s="145">
        <v>23.8</v>
      </c>
      <c r="N8" s="148">
        <v>25.079368608270347</v>
      </c>
      <c r="O8" s="17"/>
    </row>
    <row r="9" spans="1:15" s="13" customFormat="1" ht="15" customHeight="1" x14ac:dyDescent="0.2">
      <c r="A9" s="38" t="s">
        <v>158</v>
      </c>
      <c r="B9" s="118" t="s">
        <v>122</v>
      </c>
      <c r="C9" s="142">
        <v>128.5</v>
      </c>
      <c r="D9" s="145">
        <v>128.69999999999999</v>
      </c>
      <c r="E9" s="149">
        <v>128.16154499151111</v>
      </c>
      <c r="F9" s="142">
        <v>28</v>
      </c>
      <c r="G9" s="145">
        <v>27.9</v>
      </c>
      <c r="H9" s="146">
        <v>28.795012787723788</v>
      </c>
      <c r="I9" s="147">
        <v>128.1</v>
      </c>
      <c r="J9" s="143">
        <v>127.4</v>
      </c>
      <c r="K9" s="143">
        <v>127.48160106147715</v>
      </c>
      <c r="L9" s="142">
        <v>27.3</v>
      </c>
      <c r="M9" s="145">
        <v>26.5</v>
      </c>
      <c r="N9" s="148">
        <v>28.24075388026608</v>
      </c>
      <c r="O9" s="17"/>
    </row>
    <row r="10" spans="1:15" s="13" customFormat="1" ht="15" customHeight="1" x14ac:dyDescent="0.2">
      <c r="A10" s="38" t="s">
        <v>159</v>
      </c>
      <c r="B10" s="118" t="s">
        <v>123</v>
      </c>
      <c r="C10" s="142">
        <v>133.9</v>
      </c>
      <c r="D10" s="145">
        <v>133.69999999999999</v>
      </c>
      <c r="E10" s="149">
        <v>133.8282290820471</v>
      </c>
      <c r="F10" s="142">
        <v>31.5</v>
      </c>
      <c r="G10" s="145">
        <v>30.6</v>
      </c>
      <c r="H10" s="146">
        <v>32.408475957620219</v>
      </c>
      <c r="I10" s="147">
        <v>134.5</v>
      </c>
      <c r="J10" s="143">
        <v>134.69999999999999</v>
      </c>
      <c r="K10" s="143">
        <v>134.0234842015372</v>
      </c>
      <c r="L10" s="142">
        <v>31.1</v>
      </c>
      <c r="M10" s="145">
        <v>30.7</v>
      </c>
      <c r="N10" s="148">
        <v>31.777672820953196</v>
      </c>
      <c r="O10" s="17"/>
    </row>
    <row r="11" spans="1:15" s="13" customFormat="1" ht="15" customHeight="1" x14ac:dyDescent="0.2">
      <c r="A11" s="38" t="s">
        <v>160</v>
      </c>
      <c r="B11" s="118" t="s">
        <v>124</v>
      </c>
      <c r="C11" s="142">
        <v>139.69999999999999</v>
      </c>
      <c r="D11" s="145">
        <v>139.19999999999999</v>
      </c>
      <c r="E11" s="144">
        <v>139.17938144329892</v>
      </c>
      <c r="F11" s="142">
        <v>35.700000000000003</v>
      </c>
      <c r="G11" s="145">
        <v>35.299999999999997</v>
      </c>
      <c r="H11" s="146">
        <v>36.358715596330256</v>
      </c>
      <c r="I11" s="147">
        <v>141.4</v>
      </c>
      <c r="J11" s="143">
        <v>141</v>
      </c>
      <c r="K11" s="143">
        <v>140.91198137171892</v>
      </c>
      <c r="L11" s="142">
        <v>35.5</v>
      </c>
      <c r="M11" s="145">
        <v>34.9</v>
      </c>
      <c r="N11" s="148">
        <v>36.221744680851053</v>
      </c>
      <c r="O11" s="17"/>
    </row>
    <row r="12" spans="1:15" s="13" customFormat="1" ht="15" customHeight="1" x14ac:dyDescent="0.2">
      <c r="A12" s="38" t="s">
        <v>161</v>
      </c>
      <c r="B12" s="118" t="s">
        <v>125</v>
      </c>
      <c r="C12" s="142">
        <v>146.1</v>
      </c>
      <c r="D12" s="143">
        <v>145.80000000000001</v>
      </c>
      <c r="E12" s="149">
        <v>145.74960380348656</v>
      </c>
      <c r="F12" s="142">
        <v>40</v>
      </c>
      <c r="G12" s="145">
        <v>39</v>
      </c>
      <c r="H12" s="146">
        <v>40.931289808917207</v>
      </c>
      <c r="I12" s="147">
        <v>147.9</v>
      </c>
      <c r="J12" s="143">
        <v>148</v>
      </c>
      <c r="K12" s="143">
        <v>147.3380557977332</v>
      </c>
      <c r="L12" s="142">
        <v>40.5</v>
      </c>
      <c r="M12" s="143">
        <v>39.9</v>
      </c>
      <c r="N12" s="148">
        <v>41.205260850504168</v>
      </c>
      <c r="O12" s="17"/>
    </row>
    <row r="13" spans="1:15" s="13" customFormat="1" ht="18.649999999999999" customHeight="1" x14ac:dyDescent="0.2">
      <c r="A13" s="38" t="s">
        <v>162</v>
      </c>
      <c r="B13" s="118" t="s">
        <v>126</v>
      </c>
      <c r="C13" s="142">
        <v>154</v>
      </c>
      <c r="D13" s="145">
        <v>154.1</v>
      </c>
      <c r="E13" s="144">
        <v>153.38319327731091</v>
      </c>
      <c r="F13" s="142">
        <v>45.7</v>
      </c>
      <c r="G13" s="143">
        <v>45.6</v>
      </c>
      <c r="H13" s="150">
        <v>45.030042016806725</v>
      </c>
      <c r="I13" s="147">
        <v>152.19999999999999</v>
      </c>
      <c r="J13" s="143">
        <v>151.80000000000001</v>
      </c>
      <c r="K13" s="143">
        <v>151.90846511627902</v>
      </c>
      <c r="L13" s="142">
        <v>44.5</v>
      </c>
      <c r="M13" s="145">
        <v>43.5</v>
      </c>
      <c r="N13" s="151">
        <v>44.19744186046514</v>
      </c>
      <c r="O13" s="17"/>
    </row>
    <row r="14" spans="1:15" s="13" customFormat="1" ht="15" customHeight="1" x14ac:dyDescent="0.2">
      <c r="A14" s="38" t="s">
        <v>198</v>
      </c>
      <c r="B14" s="118" t="s">
        <v>127</v>
      </c>
      <c r="C14" s="142">
        <v>160.9</v>
      </c>
      <c r="D14" s="145">
        <v>160.1</v>
      </c>
      <c r="E14" s="149">
        <v>160.07896354852878</v>
      </c>
      <c r="F14" s="142">
        <v>50.6</v>
      </c>
      <c r="G14" s="145">
        <v>49.3</v>
      </c>
      <c r="H14" s="146">
        <v>49.328238910847602</v>
      </c>
      <c r="I14" s="147">
        <v>154.9</v>
      </c>
      <c r="J14" s="143">
        <v>154.6</v>
      </c>
      <c r="K14" s="143">
        <v>154.34897504456325</v>
      </c>
      <c r="L14" s="142">
        <v>47.7</v>
      </c>
      <c r="M14" s="145">
        <v>47</v>
      </c>
      <c r="N14" s="148">
        <v>47.16938502673797</v>
      </c>
      <c r="O14" s="17"/>
    </row>
    <row r="15" spans="1:15" s="13" customFormat="1" ht="15" customHeight="1" x14ac:dyDescent="0.2">
      <c r="A15" s="38" t="s">
        <v>158</v>
      </c>
      <c r="B15" s="118" t="s">
        <v>128</v>
      </c>
      <c r="C15" s="142">
        <v>165.8</v>
      </c>
      <c r="D15" s="145">
        <v>165.3</v>
      </c>
      <c r="E15" s="149">
        <v>164.84267926148556</v>
      </c>
      <c r="F15" s="142">
        <v>55</v>
      </c>
      <c r="G15" s="145">
        <v>54.5</v>
      </c>
      <c r="H15" s="146">
        <v>54.1130957492486</v>
      </c>
      <c r="I15" s="147">
        <v>156.5</v>
      </c>
      <c r="J15" s="143">
        <v>156.6</v>
      </c>
      <c r="K15" s="143">
        <v>156.08037945395651</v>
      </c>
      <c r="L15" s="142">
        <v>49.9</v>
      </c>
      <c r="M15" s="145">
        <v>50.1</v>
      </c>
      <c r="N15" s="148">
        <v>49.52488415199258</v>
      </c>
      <c r="O15" s="17"/>
    </row>
    <row r="16" spans="1:15" s="13" customFormat="1" ht="18" customHeight="1" x14ac:dyDescent="0.2">
      <c r="A16" s="38" t="s">
        <v>163</v>
      </c>
      <c r="B16" s="118" t="s">
        <v>129</v>
      </c>
      <c r="C16" s="142">
        <v>168.6</v>
      </c>
      <c r="D16" s="143">
        <v>168.6</v>
      </c>
      <c r="E16" s="149">
        <v>168.17492163009405</v>
      </c>
      <c r="F16" s="142">
        <v>59.1</v>
      </c>
      <c r="G16" s="143">
        <v>59.6</v>
      </c>
      <c r="H16" s="150">
        <v>57.731347962382443</v>
      </c>
      <c r="I16" s="147">
        <v>157.19999999999999</v>
      </c>
      <c r="J16" s="143">
        <v>157</v>
      </c>
      <c r="K16" s="143">
        <v>156.45137844611529</v>
      </c>
      <c r="L16" s="142">
        <v>51.2</v>
      </c>
      <c r="M16" s="143">
        <v>50.9</v>
      </c>
      <c r="N16" s="151">
        <v>50.338847117794487</v>
      </c>
      <c r="O16" s="17"/>
    </row>
    <row r="17" spans="1:15" s="13" customFormat="1" ht="15" customHeight="1" x14ac:dyDescent="0.2">
      <c r="A17" s="38" t="s">
        <v>198</v>
      </c>
      <c r="B17" s="118" t="s">
        <v>130</v>
      </c>
      <c r="C17" s="142">
        <v>169.9</v>
      </c>
      <c r="D17" s="145">
        <v>170.5</v>
      </c>
      <c r="E17" s="149">
        <v>170.32014652014652</v>
      </c>
      <c r="F17" s="142">
        <v>60.7</v>
      </c>
      <c r="G17" s="145">
        <v>60.8</v>
      </c>
      <c r="H17" s="146">
        <v>58.784249084249076</v>
      </c>
      <c r="I17" s="147">
        <v>157.69999999999999</v>
      </c>
      <c r="J17" s="143">
        <v>157.69999999999999</v>
      </c>
      <c r="K17" s="143">
        <v>157.42347417840375</v>
      </c>
      <c r="L17" s="142">
        <v>52.1</v>
      </c>
      <c r="M17" s="145">
        <v>52.3</v>
      </c>
      <c r="N17" s="148">
        <v>51.825821596244133</v>
      </c>
      <c r="O17" s="17"/>
    </row>
    <row r="18" spans="1:15" s="13" customFormat="1" ht="15" customHeight="1" x14ac:dyDescent="0.2">
      <c r="A18" s="55" t="s">
        <v>158</v>
      </c>
      <c r="B18" s="119" t="s">
        <v>131</v>
      </c>
      <c r="C18" s="152">
        <v>170.7</v>
      </c>
      <c r="D18" s="153">
        <v>170.9</v>
      </c>
      <c r="E18" s="154">
        <v>170.93300330033006</v>
      </c>
      <c r="F18" s="152">
        <v>62.5</v>
      </c>
      <c r="G18" s="153">
        <v>62.3</v>
      </c>
      <c r="H18" s="155">
        <v>60.800000000000004</v>
      </c>
      <c r="I18" s="156">
        <v>158</v>
      </c>
      <c r="J18" s="157">
        <v>158.1</v>
      </c>
      <c r="K18" s="157">
        <v>157.69884792626729</v>
      </c>
      <c r="L18" s="152">
        <v>52.5</v>
      </c>
      <c r="M18" s="157">
        <v>52.4</v>
      </c>
      <c r="N18" s="158">
        <v>52.25</v>
      </c>
      <c r="O18" s="17"/>
    </row>
    <row r="19" spans="1:15" s="13" customFormat="1" ht="1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M19" s="23"/>
      <c r="O19" s="17"/>
    </row>
    <row r="20" spans="1:15" s="13" customFormat="1" ht="1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7"/>
      <c r="M20" s="23"/>
      <c r="N20" s="24" t="s">
        <v>256</v>
      </c>
      <c r="O20" s="17"/>
    </row>
    <row r="21" spans="1:15" s="13" customForma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s="13" customForma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5" s="13" customFormat="1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</sheetData>
  <mergeCells count="7">
    <mergeCell ref="A3:B5"/>
    <mergeCell ref="C3:H3"/>
    <mergeCell ref="I3:N3"/>
    <mergeCell ref="C4:E4"/>
    <mergeCell ref="F4:H4"/>
    <mergeCell ref="I4:K4"/>
    <mergeCell ref="L4:N4"/>
  </mergeCells>
  <phoneticPr fontId="5"/>
  <pageMargins left="0.31496062992125984" right="0.31496062992125984" top="0.78740157480314965" bottom="0.51181102362204722" header="0" footer="0"/>
  <pageSetup paperSize="9" scale="86" orientation="landscape" r:id="rId1"/>
  <headerFooter alignWithMargins="0"/>
  <colBreaks count="1" manualBreakCount="1">
    <brk id="8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showOutlineSymbols="0" topLeftCell="A16" zoomScaleNormal="100" zoomScaleSheetLayoutView="100" workbookViewId="0">
      <selection activeCell="A27" sqref="A27"/>
    </sheetView>
  </sheetViews>
  <sheetFormatPr defaultColWidth="10.6640625" defaultRowHeight="13" x14ac:dyDescent="0.2"/>
  <cols>
    <col min="1" max="1" width="11.08203125" style="3" customWidth="1"/>
    <col min="2" max="2" width="11.58203125" style="3" customWidth="1"/>
    <col min="3" max="3" width="12.6640625" style="3" bestFit="1" customWidth="1"/>
    <col min="4" max="7" width="10.58203125" style="3" customWidth="1"/>
    <col min="8" max="8" width="11.83203125" style="3" customWidth="1"/>
    <col min="9" max="9" width="1.6640625" style="3" customWidth="1"/>
    <col min="10" max="16384" width="10.6640625" style="3"/>
  </cols>
  <sheetData>
    <row r="1" spans="1:9" s="4" customFormat="1" ht="17.5" customHeight="1" x14ac:dyDescent="0.2">
      <c r="A1" s="18" t="s">
        <v>289</v>
      </c>
      <c r="B1" s="3"/>
      <c r="C1" s="3"/>
      <c r="D1" s="3"/>
      <c r="E1" s="3"/>
      <c r="F1" s="3"/>
      <c r="G1" s="3"/>
      <c r="H1" s="3"/>
    </row>
    <row r="2" spans="1:9" s="4" customFormat="1" ht="17.5" customHeight="1" x14ac:dyDescent="0.2">
      <c r="A2" s="3"/>
      <c r="B2" s="3"/>
      <c r="C2" s="3"/>
      <c r="D2" s="3"/>
      <c r="E2" s="3"/>
      <c r="F2" s="3"/>
      <c r="G2" s="3"/>
      <c r="H2" s="16" t="s">
        <v>195</v>
      </c>
    </row>
    <row r="3" spans="1:9" s="4" customFormat="1" ht="18" customHeight="1" x14ac:dyDescent="0.2">
      <c r="A3" s="301" t="s">
        <v>18</v>
      </c>
      <c r="B3" s="289" t="s">
        <v>19</v>
      </c>
      <c r="C3" s="289" t="s">
        <v>0</v>
      </c>
      <c r="D3" s="289" t="s">
        <v>1</v>
      </c>
      <c r="E3" s="289" t="s">
        <v>2</v>
      </c>
      <c r="F3" s="289" t="s">
        <v>3</v>
      </c>
      <c r="G3" s="289" t="s">
        <v>4</v>
      </c>
      <c r="H3" s="57" t="s">
        <v>5</v>
      </c>
      <c r="I3" s="5"/>
    </row>
    <row r="4" spans="1:9" s="4" customFormat="1" ht="18" customHeight="1" x14ac:dyDescent="0.2">
      <c r="A4" s="340"/>
      <c r="B4" s="335"/>
      <c r="C4" s="335"/>
      <c r="D4" s="335"/>
      <c r="E4" s="335"/>
      <c r="F4" s="335"/>
      <c r="G4" s="335"/>
      <c r="H4" s="337" t="s">
        <v>508</v>
      </c>
      <c r="I4" s="5"/>
    </row>
    <row r="5" spans="1:9" s="4" customFormat="1" ht="18" customHeight="1" x14ac:dyDescent="0.2">
      <c r="A5" s="341"/>
      <c r="B5" s="336"/>
      <c r="C5" s="336"/>
      <c r="D5" s="336"/>
      <c r="E5" s="336"/>
      <c r="F5" s="336"/>
      <c r="G5" s="336"/>
      <c r="H5" s="338"/>
      <c r="I5" s="5"/>
    </row>
    <row r="6" spans="1:9" s="4" customFormat="1" ht="18" customHeight="1" x14ac:dyDescent="0.2">
      <c r="A6" s="229" t="s">
        <v>552</v>
      </c>
      <c r="B6" s="58">
        <v>1589765</v>
      </c>
      <c r="C6" s="29">
        <v>725331</v>
      </c>
      <c r="D6" s="29">
        <v>96902</v>
      </c>
      <c r="E6" s="29">
        <v>397585</v>
      </c>
      <c r="F6" s="29">
        <v>37129</v>
      </c>
      <c r="G6" s="29">
        <v>185251</v>
      </c>
      <c r="H6" s="29">
        <v>147567</v>
      </c>
      <c r="I6" s="5"/>
    </row>
    <row r="7" spans="1:9" s="5" customFormat="1" ht="18" customHeight="1" x14ac:dyDescent="0.2">
      <c r="A7" s="229" t="s">
        <v>307</v>
      </c>
      <c r="B7" s="58">
        <v>1548071</v>
      </c>
      <c r="C7" s="29">
        <v>729862</v>
      </c>
      <c r="D7" s="29">
        <v>102149</v>
      </c>
      <c r="E7" s="29">
        <v>362214</v>
      </c>
      <c r="F7" s="29">
        <v>35387</v>
      </c>
      <c r="G7" s="29">
        <v>165545</v>
      </c>
      <c r="H7" s="29">
        <v>152914</v>
      </c>
      <c r="I7" s="6"/>
    </row>
    <row r="8" spans="1:9" s="5" customFormat="1" ht="18" customHeight="1" x14ac:dyDescent="0.2">
      <c r="A8" s="230" t="s">
        <v>512</v>
      </c>
      <c r="B8" s="58">
        <v>390171</v>
      </c>
      <c r="C8" s="29">
        <v>183089</v>
      </c>
      <c r="D8" s="29">
        <v>27283</v>
      </c>
      <c r="E8" s="29">
        <v>81523</v>
      </c>
      <c r="F8" s="29">
        <v>10998</v>
      </c>
      <c r="G8" s="29">
        <v>33997</v>
      </c>
      <c r="H8" s="29">
        <v>53281</v>
      </c>
    </row>
    <row r="9" spans="1:9" s="5" customFormat="1" ht="18" customHeight="1" x14ac:dyDescent="0.2">
      <c r="A9" s="229" t="s">
        <v>553</v>
      </c>
      <c r="B9" s="58">
        <v>444131</v>
      </c>
      <c r="C9" s="29">
        <v>197433</v>
      </c>
      <c r="D9" s="29">
        <v>38863</v>
      </c>
      <c r="E9" s="29">
        <v>89071</v>
      </c>
      <c r="F9" s="29">
        <v>13998</v>
      </c>
      <c r="G9" s="29">
        <v>36644</v>
      </c>
      <c r="H9" s="29">
        <v>68122</v>
      </c>
    </row>
    <row r="10" spans="1:9" s="5" customFormat="1" ht="18" customHeight="1" x14ac:dyDescent="0.2">
      <c r="A10" s="231" t="s">
        <v>554</v>
      </c>
      <c r="B10" s="182">
        <f>SUM(C10:H10)</f>
        <v>957355</v>
      </c>
      <c r="C10" s="211">
        <v>387946</v>
      </c>
      <c r="D10" s="211">
        <v>73277</v>
      </c>
      <c r="E10" s="211">
        <v>260156</v>
      </c>
      <c r="F10" s="211">
        <v>30133</v>
      </c>
      <c r="G10" s="211">
        <v>99874</v>
      </c>
      <c r="H10" s="211">
        <v>105969</v>
      </c>
    </row>
    <row r="11" spans="1:9" s="4" customFormat="1" x14ac:dyDescent="0.2">
      <c r="A11" s="23"/>
      <c r="B11" s="23"/>
      <c r="C11" s="23"/>
      <c r="D11" s="23"/>
      <c r="E11" s="23"/>
      <c r="F11" s="23"/>
      <c r="G11" s="17"/>
      <c r="H11" s="24" t="s">
        <v>132</v>
      </c>
    </row>
    <row r="12" spans="1:9" ht="17.5" customHeight="1" x14ac:dyDescent="0.2">
      <c r="A12" s="15"/>
      <c r="B12" s="15"/>
      <c r="C12" s="15"/>
      <c r="D12" s="15"/>
      <c r="E12" s="15"/>
      <c r="F12" s="15"/>
      <c r="G12" s="15"/>
      <c r="H12" s="15"/>
    </row>
    <row r="13" spans="1:9" ht="17.5" customHeight="1" x14ac:dyDescent="0.2">
      <c r="A13" s="18" t="s">
        <v>290</v>
      </c>
      <c r="B13" s="15"/>
      <c r="C13" s="15"/>
      <c r="D13" s="15"/>
      <c r="E13" s="15"/>
      <c r="F13" s="15"/>
      <c r="G13" s="15"/>
      <c r="H13" s="15"/>
    </row>
    <row r="14" spans="1:9" ht="17.5" customHeight="1" x14ac:dyDescent="0.2">
      <c r="A14" s="15"/>
      <c r="B14" s="15"/>
      <c r="C14" s="15"/>
      <c r="D14" s="339" t="s">
        <v>153</v>
      </c>
      <c r="E14" s="339"/>
      <c r="F14" s="15"/>
      <c r="G14" s="15"/>
      <c r="H14" s="15"/>
    </row>
    <row r="15" spans="1:9" ht="18" customHeight="1" x14ac:dyDescent="0.2">
      <c r="A15" s="301" t="s">
        <v>18</v>
      </c>
      <c r="B15" s="342" t="s">
        <v>194</v>
      </c>
      <c r="C15" s="342" t="s">
        <v>259</v>
      </c>
      <c r="D15" s="342" t="s">
        <v>151</v>
      </c>
      <c r="E15" s="345" t="s">
        <v>152</v>
      </c>
      <c r="F15" s="347"/>
      <c r="G15" s="347"/>
      <c r="H15" s="39"/>
    </row>
    <row r="16" spans="1:9" ht="18" customHeight="1" x14ac:dyDescent="0.2">
      <c r="A16" s="340"/>
      <c r="B16" s="343"/>
      <c r="C16" s="343"/>
      <c r="D16" s="343"/>
      <c r="E16" s="346"/>
      <c r="F16" s="348"/>
      <c r="G16" s="348"/>
      <c r="H16" s="321"/>
    </row>
    <row r="17" spans="1:8" ht="18" customHeight="1" x14ac:dyDescent="0.2">
      <c r="A17" s="341"/>
      <c r="B17" s="344"/>
      <c r="C17" s="344"/>
      <c r="D17" s="344"/>
      <c r="E17" s="338"/>
      <c r="F17" s="348"/>
      <c r="G17" s="348"/>
      <c r="H17" s="322"/>
    </row>
    <row r="18" spans="1:8" ht="18" customHeight="1" x14ac:dyDescent="0.2">
      <c r="A18" s="229" t="s">
        <v>552</v>
      </c>
      <c r="B18" s="21">
        <v>9149</v>
      </c>
      <c r="C18" s="29">
        <v>4661</v>
      </c>
      <c r="D18" s="29">
        <v>1938</v>
      </c>
      <c r="E18" s="29">
        <v>2550</v>
      </c>
      <c r="F18" s="22"/>
      <c r="G18" s="22"/>
      <c r="H18" s="22"/>
    </row>
    <row r="19" spans="1:8" ht="18" customHeight="1" x14ac:dyDescent="0.2">
      <c r="A19" s="229" t="s">
        <v>307</v>
      </c>
      <c r="B19" s="67">
        <v>9277</v>
      </c>
      <c r="C19" s="68">
        <v>4753</v>
      </c>
      <c r="D19" s="68">
        <v>2201</v>
      </c>
      <c r="E19" s="68">
        <v>2323</v>
      </c>
      <c r="F19" s="69"/>
      <c r="G19" s="69"/>
      <c r="H19" s="22"/>
    </row>
    <row r="20" spans="1:8" ht="18" customHeight="1" x14ac:dyDescent="0.2">
      <c r="A20" s="230" t="s">
        <v>512</v>
      </c>
      <c r="B20" s="21">
        <v>3254</v>
      </c>
      <c r="C20" s="29">
        <v>1837</v>
      </c>
      <c r="D20" s="29">
        <v>280</v>
      </c>
      <c r="E20" s="29">
        <v>1137</v>
      </c>
      <c r="F20" s="69"/>
      <c r="G20" s="69"/>
      <c r="H20" s="22"/>
    </row>
    <row r="21" spans="1:8" ht="18" customHeight="1" x14ac:dyDescent="0.2">
      <c r="A21" s="229" t="s">
        <v>553</v>
      </c>
      <c r="B21" s="21">
        <v>4209</v>
      </c>
      <c r="C21" s="29">
        <v>2389</v>
      </c>
      <c r="D21" s="29">
        <v>490</v>
      </c>
      <c r="E21" s="29">
        <v>1330</v>
      </c>
      <c r="F21" s="69"/>
      <c r="G21" s="69"/>
      <c r="H21" s="22"/>
    </row>
    <row r="22" spans="1:8" ht="18" customHeight="1" x14ac:dyDescent="0.2">
      <c r="A22" s="231" t="s">
        <v>554</v>
      </c>
      <c r="B22" s="130">
        <f>SUM(C22:E22)</f>
        <v>6953</v>
      </c>
      <c r="C22" s="211">
        <v>3904</v>
      </c>
      <c r="D22" s="211">
        <v>1315</v>
      </c>
      <c r="E22" s="211">
        <v>1734</v>
      </c>
      <c r="F22" s="69"/>
      <c r="G22" s="69"/>
      <c r="H22" s="22"/>
    </row>
    <row r="23" spans="1:8" x14ac:dyDescent="0.2">
      <c r="A23" s="70"/>
      <c r="B23" s="71"/>
      <c r="C23" s="71"/>
      <c r="D23" s="71"/>
      <c r="E23" s="72" t="s">
        <v>472</v>
      </c>
      <c r="F23" s="71"/>
      <c r="G23" s="73"/>
      <c r="H23" s="24"/>
    </row>
    <row r="24" spans="1:8" ht="17.5" customHeight="1" x14ac:dyDescent="0.2">
      <c r="A24" s="70"/>
      <c r="B24" s="71"/>
      <c r="C24" s="71"/>
      <c r="D24" s="71"/>
      <c r="E24" s="72"/>
      <c r="F24" s="71"/>
      <c r="G24" s="73"/>
      <c r="H24" s="24"/>
    </row>
    <row r="25" spans="1:8" ht="17.5" customHeight="1" x14ac:dyDescent="0.2">
      <c r="A25" s="70"/>
      <c r="B25" s="71"/>
      <c r="C25" s="71"/>
      <c r="D25" s="71"/>
      <c r="E25" s="71"/>
      <c r="F25" s="71"/>
      <c r="G25" s="73"/>
      <c r="H25" s="24"/>
    </row>
    <row r="26" spans="1:8" ht="17.5" customHeight="1" x14ac:dyDescent="0.2">
      <c r="A26" s="74"/>
      <c r="B26" s="75"/>
      <c r="C26" s="75"/>
      <c r="D26" s="75"/>
      <c r="E26" s="75"/>
      <c r="F26" s="75"/>
      <c r="G26" s="75"/>
      <c r="H26" s="15"/>
    </row>
    <row r="27" spans="1:8" ht="17.5" customHeight="1" x14ac:dyDescent="0.2">
      <c r="A27" s="76" t="s">
        <v>291</v>
      </c>
      <c r="B27" s="75"/>
      <c r="C27" s="75"/>
      <c r="D27" s="75"/>
      <c r="E27" s="75"/>
      <c r="F27" s="75"/>
      <c r="G27" s="75"/>
      <c r="H27" s="15"/>
    </row>
    <row r="28" spans="1:8" ht="17.5" customHeight="1" x14ac:dyDescent="0.2">
      <c r="A28" s="74"/>
      <c r="B28" s="75"/>
      <c r="C28" s="75"/>
      <c r="D28" s="77"/>
      <c r="E28" s="77"/>
      <c r="F28" s="78"/>
      <c r="G28" s="78"/>
      <c r="H28" s="15"/>
    </row>
    <row r="29" spans="1:8" ht="18" customHeight="1" x14ac:dyDescent="0.2">
      <c r="A29" s="323" t="s">
        <v>18</v>
      </c>
      <c r="B29" s="326" t="s">
        <v>216</v>
      </c>
      <c r="C29" s="326" t="s">
        <v>217</v>
      </c>
      <c r="D29" s="326" t="s">
        <v>218</v>
      </c>
      <c r="E29" s="326" t="s">
        <v>247</v>
      </c>
      <c r="F29" s="329" t="s">
        <v>219</v>
      </c>
      <c r="G29" s="330"/>
      <c r="H29" s="39"/>
    </row>
    <row r="30" spans="1:8" ht="18" customHeight="1" x14ac:dyDescent="0.2">
      <c r="A30" s="324"/>
      <c r="B30" s="327"/>
      <c r="C30" s="327"/>
      <c r="D30" s="327"/>
      <c r="E30" s="327"/>
      <c r="F30" s="331"/>
      <c r="G30" s="332"/>
      <c r="H30" s="321"/>
    </row>
    <row r="31" spans="1:8" ht="18" customHeight="1" x14ac:dyDescent="0.2">
      <c r="A31" s="325"/>
      <c r="B31" s="328"/>
      <c r="C31" s="328"/>
      <c r="D31" s="328"/>
      <c r="E31" s="328"/>
      <c r="F31" s="333"/>
      <c r="G31" s="334"/>
      <c r="H31" s="322"/>
    </row>
    <row r="32" spans="1:8" ht="18" customHeight="1" x14ac:dyDescent="0.2">
      <c r="A32" s="229" t="s">
        <v>552</v>
      </c>
      <c r="B32" s="79">
        <v>307</v>
      </c>
      <c r="C32" s="68">
        <v>6209</v>
      </c>
      <c r="D32" s="68">
        <v>115983</v>
      </c>
      <c r="E32" s="80">
        <v>18.7</v>
      </c>
      <c r="F32" s="320" t="s">
        <v>555</v>
      </c>
      <c r="G32" s="320"/>
      <c r="H32" s="22"/>
    </row>
    <row r="33" spans="1:8" ht="18" customHeight="1" x14ac:dyDescent="0.2">
      <c r="A33" s="229" t="s">
        <v>307</v>
      </c>
      <c r="B33" s="79">
        <v>307</v>
      </c>
      <c r="C33" s="68">
        <v>6228</v>
      </c>
      <c r="D33" s="68">
        <v>116559</v>
      </c>
      <c r="E33" s="80">
        <v>18.7</v>
      </c>
      <c r="F33" s="320" t="s">
        <v>556</v>
      </c>
      <c r="G33" s="320"/>
      <c r="H33" s="22"/>
    </row>
    <row r="34" spans="1:8" ht="18" customHeight="1" x14ac:dyDescent="0.2">
      <c r="A34" s="230" t="s">
        <v>512</v>
      </c>
      <c r="B34" s="79">
        <v>68</v>
      </c>
      <c r="C34" s="68">
        <v>1116</v>
      </c>
      <c r="D34" s="68">
        <v>4592</v>
      </c>
      <c r="E34" s="80">
        <v>4.0999999999999996</v>
      </c>
      <c r="F34" s="320" t="s">
        <v>473</v>
      </c>
      <c r="G34" s="320"/>
      <c r="H34" s="22"/>
    </row>
    <row r="35" spans="1:8" ht="18" customHeight="1" x14ac:dyDescent="0.2">
      <c r="A35" s="229" t="s">
        <v>553</v>
      </c>
      <c r="B35" s="79">
        <v>114</v>
      </c>
      <c r="C35" s="68">
        <v>2714</v>
      </c>
      <c r="D35" s="68">
        <v>14122</v>
      </c>
      <c r="E35" s="80">
        <v>5.2</v>
      </c>
      <c r="F35" s="320" t="s">
        <v>509</v>
      </c>
      <c r="G35" s="320"/>
      <c r="H35" s="22"/>
    </row>
    <row r="36" spans="1:8" ht="18" customHeight="1" x14ac:dyDescent="0.2">
      <c r="A36" s="231" t="s">
        <v>554</v>
      </c>
      <c r="B36" s="232">
        <v>150</v>
      </c>
      <c r="C36" s="451">
        <v>3676</v>
      </c>
      <c r="D36" s="451">
        <v>36453</v>
      </c>
      <c r="E36" s="452">
        <v>9.9</v>
      </c>
      <c r="F36" s="453" t="s">
        <v>557</v>
      </c>
      <c r="G36" s="453"/>
      <c r="H36" s="22"/>
    </row>
    <row r="37" spans="1:8" ht="14" x14ac:dyDescent="0.2">
      <c r="A37" s="107" t="s">
        <v>260</v>
      </c>
      <c r="B37" s="108"/>
      <c r="C37" s="108"/>
      <c r="D37" s="108"/>
      <c r="E37" s="108"/>
      <c r="F37" s="129"/>
      <c r="G37" s="72" t="s">
        <v>472</v>
      </c>
      <c r="H37" s="15"/>
    </row>
    <row r="38" spans="1:8" ht="16.5" customHeight="1" x14ac:dyDescent="0.2"/>
    <row r="39" spans="1:8" ht="17.149999999999999" customHeight="1" x14ac:dyDescent="0.2"/>
    <row r="40" spans="1:8" ht="17.149999999999999" customHeight="1" x14ac:dyDescent="0.2"/>
  </sheetData>
  <mergeCells count="29">
    <mergeCell ref="F32:G32"/>
    <mergeCell ref="F33:G33"/>
    <mergeCell ref="F34:G34"/>
    <mergeCell ref="F35:G35"/>
    <mergeCell ref="F36:G36"/>
    <mergeCell ref="H16:H17"/>
    <mergeCell ref="A29:A31"/>
    <mergeCell ref="B29:B31"/>
    <mergeCell ref="C29:C31"/>
    <mergeCell ref="D29:D31"/>
    <mergeCell ref="E29:E31"/>
    <mergeCell ref="F29:G31"/>
    <mergeCell ref="H30:H31"/>
    <mergeCell ref="G3:G5"/>
    <mergeCell ref="H4:H5"/>
    <mergeCell ref="D14:E14"/>
    <mergeCell ref="A15:A17"/>
    <mergeCell ref="B15:B17"/>
    <mergeCell ref="C15:C17"/>
    <mergeCell ref="D15:D17"/>
    <mergeCell ref="E15:E17"/>
    <mergeCell ref="F15:F17"/>
    <mergeCell ref="G15:G17"/>
    <mergeCell ref="A3:A5"/>
    <mergeCell ref="B3:B5"/>
    <mergeCell ref="C3:C5"/>
    <mergeCell ref="D3:D5"/>
    <mergeCell ref="E3:E5"/>
    <mergeCell ref="F3:F5"/>
  </mergeCells>
  <phoneticPr fontId="5"/>
  <pageMargins left="0.51181102362204722" right="0.51181102362204722" top="0.70866141732283472" bottom="0.51181102362204722" header="0" footer="0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showOutlineSymbols="0" zoomScaleNormal="100" zoomScaleSheetLayoutView="100" workbookViewId="0"/>
  </sheetViews>
  <sheetFormatPr defaultColWidth="9" defaultRowHeight="14" x14ac:dyDescent="0.2"/>
  <cols>
    <col min="1" max="1" width="11.33203125" style="83" customWidth="1"/>
    <col min="2" max="2" width="13.33203125" style="83" customWidth="1"/>
    <col min="3" max="3" width="13.83203125" style="83" customWidth="1"/>
    <col min="4" max="4" width="13.33203125" style="83" customWidth="1"/>
    <col min="5" max="5" width="13.58203125" style="83" customWidth="1"/>
    <col min="6" max="6" width="14.6640625" style="83" customWidth="1"/>
    <col min="7" max="7" width="15" style="83" customWidth="1"/>
    <col min="8" max="16384" width="9" style="83"/>
  </cols>
  <sheetData>
    <row r="1" spans="1:10" x14ac:dyDescent="0.2">
      <c r="A1" s="81" t="s">
        <v>292</v>
      </c>
      <c r="B1" s="10"/>
      <c r="C1" s="10"/>
      <c r="D1" s="10"/>
      <c r="E1" s="10"/>
      <c r="F1" s="10"/>
      <c r="G1" s="10"/>
      <c r="H1" s="82"/>
      <c r="I1" s="10"/>
      <c r="J1" s="10"/>
    </row>
    <row r="2" spans="1:10" ht="16.5" customHeight="1" x14ac:dyDescent="0.2">
      <c r="A2" s="81"/>
      <c r="B2" s="10"/>
      <c r="C2" s="10"/>
      <c r="D2" s="10"/>
      <c r="E2" s="10"/>
      <c r="F2" s="10"/>
      <c r="G2" s="16" t="s">
        <v>195</v>
      </c>
      <c r="H2" s="82"/>
      <c r="I2" s="10"/>
      <c r="J2" s="10"/>
    </row>
    <row r="3" spans="1:10" ht="15" customHeight="1" x14ac:dyDescent="0.2">
      <c r="A3" s="352" t="s">
        <v>7</v>
      </c>
      <c r="B3" s="349" t="s">
        <v>20</v>
      </c>
      <c r="C3" s="191" t="s">
        <v>21</v>
      </c>
      <c r="D3" s="191" t="s">
        <v>22</v>
      </c>
      <c r="E3" s="349" t="s">
        <v>23</v>
      </c>
      <c r="F3" s="191" t="s">
        <v>22</v>
      </c>
      <c r="G3" s="242" t="s">
        <v>24</v>
      </c>
      <c r="H3" s="82"/>
      <c r="I3" s="10"/>
      <c r="J3" s="10"/>
    </row>
    <row r="4" spans="1:10" ht="15" customHeight="1" x14ac:dyDescent="0.2">
      <c r="A4" s="353"/>
      <c r="B4" s="351"/>
      <c r="C4" s="159" t="s">
        <v>164</v>
      </c>
      <c r="D4" s="159" t="s">
        <v>25</v>
      </c>
      <c r="E4" s="351"/>
      <c r="F4" s="159" t="s">
        <v>26</v>
      </c>
      <c r="G4" s="84" t="s">
        <v>165</v>
      </c>
      <c r="H4" s="10"/>
      <c r="I4" s="10"/>
      <c r="J4" s="10"/>
    </row>
    <row r="5" spans="1:10" ht="15" customHeight="1" x14ac:dyDescent="0.2">
      <c r="A5" s="229" t="s">
        <v>552</v>
      </c>
      <c r="B5" s="62">
        <v>21411</v>
      </c>
      <c r="C5" s="9">
        <v>81513</v>
      </c>
      <c r="D5" s="9">
        <v>95077</v>
      </c>
      <c r="E5" s="1">
        <v>89882</v>
      </c>
      <c r="F5" s="1">
        <v>246905</v>
      </c>
      <c r="G5" s="9">
        <v>307477</v>
      </c>
      <c r="H5" s="10"/>
      <c r="I5" s="10"/>
      <c r="J5" s="10"/>
    </row>
    <row r="6" spans="1:10" ht="15" customHeight="1" x14ac:dyDescent="0.2">
      <c r="A6" s="229" t="s">
        <v>307</v>
      </c>
      <c r="B6" s="62">
        <v>236094</v>
      </c>
      <c r="C6" s="9">
        <v>89593</v>
      </c>
      <c r="D6" s="9">
        <v>95497</v>
      </c>
      <c r="E6" s="1">
        <v>102164</v>
      </c>
      <c r="F6" s="1">
        <v>229029</v>
      </c>
      <c r="G6" s="9">
        <v>236164</v>
      </c>
      <c r="H6" s="10"/>
      <c r="I6" s="10"/>
      <c r="J6" s="10"/>
    </row>
    <row r="7" spans="1:10" ht="15" customHeight="1" x14ac:dyDescent="0.2">
      <c r="A7" s="230" t="s">
        <v>512</v>
      </c>
      <c r="B7" s="59">
        <v>52711</v>
      </c>
      <c r="C7" s="9">
        <v>34647</v>
      </c>
      <c r="D7" s="9">
        <v>41531</v>
      </c>
      <c r="E7" s="1">
        <v>67087</v>
      </c>
      <c r="F7" s="1">
        <v>88009</v>
      </c>
      <c r="G7" s="9">
        <v>40784</v>
      </c>
      <c r="H7" s="10"/>
      <c r="I7" s="10"/>
      <c r="J7" s="10"/>
    </row>
    <row r="8" spans="1:10" ht="15" customHeight="1" x14ac:dyDescent="0.2">
      <c r="A8" s="229" t="s">
        <v>553</v>
      </c>
      <c r="B8" s="59">
        <v>71214</v>
      </c>
      <c r="C8" s="9">
        <v>7993</v>
      </c>
      <c r="D8" s="9">
        <v>84045</v>
      </c>
      <c r="E8" s="1">
        <v>92368</v>
      </c>
      <c r="F8" s="1">
        <v>136510</v>
      </c>
      <c r="G8" s="9">
        <v>42489</v>
      </c>
      <c r="H8" s="10"/>
      <c r="I8" s="10"/>
      <c r="J8" s="10"/>
    </row>
    <row r="9" spans="1:10" ht="15" customHeight="1" x14ac:dyDescent="0.2">
      <c r="A9" s="231" t="s">
        <v>554</v>
      </c>
      <c r="B9" s="233">
        <v>66438</v>
      </c>
      <c r="C9" s="234">
        <v>0</v>
      </c>
      <c r="D9" s="234">
        <v>66481</v>
      </c>
      <c r="E9" s="235">
        <v>105245</v>
      </c>
      <c r="F9" s="235">
        <v>189919</v>
      </c>
      <c r="G9" s="234">
        <v>127286</v>
      </c>
      <c r="H9" s="10"/>
      <c r="I9" s="10"/>
      <c r="J9" s="10"/>
    </row>
    <row r="10" spans="1:10" ht="16.5" customHeight="1" x14ac:dyDescent="0.2">
      <c r="A10" s="8"/>
      <c r="B10" s="8"/>
      <c r="C10" s="8"/>
      <c r="D10" s="8"/>
      <c r="E10" s="8"/>
      <c r="F10" s="8"/>
      <c r="G10" s="8"/>
      <c r="H10" s="82"/>
      <c r="I10" s="10"/>
      <c r="J10" s="10"/>
    </row>
    <row r="11" spans="1:10" ht="15" customHeight="1" x14ac:dyDescent="0.2">
      <c r="A11" s="352" t="s">
        <v>7</v>
      </c>
      <c r="B11" s="191" t="s">
        <v>27</v>
      </c>
      <c r="C11" s="191" t="s">
        <v>28</v>
      </c>
      <c r="D11" s="191" t="s">
        <v>29</v>
      </c>
      <c r="E11" s="191" t="s">
        <v>30</v>
      </c>
      <c r="F11" s="191" t="s">
        <v>510</v>
      </c>
      <c r="G11" s="242" t="s">
        <v>166</v>
      </c>
      <c r="H11" s="10"/>
      <c r="I11" s="10"/>
      <c r="J11" s="10"/>
    </row>
    <row r="12" spans="1:10" ht="15" customHeight="1" x14ac:dyDescent="0.2">
      <c r="A12" s="353"/>
      <c r="B12" s="159" t="s">
        <v>32</v>
      </c>
      <c r="C12" s="159" t="s">
        <v>167</v>
      </c>
      <c r="D12" s="236" t="s">
        <v>33</v>
      </c>
      <c r="E12" s="159" t="s">
        <v>34</v>
      </c>
      <c r="F12" s="159" t="s">
        <v>511</v>
      </c>
      <c r="G12" s="237" t="s">
        <v>35</v>
      </c>
      <c r="H12" s="10"/>
      <c r="I12" s="10"/>
      <c r="J12" s="10"/>
    </row>
    <row r="13" spans="1:10" ht="15" customHeight="1" x14ac:dyDescent="0.2">
      <c r="A13" s="229" t="s">
        <v>552</v>
      </c>
      <c r="B13" s="62">
        <v>41822</v>
      </c>
      <c r="C13" s="9">
        <v>2171</v>
      </c>
      <c r="D13" s="9">
        <v>2220</v>
      </c>
      <c r="E13" s="1">
        <v>338445</v>
      </c>
      <c r="F13" s="238" t="s">
        <v>558</v>
      </c>
      <c r="G13" s="1">
        <v>29547</v>
      </c>
      <c r="H13" s="10"/>
    </row>
    <row r="14" spans="1:10" ht="15" customHeight="1" x14ac:dyDescent="0.2">
      <c r="A14" s="229" t="s">
        <v>307</v>
      </c>
      <c r="B14" s="62">
        <v>40722</v>
      </c>
      <c r="C14" s="9">
        <v>2344</v>
      </c>
      <c r="D14" s="9">
        <v>1930</v>
      </c>
      <c r="E14" s="1">
        <v>314765</v>
      </c>
      <c r="F14" s="238" t="s">
        <v>558</v>
      </c>
      <c r="G14" s="1">
        <v>47284</v>
      </c>
      <c r="H14" s="10"/>
    </row>
    <row r="15" spans="1:10" ht="15" customHeight="1" x14ac:dyDescent="0.2">
      <c r="A15" s="230" t="s">
        <v>512</v>
      </c>
      <c r="B15" s="59">
        <v>16544</v>
      </c>
      <c r="C15" s="9">
        <v>2261</v>
      </c>
      <c r="D15" s="9">
        <v>1812</v>
      </c>
      <c r="E15" s="1">
        <v>45823</v>
      </c>
      <c r="F15" s="238" t="s">
        <v>558</v>
      </c>
      <c r="G15" s="1">
        <v>24983</v>
      </c>
    </row>
    <row r="16" spans="1:10" ht="15" customHeight="1" x14ac:dyDescent="0.2">
      <c r="A16" s="229" t="s">
        <v>553</v>
      </c>
      <c r="B16" s="59">
        <v>27057</v>
      </c>
      <c r="C16" s="9">
        <v>1906</v>
      </c>
      <c r="D16" s="9">
        <v>1671</v>
      </c>
      <c r="E16" s="1">
        <v>88840</v>
      </c>
      <c r="F16" s="238">
        <v>280165</v>
      </c>
      <c r="G16" s="1">
        <v>28590</v>
      </c>
    </row>
    <row r="17" spans="1:10" ht="15" customHeight="1" x14ac:dyDescent="0.2">
      <c r="A17" s="231" t="s">
        <v>554</v>
      </c>
      <c r="B17" s="233">
        <v>32859</v>
      </c>
      <c r="C17" s="239">
        <v>1921</v>
      </c>
      <c r="D17" s="239">
        <v>1678</v>
      </c>
      <c r="E17" s="240">
        <v>0</v>
      </c>
      <c r="F17" s="240">
        <v>427479</v>
      </c>
      <c r="G17" s="240">
        <v>41187</v>
      </c>
    </row>
    <row r="18" spans="1:10" ht="16.5" customHeight="1" x14ac:dyDescent="0.2">
      <c r="A18" s="8"/>
      <c r="B18" s="8"/>
      <c r="C18" s="8"/>
      <c r="D18" s="8"/>
      <c r="E18" s="8"/>
      <c r="F18" s="8"/>
      <c r="G18" s="8"/>
      <c r="H18" s="82"/>
      <c r="I18" s="10"/>
      <c r="J18" s="10"/>
    </row>
    <row r="19" spans="1:10" ht="15" customHeight="1" x14ac:dyDescent="0.2">
      <c r="A19" s="454" t="s">
        <v>7</v>
      </c>
      <c r="B19" s="242" t="s">
        <v>31</v>
      </c>
      <c r="C19" s="349" t="s">
        <v>36</v>
      </c>
      <c r="D19" s="241" t="s">
        <v>12</v>
      </c>
      <c r="E19" s="191" t="s">
        <v>37</v>
      </c>
      <c r="F19" s="349" t="s">
        <v>38</v>
      </c>
      <c r="G19" s="350" t="s">
        <v>39</v>
      </c>
      <c r="H19" s="82"/>
      <c r="I19" s="85"/>
    </row>
    <row r="20" spans="1:10" ht="15" customHeight="1" x14ac:dyDescent="0.2">
      <c r="A20" s="455"/>
      <c r="B20" s="237" t="s">
        <v>35</v>
      </c>
      <c r="C20" s="351"/>
      <c r="D20" s="243" t="s">
        <v>13</v>
      </c>
      <c r="E20" s="236" t="s">
        <v>34</v>
      </c>
      <c r="F20" s="290"/>
      <c r="G20" s="312"/>
      <c r="H20" s="85"/>
      <c r="I20" s="85"/>
    </row>
    <row r="21" spans="1:10" ht="15" customHeight="1" x14ac:dyDescent="0.2">
      <c r="A21" s="229" t="s">
        <v>552</v>
      </c>
      <c r="B21" s="9">
        <v>45704</v>
      </c>
      <c r="C21" s="244">
        <v>1002628</v>
      </c>
      <c r="D21" s="9">
        <v>14407</v>
      </c>
      <c r="E21" s="1">
        <v>53278</v>
      </c>
      <c r="F21" s="1">
        <v>438745</v>
      </c>
      <c r="G21" s="9">
        <v>397373</v>
      </c>
    </row>
    <row r="22" spans="1:10" ht="15" customHeight="1" x14ac:dyDescent="0.2">
      <c r="A22" s="229" t="s">
        <v>307</v>
      </c>
      <c r="B22" s="9">
        <v>38825</v>
      </c>
      <c r="C22" s="1">
        <v>949896</v>
      </c>
      <c r="D22" s="9">
        <v>15565</v>
      </c>
      <c r="E22" s="1">
        <v>28476</v>
      </c>
      <c r="F22" s="1">
        <v>428297</v>
      </c>
      <c r="G22" s="9">
        <v>419571</v>
      </c>
    </row>
    <row r="23" spans="1:10" ht="15" customHeight="1" x14ac:dyDescent="0.2">
      <c r="A23" s="230" t="s">
        <v>512</v>
      </c>
      <c r="B23" s="9">
        <v>9384</v>
      </c>
      <c r="C23" s="1">
        <v>555675</v>
      </c>
      <c r="D23" s="9">
        <v>8147</v>
      </c>
      <c r="E23" s="1">
        <v>14764</v>
      </c>
      <c r="F23" s="1">
        <v>129581</v>
      </c>
      <c r="G23" s="9">
        <v>237490</v>
      </c>
    </row>
    <row r="24" spans="1:10" ht="15" customHeight="1" x14ac:dyDescent="0.2">
      <c r="A24" s="229" t="s">
        <v>553</v>
      </c>
      <c r="B24" s="9">
        <v>19774</v>
      </c>
      <c r="C24" s="1">
        <v>659402</v>
      </c>
      <c r="D24" s="9">
        <v>7717</v>
      </c>
      <c r="E24" s="1">
        <v>18610</v>
      </c>
      <c r="F24" s="1">
        <v>164146</v>
      </c>
      <c r="G24" s="9">
        <v>284856</v>
      </c>
    </row>
    <row r="25" spans="1:10" ht="15" customHeight="1" x14ac:dyDescent="0.2">
      <c r="A25" s="231" t="s">
        <v>554</v>
      </c>
      <c r="B25" s="456">
        <v>28224</v>
      </c>
      <c r="C25" s="240">
        <v>756732</v>
      </c>
      <c r="D25" s="239">
        <v>9192</v>
      </c>
      <c r="E25" s="240">
        <v>21465</v>
      </c>
      <c r="F25" s="240">
        <v>405168</v>
      </c>
      <c r="G25" s="239">
        <v>389399</v>
      </c>
    </row>
    <row r="26" spans="1:10" ht="16.5" customHeight="1" x14ac:dyDescent="0.2">
      <c r="A26" s="457"/>
      <c r="B26" s="8"/>
      <c r="C26" s="8"/>
      <c r="D26" s="8"/>
      <c r="E26" s="8"/>
      <c r="F26" s="8"/>
      <c r="G26" s="8"/>
      <c r="H26" s="10"/>
      <c r="I26" s="10"/>
      <c r="J26" s="10"/>
    </row>
    <row r="27" spans="1:10" ht="15" customHeight="1" x14ac:dyDescent="0.2">
      <c r="A27" s="454" t="s">
        <v>7</v>
      </c>
      <c r="B27" s="350" t="s">
        <v>40</v>
      </c>
      <c r="C27" s="191" t="s">
        <v>10</v>
      </c>
      <c r="D27" s="349" t="s">
        <v>43</v>
      </c>
      <c r="E27" s="349" t="s">
        <v>116</v>
      </c>
      <c r="F27" s="191" t="s">
        <v>112</v>
      </c>
      <c r="G27" s="242" t="s">
        <v>114</v>
      </c>
      <c r="H27" s="10"/>
      <c r="I27" s="10"/>
    </row>
    <row r="28" spans="1:10" ht="15" customHeight="1" x14ac:dyDescent="0.2">
      <c r="A28" s="455"/>
      <c r="B28" s="458"/>
      <c r="C28" s="159" t="s">
        <v>11</v>
      </c>
      <c r="D28" s="290"/>
      <c r="E28" s="290"/>
      <c r="F28" s="159" t="s">
        <v>113</v>
      </c>
      <c r="G28" s="237" t="s">
        <v>34</v>
      </c>
      <c r="H28" s="10"/>
      <c r="I28" s="10"/>
    </row>
    <row r="29" spans="1:10" ht="15" customHeight="1" x14ac:dyDescent="0.2">
      <c r="A29" s="229" t="s">
        <v>552</v>
      </c>
      <c r="B29" s="238">
        <v>198228</v>
      </c>
      <c r="C29" s="459">
        <v>29455</v>
      </c>
      <c r="D29" s="9">
        <v>15761</v>
      </c>
      <c r="E29" s="1">
        <v>14038</v>
      </c>
      <c r="F29" s="1">
        <v>7085</v>
      </c>
      <c r="G29" s="9">
        <v>16641</v>
      </c>
    </row>
    <row r="30" spans="1:10" ht="15" customHeight="1" x14ac:dyDescent="0.2">
      <c r="A30" s="229" t="s">
        <v>307</v>
      </c>
      <c r="B30" s="238">
        <v>185221</v>
      </c>
      <c r="C30" s="9">
        <v>28961</v>
      </c>
      <c r="D30" s="9">
        <v>15585</v>
      </c>
      <c r="E30" s="1">
        <v>12727</v>
      </c>
      <c r="F30" s="1">
        <v>5647</v>
      </c>
      <c r="G30" s="9">
        <v>14729</v>
      </c>
    </row>
    <row r="31" spans="1:10" ht="15" customHeight="1" x14ac:dyDescent="0.2">
      <c r="A31" s="230" t="s">
        <v>512</v>
      </c>
      <c r="B31" s="238">
        <v>120855</v>
      </c>
      <c r="C31" s="9">
        <v>27197</v>
      </c>
      <c r="D31" s="9">
        <v>10769</v>
      </c>
      <c r="E31" s="1">
        <v>3703</v>
      </c>
      <c r="F31" s="1">
        <v>1080</v>
      </c>
      <c r="G31" s="9">
        <v>6110</v>
      </c>
    </row>
    <row r="32" spans="1:10" ht="15" customHeight="1" x14ac:dyDescent="0.2">
      <c r="A32" s="229" t="s">
        <v>553</v>
      </c>
      <c r="B32" s="238">
        <v>171301</v>
      </c>
      <c r="C32" s="9">
        <v>33502</v>
      </c>
      <c r="D32" s="9">
        <v>12728</v>
      </c>
      <c r="E32" s="1">
        <v>3975</v>
      </c>
      <c r="F32" s="1">
        <v>1697</v>
      </c>
      <c r="G32" s="9">
        <v>7421</v>
      </c>
    </row>
    <row r="33" spans="1:10" ht="15" customHeight="1" x14ac:dyDescent="0.2">
      <c r="A33" s="231" t="s">
        <v>554</v>
      </c>
      <c r="B33" s="245">
        <v>208401</v>
      </c>
      <c r="C33" s="234">
        <v>34809</v>
      </c>
      <c r="D33" s="234">
        <v>18510</v>
      </c>
      <c r="E33" s="235">
        <v>4084</v>
      </c>
      <c r="F33" s="235">
        <v>1720</v>
      </c>
      <c r="G33" s="234">
        <v>8404</v>
      </c>
    </row>
    <row r="34" spans="1:10" ht="16.5" customHeight="1" x14ac:dyDescent="0.2">
      <c r="A34" s="8"/>
      <c r="B34" s="8"/>
      <c r="C34" s="8"/>
      <c r="D34" s="8"/>
      <c r="E34" s="8"/>
      <c r="F34" s="8"/>
      <c r="G34" s="8"/>
      <c r="H34" s="10"/>
      <c r="I34" s="10"/>
      <c r="J34" s="10"/>
    </row>
    <row r="35" spans="1:10" ht="15" customHeight="1" x14ac:dyDescent="0.2">
      <c r="A35" s="352" t="s">
        <v>7</v>
      </c>
      <c r="B35" s="242" t="s">
        <v>115</v>
      </c>
      <c r="C35" s="190" t="s">
        <v>8</v>
      </c>
      <c r="D35" s="242" t="s">
        <v>41</v>
      </c>
      <c r="E35" s="460" t="s">
        <v>513</v>
      </c>
      <c r="F35" s="349" t="s">
        <v>220</v>
      </c>
      <c r="G35" s="242" t="s">
        <v>221</v>
      </c>
      <c r="H35" s="10"/>
      <c r="I35" s="10"/>
      <c r="J35" s="10"/>
    </row>
    <row r="36" spans="1:10" ht="15" customHeight="1" x14ac:dyDescent="0.2">
      <c r="A36" s="353"/>
      <c r="B36" s="237" t="s">
        <v>34</v>
      </c>
      <c r="C36" s="461" t="s">
        <v>9</v>
      </c>
      <c r="D36" s="237" t="s">
        <v>42</v>
      </c>
      <c r="E36" s="462" t="s">
        <v>514</v>
      </c>
      <c r="F36" s="290"/>
      <c r="G36" s="237" t="s">
        <v>222</v>
      </c>
      <c r="H36" s="10"/>
      <c r="I36" s="10"/>
      <c r="J36" s="10"/>
    </row>
    <row r="37" spans="1:10" ht="15" customHeight="1" x14ac:dyDescent="0.2">
      <c r="A37" s="229" t="s">
        <v>552</v>
      </c>
      <c r="B37" s="1">
        <v>10724</v>
      </c>
      <c r="C37" s="9">
        <v>139864</v>
      </c>
      <c r="D37" s="463">
        <v>545599</v>
      </c>
      <c r="E37" s="463">
        <v>21604</v>
      </c>
      <c r="F37" s="463">
        <v>93376</v>
      </c>
      <c r="G37" s="463">
        <v>18202</v>
      </c>
      <c r="H37" s="10"/>
    </row>
    <row r="38" spans="1:10" ht="15" customHeight="1" x14ac:dyDescent="0.2">
      <c r="A38" s="229" t="s">
        <v>307</v>
      </c>
      <c r="B38" s="1">
        <v>11757</v>
      </c>
      <c r="C38" s="9">
        <v>121756</v>
      </c>
      <c r="D38" s="463">
        <v>567169</v>
      </c>
      <c r="E38" s="257">
        <v>21505</v>
      </c>
      <c r="F38" s="463">
        <v>65177</v>
      </c>
      <c r="G38" s="463">
        <v>17685</v>
      </c>
      <c r="H38" s="10"/>
    </row>
    <row r="39" spans="1:10" ht="15" customHeight="1" x14ac:dyDescent="0.2">
      <c r="A39" s="230" t="s">
        <v>512</v>
      </c>
      <c r="B39" s="1">
        <v>10977</v>
      </c>
      <c r="C39" s="9">
        <v>9674</v>
      </c>
      <c r="D39" s="463">
        <v>333683</v>
      </c>
      <c r="E39" s="463">
        <v>9291</v>
      </c>
      <c r="F39" s="463">
        <v>61990</v>
      </c>
      <c r="G39" s="463">
        <v>9154</v>
      </c>
      <c r="H39" s="10"/>
    </row>
    <row r="40" spans="1:10" ht="15" customHeight="1" x14ac:dyDescent="0.2">
      <c r="A40" s="229" t="s">
        <v>553</v>
      </c>
      <c r="B40" s="1">
        <v>10184</v>
      </c>
      <c r="C40" s="9">
        <v>0</v>
      </c>
      <c r="D40" s="463">
        <v>386704</v>
      </c>
      <c r="E40" s="463">
        <v>9293</v>
      </c>
      <c r="F40" s="463">
        <v>58085</v>
      </c>
      <c r="G40" s="463">
        <v>9286</v>
      </c>
      <c r="H40" s="10"/>
    </row>
    <row r="41" spans="1:10" ht="15" customHeight="1" x14ac:dyDescent="0.2">
      <c r="A41" s="231" t="s">
        <v>554</v>
      </c>
      <c r="B41" s="235">
        <v>12420</v>
      </c>
      <c r="C41" s="234">
        <v>0</v>
      </c>
      <c r="D41" s="246">
        <v>616954</v>
      </c>
      <c r="E41" s="246">
        <v>11522</v>
      </c>
      <c r="F41" s="246">
        <v>68217</v>
      </c>
      <c r="G41" s="246">
        <v>12659</v>
      </c>
      <c r="H41" s="10"/>
    </row>
    <row r="42" spans="1:10" x14ac:dyDescent="0.2">
      <c r="A42" s="86" t="s">
        <v>236</v>
      </c>
      <c r="B42" s="9"/>
      <c r="C42" s="1"/>
      <c r="D42" s="87"/>
      <c r="E42" s="9"/>
      <c r="F42" s="7" t="s">
        <v>44</v>
      </c>
      <c r="H42" s="10"/>
      <c r="J42" s="10"/>
    </row>
    <row r="43" spans="1:10" x14ac:dyDescent="0.2">
      <c r="A43" s="464" t="s">
        <v>515</v>
      </c>
      <c r="B43" s="9"/>
      <c r="C43" s="1"/>
      <c r="D43" s="87"/>
      <c r="E43" s="9"/>
      <c r="F43" s="7"/>
      <c r="H43" s="10"/>
      <c r="J43" s="10"/>
    </row>
    <row r="44" spans="1:10" x14ac:dyDescent="0.2">
      <c r="A44" s="8" t="s">
        <v>516</v>
      </c>
      <c r="B44" s="9"/>
      <c r="C44" s="1"/>
      <c r="D44" s="87"/>
      <c r="E44" s="9"/>
      <c r="F44" s="7"/>
      <c r="H44" s="10"/>
      <c r="J44" s="10"/>
    </row>
    <row r="45" spans="1:10" x14ac:dyDescent="0.2">
      <c r="A45" s="8" t="s">
        <v>559</v>
      </c>
      <c r="B45" s="9"/>
      <c r="C45" s="1"/>
      <c r="D45" s="87"/>
      <c r="E45" s="9"/>
      <c r="F45" s="7"/>
      <c r="H45" s="10"/>
      <c r="J45" s="10"/>
    </row>
    <row r="46" spans="1:10" x14ac:dyDescent="0.2">
      <c r="A46" s="8" t="s">
        <v>196</v>
      </c>
      <c r="B46" s="1"/>
      <c r="C46" s="9"/>
      <c r="D46" s="88"/>
      <c r="E46" s="1"/>
      <c r="F46" s="88"/>
      <c r="G46" s="7"/>
      <c r="H46" s="10"/>
      <c r="I46" s="10"/>
      <c r="J46" s="10"/>
    </row>
    <row r="47" spans="1:10" x14ac:dyDescent="0.2">
      <c r="A47" s="8" t="s">
        <v>517</v>
      </c>
      <c r="B47" s="1"/>
      <c r="C47" s="9"/>
      <c r="D47" s="88"/>
      <c r="E47" s="1"/>
      <c r="F47" s="88"/>
      <c r="G47" s="7"/>
      <c r="H47" s="10"/>
      <c r="I47" s="10"/>
      <c r="J47" s="10"/>
    </row>
    <row r="48" spans="1:10" x14ac:dyDescent="0.2">
      <c r="A48" s="247" t="s">
        <v>518</v>
      </c>
      <c r="B48" s="1"/>
      <c r="C48" s="9"/>
      <c r="D48" s="88"/>
      <c r="E48" s="1"/>
      <c r="F48" s="88"/>
      <c r="G48" s="7"/>
      <c r="H48" s="10"/>
      <c r="I48" s="10"/>
      <c r="J48" s="10"/>
    </row>
    <row r="49" spans="1:10" x14ac:dyDescent="0.2">
      <c r="A49" s="10" t="s">
        <v>199</v>
      </c>
      <c r="B49" s="1"/>
      <c r="C49" s="1"/>
      <c r="D49" s="1"/>
      <c r="E49" s="1"/>
      <c r="F49" s="9"/>
      <c r="G49" s="88"/>
      <c r="H49" s="10"/>
      <c r="I49" s="10"/>
      <c r="J49" s="10"/>
    </row>
    <row r="50" spans="1:10" x14ac:dyDescent="0.2">
      <c r="A50" s="8" t="s">
        <v>517</v>
      </c>
      <c r="B50" s="1"/>
      <c r="C50" s="1"/>
      <c r="D50" s="1"/>
      <c r="E50" s="1"/>
      <c r="F50" s="9"/>
      <c r="G50" s="88"/>
      <c r="H50" s="10"/>
      <c r="I50" s="10"/>
      <c r="J50" s="10"/>
    </row>
    <row r="51" spans="1:10" x14ac:dyDescent="0.2">
      <c r="A51" s="247" t="s">
        <v>519</v>
      </c>
    </row>
    <row r="52" spans="1:10" x14ac:dyDescent="0.2">
      <c r="A52" s="8" t="s">
        <v>520</v>
      </c>
    </row>
    <row r="53" spans="1:10" x14ac:dyDescent="0.2">
      <c r="A53" s="8" t="s">
        <v>314</v>
      </c>
      <c r="B53" s="1"/>
      <c r="C53" s="1"/>
      <c r="D53" s="1"/>
      <c r="E53" s="1"/>
      <c r="F53" s="9"/>
      <c r="G53" s="9"/>
      <c r="H53" s="10"/>
      <c r="I53" s="10"/>
      <c r="J53" s="10"/>
    </row>
    <row r="54" spans="1:10" x14ac:dyDescent="0.2">
      <c r="A54" s="247" t="s">
        <v>521</v>
      </c>
    </row>
    <row r="55" spans="1:10" x14ac:dyDescent="0.2">
      <c r="A55" s="8" t="s">
        <v>474</v>
      </c>
    </row>
    <row r="56" spans="1:10" x14ac:dyDescent="0.2">
      <c r="A56" s="8" t="s">
        <v>522</v>
      </c>
    </row>
    <row r="57" spans="1:10" x14ac:dyDescent="0.2">
      <c r="A57" s="247" t="s">
        <v>523</v>
      </c>
    </row>
    <row r="58" spans="1:10" x14ac:dyDescent="0.2">
      <c r="A58" s="8" t="s">
        <v>524</v>
      </c>
    </row>
    <row r="59" spans="1:10" x14ac:dyDescent="0.2">
      <c r="A59" s="8" t="s">
        <v>525</v>
      </c>
    </row>
    <row r="60" spans="1:10" x14ac:dyDescent="0.2">
      <c r="A60" s="11" t="s">
        <v>237</v>
      </c>
      <c r="B60" s="1"/>
      <c r="C60" s="1"/>
      <c r="D60" s="1"/>
      <c r="E60" s="1"/>
      <c r="F60" s="9"/>
      <c r="G60" s="9"/>
      <c r="H60" s="10"/>
      <c r="I60" s="10"/>
      <c r="J60" s="10"/>
    </row>
    <row r="61" spans="1:10" x14ac:dyDescent="0.2">
      <c r="A61" s="11" t="s">
        <v>526</v>
      </c>
      <c r="B61" s="1"/>
      <c r="C61" s="1"/>
      <c r="D61" s="1"/>
      <c r="E61" s="1"/>
      <c r="F61" s="9"/>
      <c r="G61" s="9"/>
      <c r="H61" s="10"/>
      <c r="I61" s="10"/>
      <c r="J61" s="10"/>
    </row>
    <row r="62" spans="1:10" x14ac:dyDescent="0.2">
      <c r="A62" s="8" t="s">
        <v>475</v>
      </c>
    </row>
    <row r="63" spans="1:10" x14ac:dyDescent="0.2">
      <c r="A63" s="89" t="s">
        <v>527</v>
      </c>
    </row>
    <row r="64" spans="1:10" x14ac:dyDescent="0.2">
      <c r="A64" s="89" t="s">
        <v>528</v>
      </c>
    </row>
    <row r="65" spans="1:1" x14ac:dyDescent="0.2">
      <c r="A65" s="89" t="s">
        <v>529</v>
      </c>
    </row>
    <row r="66" spans="1:1" x14ac:dyDescent="0.2">
      <c r="A66" s="89" t="s">
        <v>530</v>
      </c>
    </row>
    <row r="67" spans="1:1" x14ac:dyDescent="0.2">
      <c r="A67" s="89" t="s">
        <v>560</v>
      </c>
    </row>
    <row r="68" spans="1:1" x14ac:dyDescent="0.2">
      <c r="A68" s="89" t="s">
        <v>531</v>
      </c>
    </row>
  </sheetData>
  <mergeCells count="14">
    <mergeCell ref="A35:A36"/>
    <mergeCell ref="F35:F36"/>
    <mergeCell ref="F19:F20"/>
    <mergeCell ref="G19:G20"/>
    <mergeCell ref="A27:A28"/>
    <mergeCell ref="B27:B28"/>
    <mergeCell ref="D27:D28"/>
    <mergeCell ref="E27:E28"/>
    <mergeCell ref="A3:A4"/>
    <mergeCell ref="B3:B4"/>
    <mergeCell ref="E3:E4"/>
    <mergeCell ref="A11:A12"/>
    <mergeCell ref="A19:A20"/>
    <mergeCell ref="C19:C20"/>
  </mergeCells>
  <phoneticPr fontId="5"/>
  <pageMargins left="0.51181102362204722" right="0.51181102362204722" top="0.78740157480314965" bottom="0.51181102362204722" header="0" footer="0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showOutlineSymbols="0" zoomScaleNormal="100" zoomScaleSheetLayoutView="100" workbookViewId="0"/>
  </sheetViews>
  <sheetFormatPr defaultColWidth="9" defaultRowHeight="14" x14ac:dyDescent="0.2"/>
  <cols>
    <col min="1" max="1" width="13.08203125" style="51" customWidth="1"/>
    <col min="2" max="2" width="13.08203125" style="103" customWidth="1"/>
    <col min="3" max="3" width="12.1640625" style="103" customWidth="1"/>
    <col min="4" max="7" width="12.33203125" style="103" customWidth="1"/>
    <col min="8" max="8" width="12.08203125" style="103" customWidth="1"/>
    <col min="9" max="16384" width="9" style="51"/>
  </cols>
  <sheetData>
    <row r="1" spans="1:10" ht="16.5" customHeight="1" x14ac:dyDescent="0.2">
      <c r="A1" s="40" t="s">
        <v>476</v>
      </c>
      <c r="B1" s="90"/>
      <c r="C1" s="90"/>
      <c r="D1" s="90"/>
      <c r="E1" s="90"/>
      <c r="F1" s="90"/>
      <c r="G1" s="90"/>
      <c r="H1" s="91"/>
      <c r="I1" s="41"/>
    </row>
    <row r="2" spans="1:10" ht="16.5" customHeight="1" x14ac:dyDescent="0.2">
      <c r="A2" s="41"/>
      <c r="B2" s="90"/>
      <c r="C2" s="90"/>
      <c r="D2" s="90"/>
      <c r="E2" s="90"/>
      <c r="F2" s="90"/>
      <c r="G2" s="92"/>
      <c r="H2" s="91" t="s">
        <v>168</v>
      </c>
      <c r="I2" s="41"/>
    </row>
    <row r="3" spans="1:10" ht="16.5" customHeight="1" x14ac:dyDescent="0.2">
      <c r="A3" s="356" t="s">
        <v>169</v>
      </c>
      <c r="B3" s="93" t="s">
        <v>200</v>
      </c>
      <c r="C3" s="93" t="s">
        <v>170</v>
      </c>
      <c r="D3" s="93" t="s">
        <v>171</v>
      </c>
      <c r="E3" s="94" t="s">
        <v>172</v>
      </c>
      <c r="F3" s="95" t="s">
        <v>201</v>
      </c>
      <c r="G3" s="93" t="s">
        <v>477</v>
      </c>
      <c r="H3" s="94" t="s">
        <v>176</v>
      </c>
      <c r="I3" s="43"/>
      <c r="J3" s="41"/>
    </row>
    <row r="4" spans="1:10" ht="16.5" customHeight="1" x14ac:dyDescent="0.2">
      <c r="A4" s="288"/>
      <c r="B4" s="96" t="s">
        <v>202</v>
      </c>
      <c r="C4" s="96" t="s">
        <v>173</v>
      </c>
      <c r="D4" s="96" t="s">
        <v>174</v>
      </c>
      <c r="E4" s="97" t="s">
        <v>175</v>
      </c>
      <c r="F4" s="98" t="s">
        <v>203</v>
      </c>
      <c r="G4" s="96" t="s">
        <v>173</v>
      </c>
      <c r="H4" s="97" t="s">
        <v>173</v>
      </c>
      <c r="I4" s="43"/>
      <c r="J4" s="41"/>
    </row>
    <row r="5" spans="1:10" ht="16.5" customHeight="1" x14ac:dyDescent="0.2">
      <c r="A5" s="229" t="s">
        <v>552</v>
      </c>
      <c r="B5" s="99">
        <v>263251</v>
      </c>
      <c r="C5" s="100">
        <v>158287</v>
      </c>
      <c r="D5" s="100">
        <v>99304</v>
      </c>
      <c r="E5" s="100">
        <v>89126</v>
      </c>
      <c r="F5" s="100">
        <v>79642</v>
      </c>
      <c r="G5" s="100">
        <v>19218</v>
      </c>
      <c r="H5" s="100">
        <v>40580</v>
      </c>
      <c r="I5" s="43"/>
      <c r="J5" s="41"/>
    </row>
    <row r="6" spans="1:10" ht="16.5" customHeight="1" x14ac:dyDescent="0.2">
      <c r="A6" s="229" t="s">
        <v>307</v>
      </c>
      <c r="B6" s="99">
        <v>239556</v>
      </c>
      <c r="C6" s="100">
        <v>168114</v>
      </c>
      <c r="D6" s="100">
        <v>97188</v>
      </c>
      <c r="E6" s="100">
        <v>82321</v>
      </c>
      <c r="F6" s="100">
        <v>75410</v>
      </c>
      <c r="G6" s="100">
        <v>24761</v>
      </c>
      <c r="H6" s="100">
        <v>38624</v>
      </c>
      <c r="I6" s="43"/>
      <c r="J6" s="41"/>
    </row>
    <row r="7" spans="1:10" ht="16.5" customHeight="1" x14ac:dyDescent="0.2">
      <c r="A7" s="230" t="s">
        <v>512</v>
      </c>
      <c r="B7" s="99">
        <v>149806</v>
      </c>
      <c r="C7" s="100">
        <v>65171</v>
      </c>
      <c r="D7" s="100">
        <v>60263</v>
      </c>
      <c r="E7" s="100">
        <v>48211</v>
      </c>
      <c r="F7" s="100">
        <v>56067</v>
      </c>
      <c r="G7" s="100">
        <v>18825</v>
      </c>
      <c r="H7" s="100">
        <v>26657</v>
      </c>
      <c r="I7" s="43"/>
      <c r="J7" s="41"/>
    </row>
    <row r="8" spans="1:10" ht="16.5" customHeight="1" x14ac:dyDescent="0.2">
      <c r="A8" s="229" t="s">
        <v>553</v>
      </c>
      <c r="B8" s="99">
        <v>184523</v>
      </c>
      <c r="C8" s="100">
        <v>99679</v>
      </c>
      <c r="D8" s="100">
        <v>79572</v>
      </c>
      <c r="E8" s="100">
        <v>39278</v>
      </c>
      <c r="F8" s="100">
        <v>68846</v>
      </c>
      <c r="G8" s="100">
        <v>21442</v>
      </c>
      <c r="H8" s="100">
        <v>32413</v>
      </c>
      <c r="I8" s="43"/>
      <c r="J8" s="41"/>
    </row>
    <row r="9" spans="1:10" ht="16.5" customHeight="1" x14ac:dyDescent="0.2">
      <c r="A9" s="231" t="s">
        <v>554</v>
      </c>
      <c r="B9" s="176">
        <v>210047</v>
      </c>
      <c r="C9" s="177">
        <v>159923</v>
      </c>
      <c r="D9" s="177">
        <v>89042</v>
      </c>
      <c r="E9" s="177">
        <v>77213</v>
      </c>
      <c r="F9" s="177">
        <v>67228</v>
      </c>
      <c r="G9" s="177">
        <v>22482</v>
      </c>
      <c r="H9" s="177">
        <v>37183</v>
      </c>
      <c r="I9" s="43"/>
      <c r="J9" s="41"/>
    </row>
    <row r="10" spans="1:10" ht="16.5" customHeight="1" x14ac:dyDescent="0.2">
      <c r="A10" s="44"/>
      <c r="B10" s="248"/>
      <c r="C10" s="248"/>
      <c r="D10" s="248"/>
      <c r="E10" s="248"/>
      <c r="F10" s="248"/>
      <c r="G10" s="248"/>
      <c r="H10" s="101"/>
      <c r="I10" s="41"/>
    </row>
    <row r="11" spans="1:10" ht="16.5" customHeight="1" x14ac:dyDescent="0.2">
      <c r="A11" s="356" t="s">
        <v>169</v>
      </c>
      <c r="B11" s="357" t="s">
        <v>177</v>
      </c>
      <c r="C11" s="358"/>
      <c r="D11" s="358"/>
      <c r="E11" s="358"/>
      <c r="F11" s="358"/>
      <c r="G11" s="358"/>
      <c r="H11" s="358"/>
      <c r="I11" s="41"/>
    </row>
    <row r="12" spans="1:10" ht="16.5" customHeight="1" x14ac:dyDescent="0.2">
      <c r="A12" s="288"/>
      <c r="B12" s="249" t="s">
        <v>178</v>
      </c>
      <c r="C12" s="249" t="s">
        <v>179</v>
      </c>
      <c r="D12" s="250" t="s">
        <v>180</v>
      </c>
      <c r="E12" s="250" t="s">
        <v>181</v>
      </c>
      <c r="F12" s="250" t="s">
        <v>182</v>
      </c>
      <c r="G12" s="250" t="s">
        <v>183</v>
      </c>
      <c r="H12" s="250" t="s">
        <v>184</v>
      </c>
      <c r="I12" s="41"/>
    </row>
    <row r="13" spans="1:10" ht="16.5" customHeight="1" x14ac:dyDescent="0.2">
      <c r="A13" s="229" t="s">
        <v>552</v>
      </c>
      <c r="B13" s="99">
        <v>38580</v>
      </c>
      <c r="C13" s="100">
        <v>15845</v>
      </c>
      <c r="D13" s="100">
        <v>20080</v>
      </c>
      <c r="E13" s="100">
        <v>4555</v>
      </c>
      <c r="F13" s="100">
        <v>11036</v>
      </c>
      <c r="G13" s="100">
        <v>9305</v>
      </c>
      <c r="H13" s="100">
        <v>25944</v>
      </c>
      <c r="I13" s="41"/>
    </row>
    <row r="14" spans="1:10" ht="16.5" customHeight="1" x14ac:dyDescent="0.2">
      <c r="A14" s="229" t="s">
        <v>307</v>
      </c>
      <c r="B14" s="99">
        <v>43133</v>
      </c>
      <c r="C14" s="100">
        <v>13231</v>
      </c>
      <c r="D14" s="100">
        <v>20870</v>
      </c>
      <c r="E14" s="100">
        <v>4529</v>
      </c>
      <c r="F14" s="100">
        <v>11801</v>
      </c>
      <c r="G14" s="100">
        <v>8415</v>
      </c>
      <c r="H14" s="100">
        <v>24819</v>
      </c>
      <c r="I14" s="41"/>
    </row>
    <row r="15" spans="1:10" ht="16.5" customHeight="1" x14ac:dyDescent="0.2">
      <c r="A15" s="230" t="s">
        <v>512</v>
      </c>
      <c r="B15" s="99">
        <v>15629</v>
      </c>
      <c r="C15" s="100">
        <v>4987</v>
      </c>
      <c r="D15" s="100">
        <v>14515</v>
      </c>
      <c r="E15" s="100">
        <v>4441</v>
      </c>
      <c r="F15" s="100">
        <v>10066</v>
      </c>
      <c r="G15" s="100">
        <v>6912</v>
      </c>
      <c r="H15" s="100">
        <v>17486</v>
      </c>
      <c r="I15" s="43"/>
    </row>
    <row r="16" spans="1:10" ht="16.5" customHeight="1" x14ac:dyDescent="0.2">
      <c r="A16" s="229" t="s">
        <v>553</v>
      </c>
      <c r="B16" s="99">
        <v>31688</v>
      </c>
      <c r="C16" s="100">
        <v>10898</v>
      </c>
      <c r="D16" s="100">
        <v>16354</v>
      </c>
      <c r="E16" s="100">
        <v>5243</v>
      </c>
      <c r="F16" s="100">
        <v>10594</v>
      </c>
      <c r="G16" s="100">
        <v>7003</v>
      </c>
      <c r="H16" s="100">
        <v>22679</v>
      </c>
      <c r="I16" s="43"/>
    </row>
    <row r="17" spans="1:10" ht="16.5" customHeight="1" x14ac:dyDescent="0.2">
      <c r="A17" s="231" t="s">
        <v>554</v>
      </c>
      <c r="B17" s="176">
        <v>39302</v>
      </c>
      <c r="C17" s="251">
        <v>10648</v>
      </c>
      <c r="D17" s="251">
        <v>16153</v>
      </c>
      <c r="E17" s="251">
        <v>4185</v>
      </c>
      <c r="F17" s="251">
        <v>12188</v>
      </c>
      <c r="G17" s="251">
        <v>6753</v>
      </c>
      <c r="H17" s="251">
        <v>22931</v>
      </c>
      <c r="I17" s="43"/>
    </row>
    <row r="18" spans="1:10" ht="16.5" customHeight="1" x14ac:dyDescent="0.2">
      <c r="A18" s="44"/>
      <c r="B18" s="248"/>
      <c r="C18" s="248"/>
      <c r="D18" s="248"/>
      <c r="E18" s="248"/>
      <c r="F18" s="248"/>
      <c r="G18" s="248"/>
      <c r="H18" s="101"/>
      <c r="I18" s="43"/>
      <c r="J18" s="52"/>
    </row>
    <row r="19" spans="1:10" ht="16.5" customHeight="1" x14ac:dyDescent="0.2">
      <c r="A19" s="356" t="s">
        <v>169</v>
      </c>
      <c r="B19" s="252" t="s">
        <v>285</v>
      </c>
      <c r="C19" s="93" t="s">
        <v>204</v>
      </c>
      <c r="D19" s="93" t="s">
        <v>205</v>
      </c>
      <c r="E19" s="93" t="s">
        <v>206</v>
      </c>
      <c r="F19" s="94" t="s">
        <v>207</v>
      </c>
      <c r="G19" s="95" t="s">
        <v>210</v>
      </c>
      <c r="H19" s="253" t="s">
        <v>211</v>
      </c>
      <c r="I19" s="45"/>
      <c r="J19" s="45"/>
    </row>
    <row r="20" spans="1:10" ht="16.5" customHeight="1" x14ac:dyDescent="0.2">
      <c r="A20" s="288"/>
      <c r="B20" s="250" t="s">
        <v>185</v>
      </c>
      <c r="C20" s="96" t="s">
        <v>34</v>
      </c>
      <c r="D20" s="96" t="s">
        <v>34</v>
      </c>
      <c r="E20" s="96" t="s">
        <v>208</v>
      </c>
      <c r="F20" s="97" t="s">
        <v>209</v>
      </c>
      <c r="G20" s="254" t="s">
        <v>212</v>
      </c>
      <c r="H20" s="255" t="s">
        <v>212</v>
      </c>
      <c r="I20" s="53"/>
      <c r="J20" s="53"/>
    </row>
    <row r="21" spans="1:10" s="61" customFormat="1" ht="16.5" customHeight="1" x14ac:dyDescent="0.2">
      <c r="A21" s="229" t="s">
        <v>552</v>
      </c>
      <c r="B21" s="256">
        <v>27201</v>
      </c>
      <c r="C21" s="256">
        <v>23472</v>
      </c>
      <c r="D21" s="256">
        <v>40416</v>
      </c>
      <c r="E21" s="256">
        <v>148868</v>
      </c>
      <c r="F21" s="256">
        <v>16893</v>
      </c>
      <c r="G21" s="257">
        <v>15865</v>
      </c>
      <c r="H21" s="257">
        <v>3319</v>
      </c>
    </row>
    <row r="22" spans="1:10" s="61" customFormat="1" ht="16.5" customHeight="1" x14ac:dyDescent="0.2">
      <c r="A22" s="229" t="s">
        <v>307</v>
      </c>
      <c r="B22" s="256">
        <v>28665</v>
      </c>
      <c r="C22" s="256">
        <v>24701</v>
      </c>
      <c r="D22" s="256">
        <v>35422</v>
      </c>
      <c r="E22" s="256">
        <v>135659</v>
      </c>
      <c r="F22" s="256">
        <v>16319</v>
      </c>
      <c r="G22" s="257">
        <v>11904</v>
      </c>
      <c r="H22" s="257">
        <v>3804</v>
      </c>
    </row>
    <row r="23" spans="1:10" s="61" customFormat="1" ht="16.5" customHeight="1" x14ac:dyDescent="0.2">
      <c r="A23" s="230" t="s">
        <v>512</v>
      </c>
      <c r="B23" s="256">
        <v>12538</v>
      </c>
      <c r="C23" s="256">
        <v>17162</v>
      </c>
      <c r="D23" s="258">
        <v>32874</v>
      </c>
      <c r="E23" s="256">
        <v>103003</v>
      </c>
      <c r="F23" s="256">
        <v>9543</v>
      </c>
      <c r="G23" s="256">
        <v>12080</v>
      </c>
      <c r="H23" s="465" t="s">
        <v>82</v>
      </c>
    </row>
    <row r="24" spans="1:10" s="61" customFormat="1" ht="16.5" customHeight="1" x14ac:dyDescent="0.2">
      <c r="A24" s="229" t="s">
        <v>553</v>
      </c>
      <c r="B24" s="256">
        <v>17773</v>
      </c>
      <c r="C24" s="256">
        <v>17210</v>
      </c>
      <c r="D24" s="258">
        <v>36991</v>
      </c>
      <c r="E24" s="256">
        <v>115734</v>
      </c>
      <c r="F24" s="256">
        <v>13335</v>
      </c>
      <c r="G24" s="256">
        <v>12073</v>
      </c>
      <c r="H24" s="259">
        <v>2653</v>
      </c>
    </row>
    <row r="25" spans="1:10" s="61" customFormat="1" ht="16.5" customHeight="1" x14ac:dyDescent="0.2">
      <c r="A25" s="231" t="s">
        <v>554</v>
      </c>
      <c r="B25" s="260">
        <v>24373</v>
      </c>
      <c r="C25" s="260">
        <v>19393</v>
      </c>
      <c r="D25" s="261">
        <v>36648</v>
      </c>
      <c r="E25" s="260">
        <v>124489</v>
      </c>
      <c r="F25" s="260">
        <v>14376</v>
      </c>
      <c r="G25" s="260">
        <v>6669</v>
      </c>
      <c r="H25" s="262">
        <v>3055</v>
      </c>
    </row>
    <row r="26" spans="1:10" ht="16.5" customHeight="1" x14ac:dyDescent="0.2">
      <c r="A26" s="263"/>
      <c r="B26" s="248"/>
      <c r="C26" s="248"/>
      <c r="D26" s="248"/>
      <c r="E26" s="248"/>
      <c r="F26" s="248"/>
      <c r="G26" s="248"/>
      <c r="H26" s="101"/>
      <c r="I26" s="46"/>
    </row>
    <row r="27" spans="1:10" ht="16.5" customHeight="1" x14ac:dyDescent="0.2">
      <c r="A27" s="359" t="s">
        <v>169</v>
      </c>
      <c r="B27" s="357" t="s">
        <v>186</v>
      </c>
      <c r="C27" s="358"/>
      <c r="D27" s="358"/>
      <c r="E27" s="466"/>
      <c r="F27" s="467" t="s">
        <v>286</v>
      </c>
      <c r="G27" s="366" t="s">
        <v>244</v>
      </c>
      <c r="H27" s="366" t="s">
        <v>263</v>
      </c>
      <c r="I27" s="42"/>
    </row>
    <row r="28" spans="1:10" ht="16.5" customHeight="1" x14ac:dyDescent="0.2">
      <c r="A28" s="288"/>
      <c r="B28" s="249" t="s">
        <v>187</v>
      </c>
      <c r="C28" s="249" t="s">
        <v>188</v>
      </c>
      <c r="D28" s="249" t="s">
        <v>180</v>
      </c>
      <c r="E28" s="250" t="s">
        <v>189</v>
      </c>
      <c r="F28" s="468"/>
      <c r="G28" s="469"/>
      <c r="H28" s="469"/>
      <c r="I28" s="42"/>
    </row>
    <row r="29" spans="1:10" s="61" customFormat="1" ht="16.5" customHeight="1" x14ac:dyDescent="0.2">
      <c r="A29" s="229" t="s">
        <v>552</v>
      </c>
      <c r="B29" s="256">
        <v>40083</v>
      </c>
      <c r="C29" s="256">
        <v>11476</v>
      </c>
      <c r="D29" s="256">
        <v>45910</v>
      </c>
      <c r="E29" s="256">
        <v>8583</v>
      </c>
      <c r="F29" s="257">
        <v>557356</v>
      </c>
      <c r="G29" s="27">
        <v>8542</v>
      </c>
      <c r="H29" s="30">
        <v>32776</v>
      </c>
      <c r="I29" s="60"/>
    </row>
    <row r="30" spans="1:10" s="61" customFormat="1" ht="16.5" customHeight="1" x14ac:dyDescent="0.2">
      <c r="A30" s="229" t="s">
        <v>307</v>
      </c>
      <c r="B30" s="256">
        <v>41034</v>
      </c>
      <c r="C30" s="256">
        <v>13458</v>
      </c>
      <c r="D30" s="256">
        <v>41511</v>
      </c>
      <c r="E30" s="256">
        <v>9771</v>
      </c>
      <c r="F30" s="257">
        <v>479004</v>
      </c>
      <c r="G30" s="112">
        <v>11894</v>
      </c>
      <c r="H30" s="113">
        <v>34316</v>
      </c>
      <c r="I30" s="48"/>
    </row>
    <row r="31" spans="1:10" s="61" customFormat="1" ht="16.5" customHeight="1" x14ac:dyDescent="0.2">
      <c r="A31" s="230" t="s">
        <v>512</v>
      </c>
      <c r="B31" s="264">
        <v>31908</v>
      </c>
      <c r="C31" s="256">
        <v>9630</v>
      </c>
      <c r="D31" s="256">
        <v>29236</v>
      </c>
      <c r="E31" s="256">
        <v>7505</v>
      </c>
      <c r="F31" s="257">
        <v>141674</v>
      </c>
      <c r="G31" s="112">
        <v>10162</v>
      </c>
      <c r="H31" s="112">
        <v>19000</v>
      </c>
      <c r="I31" s="41"/>
    </row>
    <row r="32" spans="1:10" s="61" customFormat="1" ht="16.5" customHeight="1" x14ac:dyDescent="0.2">
      <c r="A32" s="229" t="s">
        <v>553</v>
      </c>
      <c r="B32" s="264">
        <v>35940</v>
      </c>
      <c r="C32" s="256">
        <v>11841</v>
      </c>
      <c r="D32" s="256">
        <v>34853</v>
      </c>
      <c r="E32" s="256">
        <v>8523</v>
      </c>
      <c r="F32" s="257">
        <v>253386</v>
      </c>
      <c r="G32" s="112">
        <v>11716</v>
      </c>
      <c r="H32" s="112">
        <v>23779</v>
      </c>
      <c r="I32" s="41"/>
    </row>
    <row r="33" spans="1:12" s="61" customFormat="1" ht="16.5" customHeight="1" x14ac:dyDescent="0.2">
      <c r="A33" s="231" t="s">
        <v>554</v>
      </c>
      <c r="B33" s="178">
        <v>36938</v>
      </c>
      <c r="C33" s="260">
        <v>13394</v>
      </c>
      <c r="D33" s="260">
        <v>35792</v>
      </c>
      <c r="E33" s="251">
        <v>8359</v>
      </c>
      <c r="F33" s="451">
        <v>351926</v>
      </c>
      <c r="G33" s="265">
        <v>13631</v>
      </c>
      <c r="H33" s="265">
        <v>26327</v>
      </c>
      <c r="I33" s="41"/>
    </row>
    <row r="34" spans="1:12" ht="16.5" customHeight="1" x14ac:dyDescent="0.2">
      <c r="A34" s="47"/>
      <c r="B34" s="100"/>
      <c r="C34" s="100"/>
      <c r="D34" s="100"/>
      <c r="E34" s="100"/>
      <c r="F34" s="100"/>
      <c r="G34" s="100"/>
      <c r="H34" s="100"/>
      <c r="I34" s="41"/>
      <c r="J34" s="12"/>
      <c r="K34" s="12"/>
      <c r="L34" s="2"/>
    </row>
    <row r="35" spans="1:12" ht="16.5" customHeight="1" x14ac:dyDescent="0.2">
      <c r="A35" s="356" t="s">
        <v>169</v>
      </c>
      <c r="B35" s="361" t="s">
        <v>190</v>
      </c>
      <c r="C35" s="362"/>
      <c r="D35" s="363"/>
      <c r="E35" s="364" t="s">
        <v>242</v>
      </c>
      <c r="F35" s="366" t="s">
        <v>243</v>
      </c>
      <c r="G35" s="354"/>
      <c r="H35" s="354"/>
      <c r="I35" s="41"/>
      <c r="J35" s="12"/>
      <c r="K35" s="12"/>
      <c r="L35" s="2"/>
    </row>
    <row r="36" spans="1:12" ht="27" customHeight="1" x14ac:dyDescent="0.2">
      <c r="A36" s="360"/>
      <c r="B36" s="109" t="s">
        <v>213</v>
      </c>
      <c r="C36" s="110" t="s">
        <v>214</v>
      </c>
      <c r="D36" s="109" t="s">
        <v>226</v>
      </c>
      <c r="E36" s="365"/>
      <c r="F36" s="367"/>
      <c r="G36" s="355"/>
      <c r="H36" s="355"/>
      <c r="I36" s="41"/>
    </row>
    <row r="37" spans="1:12" s="61" customFormat="1" ht="16.5" customHeight="1" x14ac:dyDescent="0.2">
      <c r="A37" s="229" t="s">
        <v>552</v>
      </c>
      <c r="B37" s="111">
        <v>51974</v>
      </c>
      <c r="C37" s="111">
        <v>41875</v>
      </c>
      <c r="D37" s="27">
        <v>34935</v>
      </c>
      <c r="E37" s="112">
        <v>10310</v>
      </c>
      <c r="F37" s="112">
        <v>585</v>
      </c>
      <c r="G37" s="27"/>
      <c r="H37" s="30"/>
    </row>
    <row r="38" spans="1:12" s="61" customFormat="1" ht="16.5" customHeight="1" x14ac:dyDescent="0.2">
      <c r="A38" s="229" t="s">
        <v>307</v>
      </c>
      <c r="B38" s="111">
        <v>50547</v>
      </c>
      <c r="C38" s="111">
        <v>45612</v>
      </c>
      <c r="D38" s="27">
        <v>35215</v>
      </c>
      <c r="E38" s="112">
        <v>4016</v>
      </c>
      <c r="F38" s="112">
        <v>240</v>
      </c>
      <c r="G38" s="112"/>
      <c r="H38" s="113"/>
    </row>
    <row r="39" spans="1:12" s="61" customFormat="1" ht="16.5" customHeight="1" x14ac:dyDescent="0.2">
      <c r="A39" s="230" t="s">
        <v>512</v>
      </c>
      <c r="B39" s="266">
        <v>50065</v>
      </c>
      <c r="C39" s="111">
        <v>45713</v>
      </c>
      <c r="D39" s="27">
        <v>39407</v>
      </c>
      <c r="E39" s="112">
        <v>5095</v>
      </c>
      <c r="F39" s="112">
        <v>200</v>
      </c>
      <c r="G39" s="112"/>
      <c r="H39" s="112"/>
    </row>
    <row r="40" spans="1:12" s="61" customFormat="1" ht="16.5" customHeight="1" x14ac:dyDescent="0.2">
      <c r="A40" s="229" t="s">
        <v>553</v>
      </c>
      <c r="B40" s="266">
        <v>54614</v>
      </c>
      <c r="C40" s="111">
        <v>45859</v>
      </c>
      <c r="D40" s="27">
        <v>43159</v>
      </c>
      <c r="E40" s="112">
        <v>6139</v>
      </c>
      <c r="F40" s="112">
        <v>240</v>
      </c>
      <c r="G40" s="112"/>
      <c r="H40" s="112"/>
    </row>
    <row r="41" spans="1:12" s="61" customFormat="1" ht="16.5" customHeight="1" x14ac:dyDescent="0.2">
      <c r="A41" s="231" t="s">
        <v>554</v>
      </c>
      <c r="B41" s="267">
        <v>56668</v>
      </c>
      <c r="C41" s="180">
        <v>46210</v>
      </c>
      <c r="D41" s="181">
        <v>42951</v>
      </c>
      <c r="E41" s="179">
        <v>5435</v>
      </c>
      <c r="F41" s="179">
        <v>240</v>
      </c>
      <c r="G41" s="112"/>
      <c r="H41" s="112"/>
    </row>
    <row r="42" spans="1:12" ht="14.25" customHeight="1" x14ac:dyDescent="0.2">
      <c r="A42" s="44" t="s">
        <v>264</v>
      </c>
      <c r="B42" s="114"/>
      <c r="C42" s="48"/>
      <c r="D42" s="43"/>
      <c r="E42" s="42"/>
      <c r="F42" s="42"/>
      <c r="G42" s="51"/>
      <c r="H42" s="46" t="s">
        <v>478</v>
      </c>
      <c r="I42" s="41"/>
    </row>
    <row r="43" spans="1:12" ht="14.25" customHeight="1" x14ac:dyDescent="0.2">
      <c r="A43" s="89" t="s">
        <v>479</v>
      </c>
      <c r="B43" s="43"/>
      <c r="C43" s="115"/>
      <c r="D43" s="43"/>
      <c r="E43" s="43"/>
      <c r="F43" s="42"/>
      <c r="H43" s="46" t="s">
        <v>245</v>
      </c>
      <c r="I43" s="41"/>
    </row>
    <row r="44" spans="1:12" ht="14.25" customHeight="1" x14ac:dyDescent="0.2">
      <c r="A44" s="89"/>
      <c r="B44" s="51"/>
      <c r="C44" s="51"/>
      <c r="D44" s="51"/>
      <c r="E44" s="51"/>
      <c r="F44" s="116"/>
      <c r="G44" s="51"/>
      <c r="H44" s="51"/>
      <c r="I44" s="41"/>
    </row>
    <row r="45" spans="1:12" x14ac:dyDescent="0.2">
      <c r="F45" s="91"/>
      <c r="G45" s="91"/>
      <c r="H45" s="104"/>
      <c r="I45" s="41"/>
    </row>
    <row r="46" spans="1:12" x14ac:dyDescent="0.2">
      <c r="B46" s="102"/>
      <c r="C46" s="102"/>
      <c r="D46" s="91"/>
      <c r="E46" s="91"/>
      <c r="G46" s="91"/>
      <c r="H46" s="90"/>
      <c r="I46" s="41"/>
    </row>
    <row r="47" spans="1:12" x14ac:dyDescent="0.2">
      <c r="B47" s="92"/>
      <c r="C47" s="90"/>
      <c r="D47" s="91"/>
      <c r="E47" s="105"/>
      <c r="G47" s="91"/>
      <c r="H47" s="90"/>
      <c r="I47" s="41"/>
    </row>
    <row r="48" spans="1:12" x14ac:dyDescent="0.2">
      <c r="B48" s="105"/>
      <c r="C48" s="102"/>
      <c r="D48" s="91"/>
      <c r="E48" s="91"/>
      <c r="G48" s="91"/>
      <c r="H48" s="90"/>
      <c r="I48" s="41"/>
    </row>
    <row r="49" spans="1:9" x14ac:dyDescent="0.2">
      <c r="B49" s="470"/>
      <c r="C49" s="90"/>
      <c r="D49" s="91"/>
      <c r="E49" s="105"/>
      <c r="G49" s="91"/>
      <c r="H49" s="90"/>
      <c r="I49" s="41"/>
    </row>
    <row r="50" spans="1:9" x14ac:dyDescent="0.2">
      <c r="A50" s="47"/>
      <c r="B50" s="105"/>
      <c r="C50" s="102"/>
      <c r="D50" s="90"/>
      <c r="E50" s="91"/>
      <c r="F50" s="91"/>
      <c r="G50" s="101"/>
      <c r="H50" s="101"/>
      <c r="I50" s="41"/>
    </row>
    <row r="51" spans="1:9" x14ac:dyDescent="0.2">
      <c r="A51" s="47"/>
      <c r="B51" s="90"/>
      <c r="C51" s="90"/>
      <c r="D51" s="90"/>
      <c r="E51" s="90"/>
      <c r="F51" s="90"/>
      <c r="G51" s="90"/>
      <c r="H51" s="90"/>
      <c r="I51" s="41"/>
    </row>
    <row r="52" spans="1:9" x14ac:dyDescent="0.2">
      <c r="A52" s="47"/>
      <c r="B52" s="90"/>
      <c r="C52" s="90"/>
      <c r="D52" s="90"/>
      <c r="E52" s="90"/>
      <c r="F52" s="90"/>
      <c r="G52" s="90"/>
      <c r="H52" s="90"/>
      <c r="I52" s="41"/>
    </row>
    <row r="53" spans="1:9" x14ac:dyDescent="0.2">
      <c r="A53" s="49"/>
      <c r="B53" s="90"/>
      <c r="C53" s="91"/>
      <c r="D53" s="90"/>
      <c r="E53" s="90"/>
      <c r="F53" s="90"/>
      <c r="G53" s="90"/>
      <c r="H53" s="90"/>
      <c r="I53" s="41"/>
    </row>
    <row r="54" spans="1:9" x14ac:dyDescent="0.2">
      <c r="A54" s="41"/>
      <c r="B54" s="90"/>
      <c r="C54" s="90"/>
      <c r="D54" s="90"/>
      <c r="E54" s="90"/>
      <c r="F54" s="90"/>
      <c r="G54" s="90"/>
      <c r="H54" s="90"/>
      <c r="I54" s="41"/>
    </row>
    <row r="55" spans="1:9" x14ac:dyDescent="0.2">
      <c r="A55" s="41"/>
      <c r="D55" s="90"/>
      <c r="E55" s="90"/>
      <c r="F55" s="90"/>
      <c r="G55" s="90"/>
      <c r="H55" s="90"/>
      <c r="I55" s="41"/>
    </row>
    <row r="56" spans="1:9" x14ac:dyDescent="0.2">
      <c r="A56" s="50"/>
    </row>
    <row r="57" spans="1:9" x14ac:dyDescent="0.2">
      <c r="A57" s="49"/>
    </row>
    <row r="58" spans="1:9" x14ac:dyDescent="0.2">
      <c r="A58" s="43"/>
    </row>
    <row r="59" spans="1:9" x14ac:dyDescent="0.2">
      <c r="A59" s="41"/>
    </row>
    <row r="60" spans="1:9" x14ac:dyDescent="0.2">
      <c r="A60" s="41"/>
    </row>
    <row r="61" spans="1:9" x14ac:dyDescent="0.2">
      <c r="A61" s="41"/>
    </row>
  </sheetData>
  <mergeCells count="15">
    <mergeCell ref="A35:A36"/>
    <mergeCell ref="B35:D35"/>
    <mergeCell ref="E35:E36"/>
    <mergeCell ref="F35:F36"/>
    <mergeCell ref="G35:G36"/>
    <mergeCell ref="H35:H36"/>
    <mergeCell ref="A3:A4"/>
    <mergeCell ref="A11:A12"/>
    <mergeCell ref="B11:H11"/>
    <mergeCell ref="A19:A20"/>
    <mergeCell ref="A27:A28"/>
    <mergeCell ref="B27:E27"/>
    <mergeCell ref="F27:F28"/>
    <mergeCell ref="G27:G28"/>
    <mergeCell ref="H27:H28"/>
  </mergeCells>
  <phoneticPr fontId="5"/>
  <pageMargins left="0.39370078740157483" right="0.39370078740157483" top="0.6692913385826772" bottom="0.23622047244094491" header="0" footer="0.47244094488188981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1.58203125" style="15" customWidth="1"/>
    <col min="2" max="2" width="17.1640625" style="15" bestFit="1" customWidth="1"/>
    <col min="3" max="6" width="12.33203125" style="15" customWidth="1"/>
    <col min="7" max="16384" width="10.6640625" style="15"/>
  </cols>
  <sheetData>
    <row r="1" spans="1:7" s="13" customFormat="1" ht="17.25" customHeight="1" x14ac:dyDescent="0.2">
      <c r="A1" s="471" t="s">
        <v>293</v>
      </c>
      <c r="B1" s="14"/>
      <c r="C1" s="14"/>
    </row>
    <row r="2" spans="1:7" s="13" customFormat="1" ht="15" customHeight="1" x14ac:dyDescent="0.2">
      <c r="A2" s="15"/>
      <c r="B2" s="16" t="s">
        <v>480</v>
      </c>
      <c r="D2" s="15"/>
    </row>
    <row r="3" spans="1:7" s="13" customFormat="1" ht="15" customHeight="1" x14ac:dyDescent="0.2">
      <c r="A3" s="368" t="s">
        <v>6</v>
      </c>
      <c r="B3" s="268" t="s">
        <v>481</v>
      </c>
      <c r="D3" s="15"/>
    </row>
    <row r="4" spans="1:7" s="13" customFormat="1" x14ac:dyDescent="0.2">
      <c r="A4" s="369"/>
      <c r="B4" s="269" t="s">
        <v>482</v>
      </c>
      <c r="C4" s="17"/>
    </row>
    <row r="5" spans="1:7" s="13" customFormat="1" ht="15" customHeight="1" x14ac:dyDescent="0.2">
      <c r="A5" s="229" t="s">
        <v>552</v>
      </c>
      <c r="B5" s="106">
        <v>47590</v>
      </c>
      <c r="C5" s="195"/>
      <c r="D5" s="195"/>
    </row>
    <row r="6" spans="1:7" s="17" customFormat="1" ht="15" customHeight="1" x14ac:dyDescent="0.2">
      <c r="A6" s="229" t="s">
        <v>307</v>
      </c>
      <c r="B6" s="127">
        <v>40418</v>
      </c>
    </row>
    <row r="7" spans="1:7" s="17" customFormat="1" ht="15" customHeight="1" x14ac:dyDescent="0.2">
      <c r="A7" s="230" t="s">
        <v>512</v>
      </c>
      <c r="B7" s="127">
        <v>16502</v>
      </c>
    </row>
    <row r="8" spans="1:7" s="17" customFormat="1" ht="15" customHeight="1" x14ac:dyDescent="0.2">
      <c r="A8" s="229" t="s">
        <v>553</v>
      </c>
      <c r="B8" s="127">
        <v>17065</v>
      </c>
    </row>
    <row r="9" spans="1:7" s="17" customFormat="1" ht="15" customHeight="1" x14ac:dyDescent="0.2">
      <c r="A9" s="231" t="s">
        <v>554</v>
      </c>
      <c r="B9" s="472">
        <v>24065</v>
      </c>
    </row>
    <row r="10" spans="1:7" s="13" customFormat="1" x14ac:dyDescent="0.2">
      <c r="A10" s="271"/>
      <c r="B10" s="64" t="s">
        <v>532</v>
      </c>
      <c r="D10" s="271"/>
    </row>
    <row r="11" spans="1:7" ht="13.5" customHeight="1" x14ac:dyDescent="0.2">
      <c r="D11" s="13"/>
      <c r="E11" s="13"/>
      <c r="F11" s="17"/>
      <c r="G11" s="17"/>
    </row>
    <row r="12" spans="1:7" ht="14.25" customHeight="1" x14ac:dyDescent="0.2">
      <c r="B12" s="64"/>
    </row>
    <row r="13" spans="1:7" ht="15" customHeight="1" x14ac:dyDescent="0.2">
      <c r="A13" s="473"/>
    </row>
    <row r="14" spans="1:7" ht="14.25" customHeight="1" x14ac:dyDescent="0.2">
      <c r="A14" s="271"/>
      <c r="C14" s="13"/>
      <c r="D14" s="17"/>
      <c r="F14" s="474"/>
      <c r="G14" s="474"/>
    </row>
    <row r="15" spans="1:7" ht="14.25" customHeight="1" x14ac:dyDescent="0.2">
      <c r="A15" s="17"/>
      <c r="D15" s="13"/>
      <c r="E15" s="474"/>
    </row>
    <row r="16" spans="1:7" ht="14.25" customHeight="1" x14ac:dyDescent="0.2">
      <c r="B16" s="13"/>
    </row>
    <row r="17" spans="2:2" ht="14.25" customHeight="1" x14ac:dyDescent="0.2">
      <c r="B17" s="13"/>
    </row>
    <row r="18" spans="2:2" ht="14.25" customHeight="1" x14ac:dyDescent="0.2"/>
  </sheetData>
  <mergeCells count="1">
    <mergeCell ref="A3:A4"/>
  </mergeCells>
  <phoneticPr fontId="5"/>
  <pageMargins left="0.51181102362204722" right="0.51181102362204722" top="0.6692913385826772" bottom="0.23622047244094491" header="0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topLeftCell="A4" zoomScaleNormal="100" zoomScaleSheetLayoutView="100" workbookViewId="0"/>
  </sheetViews>
  <sheetFormatPr defaultColWidth="10.6640625" defaultRowHeight="13" x14ac:dyDescent="0.2"/>
  <cols>
    <col min="1" max="6" width="13.58203125" style="15" customWidth="1"/>
    <col min="7" max="16384" width="10.6640625" style="15"/>
  </cols>
  <sheetData>
    <row r="1" spans="1:7" s="13" customFormat="1" ht="16" customHeight="1" x14ac:dyDescent="0.2">
      <c r="A1" s="18" t="s">
        <v>483</v>
      </c>
      <c r="B1" s="15"/>
      <c r="C1" s="15"/>
      <c r="D1" s="15"/>
      <c r="E1" s="15"/>
      <c r="F1" s="15"/>
    </row>
    <row r="2" spans="1:7" s="13" customFormat="1" ht="16" customHeight="1" x14ac:dyDescent="0.2">
      <c r="A2" s="15"/>
      <c r="B2" s="15"/>
      <c r="C2" s="15"/>
      <c r="D2" s="15"/>
      <c r="E2" s="15"/>
      <c r="F2" s="16" t="s">
        <v>484</v>
      </c>
    </row>
    <row r="3" spans="1:7" s="13" customFormat="1" ht="17.25" customHeight="1" x14ac:dyDescent="0.2">
      <c r="A3" s="301" t="s">
        <v>18</v>
      </c>
      <c r="B3" s="289" t="s">
        <v>19</v>
      </c>
      <c r="C3" s="289" t="s">
        <v>45</v>
      </c>
      <c r="D3" s="187" t="s">
        <v>46</v>
      </c>
      <c r="E3" s="187" t="s">
        <v>47</v>
      </c>
      <c r="F3" s="188" t="s">
        <v>48</v>
      </c>
      <c r="G3" s="17"/>
    </row>
    <row r="4" spans="1:7" s="13" customFormat="1" ht="17.25" customHeight="1" x14ac:dyDescent="0.2">
      <c r="A4" s="288"/>
      <c r="B4" s="290"/>
      <c r="C4" s="290"/>
      <c r="D4" s="19" t="s">
        <v>34</v>
      </c>
      <c r="E4" s="19" t="s">
        <v>34</v>
      </c>
      <c r="F4" s="20" t="s">
        <v>53</v>
      </c>
      <c r="G4" s="17"/>
    </row>
    <row r="5" spans="1:7" s="13" customFormat="1" ht="16" customHeight="1" x14ac:dyDescent="0.2">
      <c r="A5" s="229" t="s">
        <v>552</v>
      </c>
      <c r="B5" s="58">
        <v>45179</v>
      </c>
      <c r="C5" s="29">
        <v>9259</v>
      </c>
      <c r="D5" s="29">
        <v>2887</v>
      </c>
      <c r="E5" s="29">
        <v>4919</v>
      </c>
      <c r="F5" s="29">
        <v>10380</v>
      </c>
      <c r="G5" s="17"/>
    </row>
    <row r="6" spans="1:7" s="17" customFormat="1" ht="16" customHeight="1" x14ac:dyDescent="0.2">
      <c r="A6" s="229" t="s">
        <v>307</v>
      </c>
      <c r="B6" s="58">
        <v>45920</v>
      </c>
      <c r="C6" s="29">
        <v>8042</v>
      </c>
      <c r="D6" s="29">
        <v>2699</v>
      </c>
      <c r="E6" s="29">
        <v>4652</v>
      </c>
      <c r="F6" s="29">
        <v>10126</v>
      </c>
      <c r="G6" s="22"/>
    </row>
    <row r="7" spans="1:7" s="17" customFormat="1" ht="16" customHeight="1" x14ac:dyDescent="0.2">
      <c r="A7" s="230" t="s">
        <v>512</v>
      </c>
      <c r="B7" s="21">
        <v>33201</v>
      </c>
      <c r="C7" s="29">
        <v>4496</v>
      </c>
      <c r="D7" s="29">
        <v>2144</v>
      </c>
      <c r="E7" s="29">
        <v>3736</v>
      </c>
      <c r="F7" s="29">
        <v>6624</v>
      </c>
    </row>
    <row r="8" spans="1:7" s="17" customFormat="1" ht="16" customHeight="1" x14ac:dyDescent="0.2">
      <c r="A8" s="229" t="s">
        <v>553</v>
      </c>
      <c r="B8" s="58">
        <v>38251</v>
      </c>
      <c r="C8" s="29">
        <v>5769</v>
      </c>
      <c r="D8" s="29">
        <v>2367</v>
      </c>
      <c r="E8" s="29">
        <v>4368</v>
      </c>
      <c r="F8" s="29">
        <v>7610</v>
      </c>
    </row>
    <row r="9" spans="1:7" s="17" customFormat="1" ht="16" customHeight="1" x14ac:dyDescent="0.2">
      <c r="A9" s="231" t="s">
        <v>554</v>
      </c>
      <c r="B9" s="182">
        <f>SUM(C9:F9)+SUM(B19:E19)</f>
        <v>43188</v>
      </c>
      <c r="C9" s="131">
        <v>7660</v>
      </c>
      <c r="D9" s="131">
        <v>2540</v>
      </c>
      <c r="E9" s="131">
        <v>4617</v>
      </c>
      <c r="F9" s="131">
        <v>8672</v>
      </c>
    </row>
    <row r="10" spans="1:7" x14ac:dyDescent="0.2">
      <c r="A10" s="23"/>
    </row>
    <row r="11" spans="1:7" x14ac:dyDescent="0.2">
      <c r="A11" s="23"/>
    </row>
    <row r="12" spans="1:7" x14ac:dyDescent="0.2">
      <c r="A12" s="23"/>
    </row>
    <row r="13" spans="1:7" s="13" customFormat="1" ht="17.25" customHeight="1" x14ac:dyDescent="0.2">
      <c r="A13" s="301" t="s">
        <v>18</v>
      </c>
      <c r="B13" s="187" t="s">
        <v>49</v>
      </c>
      <c r="C13" s="272" t="s">
        <v>50</v>
      </c>
      <c r="D13" s="273" t="s">
        <v>51</v>
      </c>
      <c r="E13" s="274" t="s">
        <v>52</v>
      </c>
      <c r="F13" s="17"/>
    </row>
    <row r="14" spans="1:7" s="13" customFormat="1" ht="17.25" customHeight="1" x14ac:dyDescent="0.2">
      <c r="A14" s="288"/>
      <c r="B14" s="19" t="s">
        <v>34</v>
      </c>
      <c r="C14" s="275" t="s">
        <v>34</v>
      </c>
      <c r="D14" s="276" t="s">
        <v>34</v>
      </c>
      <c r="E14" s="277" t="s">
        <v>34</v>
      </c>
      <c r="F14" s="17"/>
    </row>
    <row r="15" spans="1:7" s="13" customFormat="1" ht="16" customHeight="1" x14ac:dyDescent="0.2">
      <c r="A15" s="229" t="s">
        <v>552</v>
      </c>
      <c r="B15" s="29">
        <v>2064</v>
      </c>
      <c r="C15" s="29">
        <v>6497</v>
      </c>
      <c r="D15" s="29">
        <v>4443</v>
      </c>
      <c r="E15" s="29">
        <v>4730</v>
      </c>
      <c r="F15" s="17"/>
    </row>
    <row r="16" spans="1:7" s="17" customFormat="1" ht="16" customHeight="1" x14ac:dyDescent="0.2">
      <c r="A16" s="229" t="s">
        <v>307</v>
      </c>
      <c r="B16" s="278">
        <v>5804</v>
      </c>
      <c r="C16" s="29">
        <v>5872</v>
      </c>
      <c r="D16" s="29">
        <v>4147</v>
      </c>
      <c r="E16" s="29">
        <v>4578</v>
      </c>
      <c r="F16" s="22"/>
    </row>
    <row r="17" spans="1:5" s="17" customFormat="1" ht="15.65" customHeight="1" x14ac:dyDescent="0.2">
      <c r="A17" s="230" t="s">
        <v>512</v>
      </c>
      <c r="B17" s="278">
        <v>4981</v>
      </c>
      <c r="C17" s="29">
        <v>4857</v>
      </c>
      <c r="D17" s="29">
        <v>2961</v>
      </c>
      <c r="E17" s="29">
        <v>3402</v>
      </c>
    </row>
    <row r="18" spans="1:5" s="17" customFormat="1" ht="15.65" customHeight="1" x14ac:dyDescent="0.2">
      <c r="A18" s="229" t="s">
        <v>553</v>
      </c>
      <c r="B18" s="278">
        <v>5633</v>
      </c>
      <c r="C18" s="29">
        <v>5421</v>
      </c>
      <c r="D18" s="29">
        <v>3104</v>
      </c>
      <c r="E18" s="29">
        <v>3979</v>
      </c>
    </row>
    <row r="19" spans="1:5" s="17" customFormat="1" ht="15.65" customHeight="1" x14ac:dyDescent="0.2">
      <c r="A19" s="231" t="s">
        <v>554</v>
      </c>
      <c r="B19" s="122">
        <v>6300</v>
      </c>
      <c r="C19" s="211">
        <v>5854</v>
      </c>
      <c r="D19" s="211">
        <v>3300</v>
      </c>
      <c r="E19" s="211">
        <v>4245</v>
      </c>
    </row>
    <row r="20" spans="1:5" x14ac:dyDescent="0.2">
      <c r="A20" s="23" t="s">
        <v>241</v>
      </c>
      <c r="E20" s="24" t="s">
        <v>533</v>
      </c>
    </row>
    <row r="21" spans="1:5" x14ac:dyDescent="0.2">
      <c r="B21" s="56"/>
      <c r="C21" s="56"/>
    </row>
  </sheetData>
  <mergeCells count="4">
    <mergeCell ref="A3:A4"/>
    <mergeCell ref="B3:B4"/>
    <mergeCell ref="C3:C4"/>
    <mergeCell ref="A13:A14"/>
  </mergeCells>
  <phoneticPr fontId="5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" style="15" customWidth="1"/>
    <col min="2" max="2" width="10" style="15" customWidth="1"/>
    <col min="3" max="3" width="9.83203125" style="15" customWidth="1"/>
    <col min="4" max="4" width="9.6640625" style="15" customWidth="1"/>
    <col min="5" max="6" width="11.6640625" style="15" customWidth="1"/>
    <col min="7" max="7" width="10.58203125" style="15" customWidth="1"/>
    <col min="8" max="8" width="11.6640625" style="15" customWidth="1"/>
    <col min="9" max="16384" width="10.6640625" style="15"/>
  </cols>
  <sheetData>
    <row r="1" spans="1:9" s="13" customFormat="1" ht="13.5" customHeight="1" x14ac:dyDescent="0.2">
      <c r="A1" s="18" t="s">
        <v>294</v>
      </c>
      <c r="B1" s="15"/>
      <c r="C1" s="15"/>
      <c r="D1" s="15"/>
      <c r="E1" s="15"/>
      <c r="F1" s="15"/>
      <c r="G1" s="15"/>
      <c r="H1" s="15"/>
    </row>
    <row r="2" spans="1:9" s="13" customFormat="1" ht="13.5" customHeight="1" x14ac:dyDescent="0.2">
      <c r="A2" s="15"/>
      <c r="B2" s="15"/>
      <c r="C2" s="15"/>
      <c r="D2" s="15"/>
      <c r="E2" s="15"/>
      <c r="F2" s="15"/>
      <c r="G2" s="15"/>
      <c r="H2" s="15"/>
    </row>
    <row r="3" spans="1:9" s="13" customFormat="1" ht="17.25" customHeight="1" x14ac:dyDescent="0.2">
      <c r="A3" s="285" t="s">
        <v>18</v>
      </c>
      <c r="B3" s="291" t="s">
        <v>107</v>
      </c>
      <c r="C3" s="371"/>
      <c r="D3" s="372"/>
      <c r="E3" s="291" t="s">
        <v>108</v>
      </c>
      <c r="F3" s="371"/>
      <c r="G3" s="372"/>
      <c r="H3" s="373" t="s">
        <v>281</v>
      </c>
      <c r="I3" s="17"/>
    </row>
    <row r="4" spans="1:9" s="13" customFormat="1" ht="17.25" customHeight="1" x14ac:dyDescent="0.2">
      <c r="A4" s="370"/>
      <c r="B4" s="25" t="s">
        <v>19</v>
      </c>
      <c r="C4" s="25" t="s">
        <v>54</v>
      </c>
      <c r="D4" s="25" t="s">
        <v>55</v>
      </c>
      <c r="E4" s="25" t="s">
        <v>19</v>
      </c>
      <c r="F4" s="25" t="s">
        <v>54</v>
      </c>
      <c r="G4" s="25" t="s">
        <v>55</v>
      </c>
      <c r="H4" s="370"/>
      <c r="I4" s="17"/>
    </row>
    <row r="5" spans="1:9" s="13" customFormat="1" ht="18" customHeight="1" x14ac:dyDescent="0.2">
      <c r="A5" s="229" t="s">
        <v>552</v>
      </c>
      <c r="B5" s="26">
        <v>752165</v>
      </c>
      <c r="C5" s="27">
        <v>615479</v>
      </c>
      <c r="D5" s="27">
        <v>136686</v>
      </c>
      <c r="E5" s="27">
        <v>2258463</v>
      </c>
      <c r="F5" s="27">
        <v>1510838</v>
      </c>
      <c r="G5" s="27">
        <v>747625</v>
      </c>
      <c r="H5" s="27">
        <v>1341377</v>
      </c>
      <c r="I5" s="17"/>
    </row>
    <row r="6" spans="1:9" s="13" customFormat="1" ht="18" customHeight="1" x14ac:dyDescent="0.2">
      <c r="A6" s="229" t="s">
        <v>307</v>
      </c>
      <c r="B6" s="26">
        <v>737468</v>
      </c>
      <c r="C6" s="27">
        <v>606343</v>
      </c>
      <c r="D6" s="27">
        <v>131125</v>
      </c>
      <c r="E6" s="27">
        <v>2170435</v>
      </c>
      <c r="F6" s="27">
        <v>1457815</v>
      </c>
      <c r="G6" s="27">
        <v>712620</v>
      </c>
      <c r="H6" s="27">
        <v>1351397</v>
      </c>
      <c r="I6" s="17"/>
    </row>
    <row r="7" spans="1:9" s="13" customFormat="1" ht="18" customHeight="1" x14ac:dyDescent="0.2">
      <c r="A7" s="230" t="s">
        <v>512</v>
      </c>
      <c r="B7" s="26">
        <v>547951</v>
      </c>
      <c r="C7" s="27">
        <v>460134</v>
      </c>
      <c r="D7" s="27">
        <v>87817</v>
      </c>
      <c r="E7" s="27">
        <v>1632915</v>
      </c>
      <c r="F7" s="27">
        <v>1102049</v>
      </c>
      <c r="G7" s="29">
        <v>530866</v>
      </c>
      <c r="H7" s="29">
        <v>1370195</v>
      </c>
      <c r="I7" s="17"/>
    </row>
    <row r="8" spans="1:9" s="13" customFormat="1" ht="18" customHeight="1" x14ac:dyDescent="0.2">
      <c r="A8" s="229" t="s">
        <v>553</v>
      </c>
      <c r="B8" s="26">
        <v>641662</v>
      </c>
      <c r="C8" s="27">
        <v>533827</v>
      </c>
      <c r="D8" s="27">
        <v>107835</v>
      </c>
      <c r="E8" s="27">
        <v>1899331</v>
      </c>
      <c r="F8" s="27">
        <v>1252097</v>
      </c>
      <c r="G8" s="29">
        <v>647234</v>
      </c>
      <c r="H8" s="29">
        <v>1387227</v>
      </c>
      <c r="I8" s="17"/>
    </row>
    <row r="9" spans="1:9" s="13" customFormat="1" ht="18" customHeight="1" x14ac:dyDescent="0.2">
      <c r="A9" s="229" t="s">
        <v>554</v>
      </c>
      <c r="B9" s="58">
        <f>SUM(B10:B27)</f>
        <v>697261</v>
      </c>
      <c r="C9" s="27">
        <f t="shared" ref="C9:H9" si="0">SUM(C10:C27)</f>
        <v>584005</v>
      </c>
      <c r="D9" s="27">
        <f t="shared" si="0"/>
        <v>113256</v>
      </c>
      <c r="E9" s="27">
        <f t="shared" si="0"/>
        <v>2025383</v>
      </c>
      <c r="F9" s="27">
        <f t="shared" si="0"/>
        <v>1350610</v>
      </c>
      <c r="G9" s="27">
        <f t="shared" si="0"/>
        <v>674773</v>
      </c>
      <c r="H9" s="27">
        <f t="shared" si="0"/>
        <v>1396157</v>
      </c>
      <c r="I9" s="17"/>
    </row>
    <row r="10" spans="1:9" s="13" customFormat="1" ht="21" customHeight="1" x14ac:dyDescent="0.2">
      <c r="A10" s="63" t="s">
        <v>485</v>
      </c>
      <c r="B10" s="26">
        <f>C10+D10</f>
        <v>191578</v>
      </c>
      <c r="C10" s="27">
        <v>165108</v>
      </c>
      <c r="D10" s="27">
        <v>26470</v>
      </c>
      <c r="E10" s="27">
        <f>F10+G10</f>
        <v>493666</v>
      </c>
      <c r="F10" s="27">
        <v>350527</v>
      </c>
      <c r="G10" s="29">
        <v>143139</v>
      </c>
      <c r="H10" s="29">
        <v>557846</v>
      </c>
      <c r="I10" s="17"/>
    </row>
    <row r="11" spans="1:9" s="13" customFormat="1" ht="18" customHeight="1" x14ac:dyDescent="0.2">
      <c r="A11" s="63" t="s">
        <v>299</v>
      </c>
      <c r="B11" s="26">
        <f t="shared" ref="B11:B27" si="1">C11+D11</f>
        <v>39148</v>
      </c>
      <c r="C11" s="27">
        <v>33198</v>
      </c>
      <c r="D11" s="27">
        <v>5950</v>
      </c>
      <c r="E11" s="27">
        <f t="shared" ref="E11:E27" si="2">F11+G11</f>
        <v>123375</v>
      </c>
      <c r="F11" s="27">
        <v>83600</v>
      </c>
      <c r="G11" s="27">
        <v>39775</v>
      </c>
      <c r="H11" s="27">
        <v>64267</v>
      </c>
      <c r="I11" s="17"/>
    </row>
    <row r="12" spans="1:9" s="13" customFormat="1" ht="18" customHeight="1" x14ac:dyDescent="0.2">
      <c r="A12" s="63" t="s">
        <v>486</v>
      </c>
      <c r="B12" s="26">
        <f t="shared" si="1"/>
        <v>36501</v>
      </c>
      <c r="C12" s="27">
        <v>30102</v>
      </c>
      <c r="D12" s="27">
        <v>6399</v>
      </c>
      <c r="E12" s="27">
        <f t="shared" si="2"/>
        <v>107424</v>
      </c>
      <c r="F12" s="27">
        <v>65420</v>
      </c>
      <c r="G12" s="27">
        <v>42004</v>
      </c>
      <c r="H12" s="27">
        <v>54428</v>
      </c>
      <c r="I12" s="17"/>
    </row>
    <row r="13" spans="1:9" s="13" customFormat="1" ht="18" customHeight="1" x14ac:dyDescent="0.2">
      <c r="A13" s="63" t="s">
        <v>133</v>
      </c>
      <c r="B13" s="26">
        <f t="shared" si="1"/>
        <v>54244</v>
      </c>
      <c r="C13" s="27">
        <v>44608</v>
      </c>
      <c r="D13" s="27">
        <v>9636</v>
      </c>
      <c r="E13" s="27">
        <f t="shared" si="2"/>
        <v>171639</v>
      </c>
      <c r="F13" s="27">
        <v>108554</v>
      </c>
      <c r="G13" s="27">
        <v>63085</v>
      </c>
      <c r="H13" s="27">
        <v>49741</v>
      </c>
      <c r="I13" s="17"/>
    </row>
    <row r="14" spans="1:9" s="13" customFormat="1" ht="18" customHeight="1" x14ac:dyDescent="0.2">
      <c r="A14" s="63" t="s">
        <v>134</v>
      </c>
      <c r="B14" s="26">
        <f t="shared" si="1"/>
        <v>36957</v>
      </c>
      <c r="C14" s="27">
        <v>28419</v>
      </c>
      <c r="D14" s="27">
        <v>8538</v>
      </c>
      <c r="E14" s="27">
        <f t="shared" si="2"/>
        <v>109477</v>
      </c>
      <c r="F14" s="27">
        <v>67117</v>
      </c>
      <c r="G14" s="27">
        <v>42360</v>
      </c>
      <c r="H14" s="27">
        <v>51152</v>
      </c>
      <c r="I14" s="17"/>
    </row>
    <row r="15" spans="1:9" s="13" customFormat="1" ht="18" customHeight="1" x14ac:dyDescent="0.2">
      <c r="A15" s="63" t="s">
        <v>135</v>
      </c>
      <c r="B15" s="26">
        <f t="shared" si="1"/>
        <v>19833</v>
      </c>
      <c r="C15" s="27">
        <v>16815</v>
      </c>
      <c r="D15" s="27">
        <v>3018</v>
      </c>
      <c r="E15" s="27">
        <f t="shared" si="2"/>
        <v>61104</v>
      </c>
      <c r="F15" s="27">
        <v>41598</v>
      </c>
      <c r="G15" s="27">
        <v>19506</v>
      </c>
      <c r="H15" s="27">
        <v>47337</v>
      </c>
      <c r="I15" s="17"/>
    </row>
    <row r="16" spans="1:9" s="13" customFormat="1" ht="18" customHeight="1" x14ac:dyDescent="0.2">
      <c r="A16" s="63" t="s">
        <v>136</v>
      </c>
      <c r="B16" s="26">
        <f t="shared" si="1"/>
        <v>59071</v>
      </c>
      <c r="C16" s="27">
        <v>48902</v>
      </c>
      <c r="D16" s="27">
        <v>10169</v>
      </c>
      <c r="E16" s="27">
        <f t="shared" si="2"/>
        <v>169754</v>
      </c>
      <c r="F16" s="27">
        <v>113381</v>
      </c>
      <c r="G16" s="27">
        <v>56373</v>
      </c>
      <c r="H16" s="27">
        <v>55674</v>
      </c>
      <c r="I16" s="17"/>
    </row>
    <row r="17" spans="1:9" s="13" customFormat="1" ht="18" customHeight="1" x14ac:dyDescent="0.2">
      <c r="A17" s="63" t="s">
        <v>137</v>
      </c>
      <c r="B17" s="26">
        <f t="shared" si="1"/>
        <v>33256</v>
      </c>
      <c r="C17" s="27">
        <v>28272</v>
      </c>
      <c r="D17" s="27">
        <v>4984</v>
      </c>
      <c r="E17" s="27">
        <f t="shared" si="2"/>
        <v>102108</v>
      </c>
      <c r="F17" s="27">
        <v>70819</v>
      </c>
      <c r="G17" s="27">
        <v>31289</v>
      </c>
      <c r="H17" s="27">
        <v>54673</v>
      </c>
      <c r="I17" s="17"/>
    </row>
    <row r="18" spans="1:9" s="13" customFormat="1" ht="18" customHeight="1" x14ac:dyDescent="0.2">
      <c r="A18" s="63" t="s">
        <v>138</v>
      </c>
      <c r="B18" s="26">
        <f t="shared" si="1"/>
        <v>72335</v>
      </c>
      <c r="C18" s="27">
        <v>57824</v>
      </c>
      <c r="D18" s="27">
        <v>14511</v>
      </c>
      <c r="E18" s="27">
        <f t="shared" si="2"/>
        <v>235827</v>
      </c>
      <c r="F18" s="27">
        <v>141650</v>
      </c>
      <c r="G18" s="27">
        <v>94177</v>
      </c>
      <c r="H18" s="27">
        <v>76570</v>
      </c>
      <c r="I18" s="17"/>
    </row>
    <row r="19" spans="1:9" s="13" customFormat="1" ht="18" customHeight="1" x14ac:dyDescent="0.2">
      <c r="A19" s="63" t="s">
        <v>139</v>
      </c>
      <c r="B19" s="26">
        <f t="shared" si="1"/>
        <v>44548</v>
      </c>
      <c r="C19" s="27">
        <v>36096</v>
      </c>
      <c r="D19" s="27">
        <v>8452</v>
      </c>
      <c r="E19" s="27">
        <f t="shared" si="2"/>
        <v>136168</v>
      </c>
      <c r="F19" s="27">
        <v>83888</v>
      </c>
      <c r="G19" s="27">
        <v>52280</v>
      </c>
      <c r="H19" s="27">
        <v>62751</v>
      </c>
      <c r="I19" s="17"/>
    </row>
    <row r="20" spans="1:9" s="13" customFormat="1" ht="18" customHeight="1" x14ac:dyDescent="0.2">
      <c r="A20" s="63" t="s">
        <v>140</v>
      </c>
      <c r="B20" s="26">
        <f t="shared" si="1"/>
        <v>30239</v>
      </c>
      <c r="C20" s="27">
        <v>25828</v>
      </c>
      <c r="D20" s="27">
        <v>4411</v>
      </c>
      <c r="E20" s="27">
        <f t="shared" si="2"/>
        <v>89544</v>
      </c>
      <c r="F20" s="27">
        <v>61974</v>
      </c>
      <c r="G20" s="27">
        <v>27570</v>
      </c>
      <c r="H20" s="27">
        <v>60461</v>
      </c>
      <c r="I20" s="17"/>
    </row>
    <row r="21" spans="1:9" s="13" customFormat="1" ht="18" customHeight="1" x14ac:dyDescent="0.2">
      <c r="A21" s="63" t="s">
        <v>143</v>
      </c>
      <c r="B21" s="26">
        <f t="shared" si="1"/>
        <v>9927</v>
      </c>
      <c r="C21" s="27">
        <v>7799</v>
      </c>
      <c r="D21" s="27">
        <v>2128</v>
      </c>
      <c r="E21" s="27">
        <f t="shared" si="2"/>
        <v>31230</v>
      </c>
      <c r="F21" s="27">
        <v>18019</v>
      </c>
      <c r="G21" s="27">
        <v>13211</v>
      </c>
      <c r="H21" s="30">
        <v>54450</v>
      </c>
      <c r="I21" s="17"/>
    </row>
    <row r="22" spans="1:9" s="13" customFormat="1" ht="18" customHeight="1" x14ac:dyDescent="0.2">
      <c r="A22" s="63" t="s">
        <v>142</v>
      </c>
      <c r="B22" s="26">
        <f t="shared" si="1"/>
        <v>35000</v>
      </c>
      <c r="C22" s="27">
        <v>29416</v>
      </c>
      <c r="D22" s="27">
        <v>5584</v>
      </c>
      <c r="E22" s="27">
        <f t="shared" si="2"/>
        <v>106541</v>
      </c>
      <c r="F22" s="27">
        <v>74345</v>
      </c>
      <c r="G22" s="27">
        <v>32196</v>
      </c>
      <c r="H22" s="30">
        <v>98104</v>
      </c>
      <c r="I22" s="17"/>
    </row>
    <row r="23" spans="1:9" s="13" customFormat="1" ht="18" customHeight="1" x14ac:dyDescent="0.2">
      <c r="A23" s="28" t="s">
        <v>141</v>
      </c>
      <c r="B23" s="26">
        <f t="shared" si="1"/>
        <v>11721</v>
      </c>
      <c r="C23" s="27">
        <v>10160</v>
      </c>
      <c r="D23" s="27">
        <v>1561</v>
      </c>
      <c r="E23" s="27">
        <f t="shared" si="2"/>
        <v>35872</v>
      </c>
      <c r="F23" s="27">
        <v>24214</v>
      </c>
      <c r="G23" s="27">
        <v>11658</v>
      </c>
      <c r="H23" s="30">
        <v>85045</v>
      </c>
    </row>
    <row r="24" spans="1:9" s="13" customFormat="1" ht="18" customHeight="1" x14ac:dyDescent="0.2">
      <c r="A24" s="28" t="s">
        <v>296</v>
      </c>
      <c r="B24" s="26">
        <f t="shared" si="1"/>
        <v>2127</v>
      </c>
      <c r="C24" s="27">
        <v>2087</v>
      </c>
      <c r="D24" s="27">
        <v>40</v>
      </c>
      <c r="E24" s="27">
        <f t="shared" si="2"/>
        <v>5736</v>
      </c>
      <c r="F24" s="27">
        <v>5091</v>
      </c>
      <c r="G24" s="27">
        <v>645</v>
      </c>
      <c r="H24" s="27">
        <v>23241</v>
      </c>
    </row>
    <row r="25" spans="1:9" s="13" customFormat="1" ht="18" customHeight="1" x14ac:dyDescent="0.2">
      <c r="A25" s="120" t="s">
        <v>300</v>
      </c>
      <c r="B25" s="26">
        <f t="shared" si="1"/>
        <v>135</v>
      </c>
      <c r="C25" s="27">
        <v>130</v>
      </c>
      <c r="D25" s="27">
        <v>5</v>
      </c>
      <c r="E25" s="27">
        <f t="shared" si="2"/>
        <v>270</v>
      </c>
      <c r="F25" s="27">
        <v>216</v>
      </c>
      <c r="G25" s="27">
        <v>54</v>
      </c>
      <c r="H25" s="27">
        <v>417</v>
      </c>
    </row>
    <row r="26" spans="1:9" s="13" customFormat="1" ht="18" customHeight="1" x14ac:dyDescent="0.2">
      <c r="A26" s="28" t="s">
        <v>144</v>
      </c>
      <c r="B26" s="26">
        <f t="shared" si="1"/>
        <v>17909</v>
      </c>
      <c r="C26" s="27">
        <v>17080</v>
      </c>
      <c r="D26" s="27">
        <v>829</v>
      </c>
      <c r="E26" s="27">
        <f t="shared" si="2"/>
        <v>36451</v>
      </c>
      <c r="F26" s="27">
        <v>32600</v>
      </c>
      <c r="G26" s="27">
        <v>3851</v>
      </c>
      <c r="H26" s="30" t="s">
        <v>82</v>
      </c>
      <c r="I26" s="17"/>
    </row>
    <row r="27" spans="1:9" s="13" customFormat="1" ht="15" customHeight="1" x14ac:dyDescent="0.2">
      <c r="A27" s="279" t="s">
        <v>145</v>
      </c>
      <c r="B27" s="183">
        <f t="shared" si="1"/>
        <v>2732</v>
      </c>
      <c r="C27" s="280">
        <v>2161</v>
      </c>
      <c r="D27" s="280">
        <v>571</v>
      </c>
      <c r="E27" s="280">
        <f t="shared" si="2"/>
        <v>9197</v>
      </c>
      <c r="F27" s="280">
        <v>7597</v>
      </c>
      <c r="G27" s="280">
        <v>1600</v>
      </c>
      <c r="H27" s="281" t="s">
        <v>82</v>
      </c>
    </row>
    <row r="28" spans="1:9" s="13" customFormat="1" x14ac:dyDescent="0.2">
      <c r="A28" s="15" t="s">
        <v>297</v>
      </c>
      <c r="B28" s="15"/>
      <c r="C28" s="15"/>
      <c r="D28" s="15"/>
      <c r="E28" s="15"/>
      <c r="F28" s="15"/>
      <c r="G28" s="374" t="s">
        <v>146</v>
      </c>
      <c r="H28" s="374"/>
    </row>
    <row r="29" spans="1:9" s="13" customFormat="1" x14ac:dyDescent="0.2">
      <c r="A29" s="15" t="s">
        <v>56</v>
      </c>
      <c r="B29" s="15"/>
      <c r="C29" s="15"/>
      <c r="D29" s="15"/>
      <c r="E29" s="15"/>
      <c r="F29" s="15"/>
      <c r="G29" s="15"/>
      <c r="H29" s="15"/>
    </row>
    <row r="30" spans="1:9" s="13" customFormat="1" x14ac:dyDescent="0.2">
      <c r="A30" s="15" t="s">
        <v>298</v>
      </c>
      <c r="B30" s="15"/>
      <c r="C30" s="15"/>
      <c r="D30" s="15"/>
      <c r="E30" s="15"/>
      <c r="F30" s="15"/>
      <c r="G30" s="15"/>
      <c r="H30" s="15"/>
    </row>
    <row r="31" spans="1:9" s="13" customFormat="1" x14ac:dyDescent="0.2">
      <c r="A31" s="15" t="s">
        <v>246</v>
      </c>
      <c r="B31" s="15"/>
      <c r="C31" s="15"/>
      <c r="D31" s="15"/>
      <c r="E31" s="15"/>
      <c r="F31" s="15"/>
      <c r="G31" s="15"/>
      <c r="H31" s="15"/>
    </row>
    <row r="32" spans="1:9" s="13" customFormat="1" x14ac:dyDescent="0.2">
      <c r="A32" s="15" t="s">
        <v>303</v>
      </c>
      <c r="B32" s="15"/>
      <c r="C32" s="15"/>
      <c r="D32" s="15"/>
      <c r="E32" s="15"/>
      <c r="F32" s="15"/>
      <c r="G32" s="15"/>
      <c r="H32" s="15"/>
    </row>
    <row r="33" spans="1:1" x14ac:dyDescent="0.2">
      <c r="A33" s="15" t="s">
        <v>304</v>
      </c>
    </row>
    <row r="34" spans="1:1" x14ac:dyDescent="0.2">
      <c r="A34" s="15" t="s">
        <v>487</v>
      </c>
    </row>
    <row r="35" spans="1:1" x14ac:dyDescent="0.2">
      <c r="A35" s="15" t="s">
        <v>488</v>
      </c>
    </row>
  </sheetData>
  <mergeCells count="5">
    <mergeCell ref="A3:A4"/>
    <mergeCell ref="B3:D3"/>
    <mergeCell ref="E3:G3"/>
    <mergeCell ref="H3:H4"/>
    <mergeCell ref="G28:H28"/>
  </mergeCells>
  <phoneticPr fontId="5"/>
  <pageMargins left="0.51181102362204722" right="0.51181102362204722" top="0.59055118110236227" bottom="0.51181102362204722" header="0" footer="0"/>
  <pageSetup paperSize="9" scale="9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5" customWidth="1"/>
    <col min="2" max="18" width="8.1640625" style="15" customWidth="1"/>
    <col min="19" max="19" width="8.08203125" style="15" customWidth="1"/>
    <col min="20" max="20" width="8.1640625" style="15" customWidth="1"/>
    <col min="21" max="16384" width="10.6640625" style="15"/>
  </cols>
  <sheetData>
    <row r="1" spans="1:21" s="13" customFormat="1" ht="16" customHeight="1" x14ac:dyDescent="0.2">
      <c r="A1" s="18" t="s">
        <v>489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s="13" customFormat="1" ht="16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6" t="s">
        <v>262</v>
      </c>
      <c r="K2" s="15"/>
      <c r="L2" s="15"/>
      <c r="M2" s="15"/>
      <c r="N2" s="15"/>
      <c r="P2" s="15"/>
      <c r="R2" s="17"/>
      <c r="T2" s="32"/>
    </row>
    <row r="3" spans="1:21" s="13" customFormat="1" ht="17.25" customHeight="1" x14ac:dyDescent="0.2">
      <c r="A3" s="301" t="s">
        <v>490</v>
      </c>
      <c r="B3" s="375" t="s">
        <v>58</v>
      </c>
      <c r="C3" s="196"/>
      <c r="D3" s="375" t="s">
        <v>491</v>
      </c>
      <c r="E3" s="196"/>
      <c r="F3" s="289" t="s">
        <v>59</v>
      </c>
      <c r="G3" s="289" t="s">
        <v>60</v>
      </c>
      <c r="H3" s="289" t="s">
        <v>61</v>
      </c>
      <c r="I3" s="289" t="s">
        <v>62</v>
      </c>
      <c r="J3" s="375" t="s">
        <v>63</v>
      </c>
      <c r="K3" s="17"/>
      <c r="T3" s="17"/>
      <c r="U3" s="17"/>
    </row>
    <row r="4" spans="1:21" s="13" customFormat="1" ht="17.25" customHeight="1" x14ac:dyDescent="0.2">
      <c r="A4" s="288"/>
      <c r="B4" s="312"/>
      <c r="C4" s="33" t="s">
        <v>69</v>
      </c>
      <c r="D4" s="312"/>
      <c r="E4" s="185" t="s">
        <v>69</v>
      </c>
      <c r="F4" s="290"/>
      <c r="G4" s="290"/>
      <c r="H4" s="290"/>
      <c r="I4" s="290"/>
      <c r="J4" s="312"/>
      <c r="K4" s="17"/>
      <c r="T4" s="17"/>
      <c r="U4" s="17"/>
    </row>
    <row r="5" spans="1:21" s="13" customFormat="1" ht="16" customHeight="1" x14ac:dyDescent="0.2">
      <c r="A5" s="219" t="s">
        <v>284</v>
      </c>
      <c r="B5" s="31">
        <v>319</v>
      </c>
      <c r="C5" s="31">
        <v>5</v>
      </c>
      <c r="D5" s="31">
        <v>70</v>
      </c>
      <c r="E5" s="31">
        <v>5</v>
      </c>
      <c r="F5" s="31">
        <v>22</v>
      </c>
      <c r="G5" s="31">
        <v>35</v>
      </c>
      <c r="H5" s="31">
        <v>20</v>
      </c>
      <c r="I5" s="31">
        <v>5</v>
      </c>
      <c r="J5" s="31">
        <v>16</v>
      </c>
      <c r="T5" s="31"/>
    </row>
    <row r="6" spans="1:21" s="13" customFormat="1" ht="16" customHeight="1" x14ac:dyDescent="0.2">
      <c r="A6" s="221" t="s">
        <v>310</v>
      </c>
      <c r="B6" s="31">
        <v>320</v>
      </c>
      <c r="C6" s="31">
        <v>5</v>
      </c>
      <c r="D6" s="31">
        <v>70</v>
      </c>
      <c r="E6" s="31">
        <v>5</v>
      </c>
      <c r="F6" s="31">
        <v>22</v>
      </c>
      <c r="G6" s="31">
        <v>35</v>
      </c>
      <c r="H6" s="31">
        <v>20</v>
      </c>
      <c r="I6" s="31">
        <v>5</v>
      </c>
      <c r="J6" s="31">
        <v>16</v>
      </c>
      <c r="T6" s="31"/>
    </row>
    <row r="7" spans="1:21" s="13" customFormat="1" ht="16" customHeight="1" x14ac:dyDescent="0.2">
      <c r="A7" s="221" t="s">
        <v>534</v>
      </c>
      <c r="B7" s="31">
        <v>319</v>
      </c>
      <c r="C7" s="31">
        <v>5</v>
      </c>
      <c r="D7" s="31">
        <v>69</v>
      </c>
      <c r="E7" s="31">
        <v>5</v>
      </c>
      <c r="F7" s="31">
        <v>22</v>
      </c>
      <c r="G7" s="31">
        <v>35</v>
      </c>
      <c r="H7" s="31">
        <v>20</v>
      </c>
      <c r="I7" s="31">
        <v>5</v>
      </c>
      <c r="J7" s="31">
        <v>16</v>
      </c>
      <c r="T7" s="31"/>
    </row>
    <row r="8" spans="1:21" s="13" customFormat="1" ht="16" customHeight="1" x14ac:dyDescent="0.2">
      <c r="A8" s="221" t="s">
        <v>506</v>
      </c>
      <c r="B8" s="31">
        <v>332</v>
      </c>
      <c r="C8" s="31">
        <v>5</v>
      </c>
      <c r="D8" s="31">
        <v>69</v>
      </c>
      <c r="E8" s="31">
        <v>5</v>
      </c>
      <c r="F8" s="31">
        <v>22</v>
      </c>
      <c r="G8" s="31">
        <v>35</v>
      </c>
      <c r="H8" s="31">
        <v>21</v>
      </c>
      <c r="I8" s="31">
        <v>5</v>
      </c>
      <c r="J8" s="31">
        <v>16</v>
      </c>
      <c r="T8" s="31"/>
    </row>
    <row r="9" spans="1:21" s="13" customFormat="1" ht="16" customHeight="1" x14ac:dyDescent="0.2">
      <c r="A9" s="221" t="s">
        <v>544</v>
      </c>
      <c r="B9" s="31">
        <f>SUM(B10:B12)</f>
        <v>340</v>
      </c>
      <c r="C9" s="31">
        <f t="shared" ref="C9:J9" si="0">SUM(C10:C12)</f>
        <v>5</v>
      </c>
      <c r="D9" s="31">
        <f t="shared" si="0"/>
        <v>69</v>
      </c>
      <c r="E9" s="31">
        <f t="shared" si="0"/>
        <v>5</v>
      </c>
      <c r="F9" s="31">
        <f t="shared" si="0"/>
        <v>22</v>
      </c>
      <c r="G9" s="31">
        <f t="shared" si="0"/>
        <v>35</v>
      </c>
      <c r="H9" s="31">
        <f t="shared" si="0"/>
        <v>21</v>
      </c>
      <c r="I9" s="31">
        <f t="shared" si="0"/>
        <v>5</v>
      </c>
      <c r="J9" s="31">
        <f t="shared" si="0"/>
        <v>16</v>
      </c>
      <c r="T9" s="31"/>
    </row>
    <row r="10" spans="1:21" s="13" customFormat="1" ht="21" customHeight="1" x14ac:dyDescent="0.2">
      <c r="A10" s="34" t="s">
        <v>147</v>
      </c>
      <c r="B10" s="31">
        <v>131</v>
      </c>
      <c r="C10" s="31">
        <v>5</v>
      </c>
      <c r="D10" s="35">
        <v>20</v>
      </c>
      <c r="E10" s="31">
        <v>5</v>
      </c>
      <c r="F10" s="35">
        <v>5</v>
      </c>
      <c r="G10" s="35">
        <v>8</v>
      </c>
      <c r="H10" s="35">
        <v>4</v>
      </c>
      <c r="I10" s="35">
        <v>1</v>
      </c>
      <c r="J10" s="35">
        <v>2</v>
      </c>
      <c r="T10" s="29"/>
    </row>
    <row r="11" spans="1:21" s="13" customFormat="1" ht="16" customHeight="1" x14ac:dyDescent="0.2">
      <c r="A11" s="34" t="s">
        <v>148</v>
      </c>
      <c r="B11" s="31">
        <v>70</v>
      </c>
      <c r="C11" s="121">
        <v>0</v>
      </c>
      <c r="D11" s="35">
        <v>22</v>
      </c>
      <c r="E11" s="121">
        <v>0</v>
      </c>
      <c r="F11" s="35">
        <v>5</v>
      </c>
      <c r="G11" s="35">
        <v>11</v>
      </c>
      <c r="H11" s="35">
        <v>4</v>
      </c>
      <c r="I11" s="35">
        <v>2</v>
      </c>
      <c r="J11" s="35">
        <v>2</v>
      </c>
      <c r="T11" s="36"/>
      <c r="U11" s="17"/>
    </row>
    <row r="12" spans="1:21" s="13" customFormat="1" ht="16" customHeight="1" x14ac:dyDescent="0.2">
      <c r="A12" s="37" t="s">
        <v>149</v>
      </c>
      <c r="B12" s="122">
        <v>139</v>
      </c>
      <c r="C12" s="281">
        <v>0</v>
      </c>
      <c r="D12" s="124">
        <v>27</v>
      </c>
      <c r="E12" s="123">
        <v>0</v>
      </c>
      <c r="F12" s="124">
        <v>12</v>
      </c>
      <c r="G12" s="124">
        <v>16</v>
      </c>
      <c r="H12" s="124">
        <v>13</v>
      </c>
      <c r="I12" s="123">
        <v>2</v>
      </c>
      <c r="J12" s="124">
        <v>12</v>
      </c>
      <c r="T12" s="35"/>
      <c r="U12" s="17"/>
    </row>
    <row r="13" spans="1:21" s="13" customFormat="1" ht="14.25" customHeight="1" x14ac:dyDescent="0.2">
      <c r="A13" s="23"/>
      <c r="B13" s="35"/>
      <c r="C13" s="35"/>
      <c r="D13" s="35"/>
      <c r="E13" s="35"/>
      <c r="F13" s="35"/>
      <c r="G13" s="35"/>
      <c r="H13" s="35"/>
      <c r="I13" s="35"/>
      <c r="J13" s="35"/>
      <c r="K13" s="23"/>
      <c r="L13" s="23"/>
      <c r="M13" s="23"/>
      <c r="N13" s="23"/>
      <c r="O13" s="23"/>
      <c r="Q13" s="17"/>
      <c r="R13" s="17"/>
      <c r="T13" s="17"/>
      <c r="U13" s="17"/>
    </row>
    <row r="14" spans="1:21" s="13" customFormat="1" ht="17.25" customHeight="1" x14ac:dyDescent="0.2">
      <c r="A14" s="301" t="s">
        <v>57</v>
      </c>
      <c r="B14" s="377" t="s">
        <v>223</v>
      </c>
      <c r="C14" s="379" t="s">
        <v>492</v>
      </c>
      <c r="D14" s="65" t="s">
        <v>224</v>
      </c>
      <c r="E14" s="377" t="s">
        <v>64</v>
      </c>
      <c r="F14" s="377" t="s">
        <v>65</v>
      </c>
      <c r="G14" s="377" t="s">
        <v>66</v>
      </c>
      <c r="H14" s="193" t="s">
        <v>67</v>
      </c>
      <c r="I14" s="193" t="s">
        <v>68</v>
      </c>
      <c r="J14" s="381" t="s">
        <v>225</v>
      </c>
      <c r="K14" s="17"/>
      <c r="L14" s="17"/>
    </row>
    <row r="15" spans="1:21" s="13" customFormat="1" ht="17.25" customHeight="1" x14ac:dyDescent="0.2">
      <c r="A15" s="376"/>
      <c r="B15" s="378"/>
      <c r="C15" s="380"/>
      <c r="D15" s="66" t="s">
        <v>150</v>
      </c>
      <c r="E15" s="378"/>
      <c r="F15" s="378"/>
      <c r="G15" s="378"/>
      <c r="H15" s="194" t="s">
        <v>70</v>
      </c>
      <c r="I15" s="194" t="s">
        <v>71</v>
      </c>
      <c r="J15" s="382"/>
      <c r="K15" s="17"/>
      <c r="L15" s="17"/>
    </row>
    <row r="16" spans="1:21" s="13" customFormat="1" ht="16" customHeight="1" x14ac:dyDescent="0.2">
      <c r="A16" s="219" t="s">
        <v>284</v>
      </c>
      <c r="B16" s="31">
        <v>30</v>
      </c>
      <c r="C16" s="31">
        <v>2</v>
      </c>
      <c r="D16" s="31">
        <v>15</v>
      </c>
      <c r="E16" s="31">
        <v>8</v>
      </c>
      <c r="F16" s="31">
        <v>6</v>
      </c>
      <c r="G16" s="31">
        <v>25</v>
      </c>
      <c r="H16" s="31">
        <v>1</v>
      </c>
      <c r="I16" s="31">
        <v>1</v>
      </c>
      <c r="J16" s="31">
        <v>63</v>
      </c>
      <c r="K16" s="31"/>
    </row>
    <row r="17" spans="1:16" s="13" customFormat="1" ht="16" customHeight="1" x14ac:dyDescent="0.2">
      <c r="A17" s="221" t="s">
        <v>310</v>
      </c>
      <c r="B17" s="31">
        <v>30</v>
      </c>
      <c r="C17" s="31">
        <v>2</v>
      </c>
      <c r="D17" s="31">
        <v>15</v>
      </c>
      <c r="E17" s="31">
        <v>10</v>
      </c>
      <c r="F17" s="31">
        <v>6</v>
      </c>
      <c r="G17" s="31">
        <v>25</v>
      </c>
      <c r="H17" s="31">
        <v>1</v>
      </c>
      <c r="I17" s="31">
        <v>1</v>
      </c>
      <c r="J17" s="31">
        <v>62</v>
      </c>
      <c r="K17" s="31"/>
    </row>
    <row r="18" spans="1:16" s="13" customFormat="1" ht="16" customHeight="1" x14ac:dyDescent="0.2">
      <c r="A18" s="221" t="s">
        <v>534</v>
      </c>
      <c r="B18" s="31">
        <v>30</v>
      </c>
      <c r="C18" s="31">
        <v>2</v>
      </c>
      <c r="D18" s="31">
        <v>15</v>
      </c>
      <c r="E18" s="31">
        <v>10</v>
      </c>
      <c r="F18" s="31">
        <v>6</v>
      </c>
      <c r="G18" s="31">
        <v>25</v>
      </c>
      <c r="H18" s="31">
        <v>1</v>
      </c>
      <c r="I18" s="31">
        <v>1</v>
      </c>
      <c r="J18" s="31">
        <v>62</v>
      </c>
      <c r="K18" s="31"/>
    </row>
    <row r="19" spans="1:16" s="13" customFormat="1" ht="16" customHeight="1" x14ac:dyDescent="0.2">
      <c r="A19" s="221" t="s">
        <v>506</v>
      </c>
      <c r="B19" s="31">
        <v>31</v>
      </c>
      <c r="C19" s="31">
        <v>2</v>
      </c>
      <c r="D19" s="31">
        <v>15</v>
      </c>
      <c r="E19" s="31">
        <v>10</v>
      </c>
      <c r="F19" s="31">
        <v>6</v>
      </c>
      <c r="G19" s="31">
        <v>25</v>
      </c>
      <c r="H19" s="31">
        <v>1</v>
      </c>
      <c r="I19" s="31">
        <v>1</v>
      </c>
      <c r="J19" s="31">
        <v>73</v>
      </c>
      <c r="K19" s="31"/>
    </row>
    <row r="20" spans="1:16" s="13" customFormat="1" ht="16" customHeight="1" x14ac:dyDescent="0.2">
      <c r="A20" s="221" t="s">
        <v>544</v>
      </c>
      <c r="B20" s="31">
        <f>SUM(B21:B23)</f>
        <v>31</v>
      </c>
      <c r="C20" s="31">
        <f t="shared" ref="C20:J20" si="1">SUM(C21:C23)</f>
        <v>2</v>
      </c>
      <c r="D20" s="31">
        <f t="shared" si="1"/>
        <v>15</v>
      </c>
      <c r="E20" s="31">
        <f t="shared" si="1"/>
        <v>10</v>
      </c>
      <c r="F20" s="31">
        <f t="shared" si="1"/>
        <v>6</v>
      </c>
      <c r="G20" s="31">
        <f t="shared" si="1"/>
        <v>25</v>
      </c>
      <c r="H20" s="31">
        <f t="shared" si="1"/>
        <v>1</v>
      </c>
      <c r="I20" s="31">
        <f t="shared" si="1"/>
        <v>1</v>
      </c>
      <c r="J20" s="31">
        <f t="shared" si="1"/>
        <v>81</v>
      </c>
      <c r="K20" s="31"/>
    </row>
    <row r="21" spans="1:16" s="13" customFormat="1" ht="21" customHeight="1" x14ac:dyDescent="0.2">
      <c r="A21" s="34" t="s">
        <v>147</v>
      </c>
      <c r="B21" s="125">
        <v>6</v>
      </c>
      <c r="C21" s="35">
        <v>0</v>
      </c>
      <c r="D21" s="35">
        <v>0</v>
      </c>
      <c r="E21" s="35">
        <v>1</v>
      </c>
      <c r="F21" s="27">
        <v>1</v>
      </c>
      <c r="G21" s="30">
        <v>0</v>
      </c>
      <c r="H21" s="30">
        <v>1</v>
      </c>
      <c r="I21" s="121">
        <v>1</v>
      </c>
      <c r="J21" s="121">
        <v>81</v>
      </c>
      <c r="K21" s="29"/>
    </row>
    <row r="22" spans="1:16" s="13" customFormat="1" ht="15.65" customHeight="1" x14ac:dyDescent="0.2">
      <c r="A22" s="34" t="s">
        <v>148</v>
      </c>
      <c r="B22" s="125">
        <v>10</v>
      </c>
      <c r="C22" s="35">
        <v>1</v>
      </c>
      <c r="D22" s="35">
        <v>2</v>
      </c>
      <c r="E22" s="35">
        <v>1</v>
      </c>
      <c r="F22" s="29">
        <v>4</v>
      </c>
      <c r="G22" s="29">
        <v>6</v>
      </c>
      <c r="H22" s="35">
        <v>0</v>
      </c>
      <c r="I22" s="35">
        <v>0</v>
      </c>
      <c r="J22" s="35">
        <v>0</v>
      </c>
      <c r="K22" s="36"/>
      <c r="L22" s="17"/>
    </row>
    <row r="23" spans="1:16" s="13" customFormat="1" ht="16" customHeight="1" x14ac:dyDescent="0.2">
      <c r="A23" s="37" t="s">
        <v>149</v>
      </c>
      <c r="B23" s="126">
        <v>15</v>
      </c>
      <c r="C23" s="124">
        <v>1</v>
      </c>
      <c r="D23" s="124">
        <v>13</v>
      </c>
      <c r="E23" s="124">
        <v>8</v>
      </c>
      <c r="F23" s="124">
        <v>1</v>
      </c>
      <c r="G23" s="124">
        <v>19</v>
      </c>
      <c r="H23" s="123">
        <v>0</v>
      </c>
      <c r="I23" s="123">
        <v>0</v>
      </c>
      <c r="J23" s="123">
        <v>0</v>
      </c>
      <c r="K23" s="35"/>
      <c r="L23" s="17"/>
    </row>
    <row r="24" spans="1:16" ht="14" x14ac:dyDescent="0.2">
      <c r="D24" s="14"/>
      <c r="E24" s="14"/>
      <c r="I24" s="14"/>
      <c r="J24" s="24" t="s">
        <v>154</v>
      </c>
      <c r="K24" s="14"/>
      <c r="L24" s="14"/>
      <c r="M24" s="14"/>
      <c r="N24" s="14"/>
      <c r="O24" s="14"/>
      <c r="P24" s="14"/>
    </row>
    <row r="25" spans="1:16" ht="14" x14ac:dyDescent="0.2">
      <c r="D25" s="14"/>
      <c r="E25" s="14"/>
      <c r="I25" s="14"/>
      <c r="J25" s="14"/>
    </row>
    <row r="26" spans="1:16" ht="14" x14ac:dyDescent="0.2">
      <c r="D26" s="14"/>
      <c r="E26" s="14"/>
    </row>
  </sheetData>
  <mergeCells count="15">
    <mergeCell ref="I3:I4"/>
    <mergeCell ref="J3:J4"/>
    <mergeCell ref="A14:A15"/>
    <mergeCell ref="B14:B15"/>
    <mergeCell ref="C14:C15"/>
    <mergeCell ref="E14:E15"/>
    <mergeCell ref="F14:F15"/>
    <mergeCell ref="G14:G15"/>
    <mergeCell ref="J14:J15"/>
    <mergeCell ref="A3:A4"/>
    <mergeCell ref="B3:B4"/>
    <mergeCell ref="D3:D4"/>
    <mergeCell ref="F3:F4"/>
    <mergeCell ref="G3:G4"/>
    <mergeCell ref="H3:H4"/>
  </mergeCells>
  <phoneticPr fontId="5"/>
  <pageMargins left="0.51181102362204722" right="0.51181102362204722" top="0.51181102362204722" bottom="0.51181102362204722" header="0" footer="0"/>
  <pageSetup paperSize="9" scale="98" orientation="portrait" r:id="rId1"/>
  <headerFooter alignWithMargins="0"/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10" width="8.58203125" style="15" customWidth="1"/>
    <col min="11" max="16384" width="10.6640625" style="15"/>
  </cols>
  <sheetData>
    <row r="1" spans="1:12" s="13" customFormat="1" ht="16" customHeight="1" x14ac:dyDescent="0.2">
      <c r="A1" s="18" t="s">
        <v>227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s="13" customFormat="1" ht="14.15" customHeight="1" x14ac:dyDescent="0.2">
      <c r="A2" s="15"/>
      <c r="B2" s="15"/>
      <c r="C2" s="15"/>
      <c r="D2" s="15"/>
      <c r="E2" s="15"/>
      <c r="F2" s="15"/>
      <c r="G2" s="15"/>
      <c r="I2" s="195"/>
      <c r="J2" s="16" t="s">
        <v>155</v>
      </c>
    </row>
    <row r="3" spans="1:12" s="13" customFormat="1" ht="17.25" customHeight="1" x14ac:dyDescent="0.2">
      <c r="A3" s="285" t="s">
        <v>91</v>
      </c>
      <c r="B3" s="286"/>
      <c r="C3" s="289" t="s">
        <v>72</v>
      </c>
      <c r="D3" s="289" t="s">
        <v>73</v>
      </c>
      <c r="E3" s="291" t="s">
        <v>463</v>
      </c>
      <c r="F3" s="292"/>
      <c r="G3" s="293"/>
      <c r="H3" s="291" t="s">
        <v>92</v>
      </c>
      <c r="I3" s="294"/>
      <c r="J3" s="294"/>
      <c r="K3" s="17"/>
    </row>
    <row r="4" spans="1:12" s="13" customFormat="1" ht="17.25" customHeight="1" x14ac:dyDescent="0.2">
      <c r="A4" s="287"/>
      <c r="B4" s="288"/>
      <c r="C4" s="290"/>
      <c r="D4" s="290"/>
      <c r="E4" s="197" t="s">
        <v>74</v>
      </c>
      <c r="F4" s="185" t="s">
        <v>75</v>
      </c>
      <c r="G4" s="185" t="s">
        <v>76</v>
      </c>
      <c r="H4" s="185" t="s">
        <v>74</v>
      </c>
      <c r="I4" s="185" t="s">
        <v>75</v>
      </c>
      <c r="J4" s="186" t="s">
        <v>76</v>
      </c>
      <c r="K4" s="17"/>
    </row>
    <row r="5" spans="1:12" s="13" customFormat="1" ht="21" customHeight="1" x14ac:dyDescent="0.2">
      <c r="A5" s="198" t="s">
        <v>309</v>
      </c>
      <c r="B5" s="199" t="s">
        <v>77</v>
      </c>
      <c r="C5" s="200">
        <v>36</v>
      </c>
      <c r="D5" s="106">
        <v>89</v>
      </c>
      <c r="E5" s="106">
        <v>1730</v>
      </c>
      <c r="F5" s="106">
        <v>837</v>
      </c>
      <c r="G5" s="106">
        <v>893</v>
      </c>
      <c r="H5" s="106">
        <v>128</v>
      </c>
      <c r="I5" s="201">
        <v>2</v>
      </c>
      <c r="J5" s="106">
        <v>126</v>
      </c>
      <c r="K5" s="17"/>
    </row>
    <row r="6" spans="1:12" s="13" customFormat="1" ht="16" customHeight="1" x14ac:dyDescent="0.2">
      <c r="A6" s="198" t="s">
        <v>79</v>
      </c>
      <c r="B6" s="199" t="s">
        <v>78</v>
      </c>
      <c r="C6" s="200">
        <v>7</v>
      </c>
      <c r="D6" s="106">
        <v>43</v>
      </c>
      <c r="E6" s="106">
        <v>898</v>
      </c>
      <c r="F6" s="106">
        <v>440</v>
      </c>
      <c r="G6" s="106">
        <v>458</v>
      </c>
      <c r="H6" s="106">
        <v>89</v>
      </c>
      <c r="I6" s="106">
        <v>4</v>
      </c>
      <c r="J6" s="106">
        <v>85</v>
      </c>
      <c r="K6" s="17"/>
      <c r="L6" s="17"/>
    </row>
    <row r="7" spans="1:12" s="17" customFormat="1" ht="21" customHeight="1" x14ac:dyDescent="0.2">
      <c r="A7" s="204" t="s">
        <v>305</v>
      </c>
      <c r="B7" s="199" t="s">
        <v>77</v>
      </c>
      <c r="C7" s="202">
        <v>35</v>
      </c>
      <c r="D7" s="203">
        <v>86</v>
      </c>
      <c r="E7" s="203">
        <v>1639</v>
      </c>
      <c r="F7" s="203">
        <v>797</v>
      </c>
      <c r="G7" s="203">
        <v>842</v>
      </c>
      <c r="H7" s="203">
        <v>126</v>
      </c>
      <c r="I7" s="203">
        <v>2</v>
      </c>
      <c r="J7" s="203">
        <v>124</v>
      </c>
    </row>
    <row r="8" spans="1:12" s="17" customFormat="1" ht="16" customHeight="1" x14ac:dyDescent="0.2">
      <c r="A8" s="198" t="s">
        <v>79</v>
      </c>
      <c r="B8" s="199" t="s">
        <v>78</v>
      </c>
      <c r="C8" s="202">
        <v>7</v>
      </c>
      <c r="D8" s="203">
        <v>44</v>
      </c>
      <c r="E8" s="203">
        <v>882</v>
      </c>
      <c r="F8" s="203">
        <v>406</v>
      </c>
      <c r="G8" s="203">
        <v>476</v>
      </c>
      <c r="H8" s="203">
        <v>89</v>
      </c>
      <c r="I8" s="203">
        <v>4</v>
      </c>
      <c r="J8" s="203">
        <v>85</v>
      </c>
    </row>
    <row r="9" spans="1:12" s="17" customFormat="1" ht="21" customHeight="1" x14ac:dyDescent="0.2">
      <c r="A9" s="204" t="s">
        <v>464</v>
      </c>
      <c r="B9" s="199" t="s">
        <v>77</v>
      </c>
      <c r="C9" s="202">
        <v>35</v>
      </c>
      <c r="D9" s="203">
        <v>78</v>
      </c>
      <c r="E9" s="203">
        <v>1310</v>
      </c>
      <c r="F9" s="203">
        <v>636</v>
      </c>
      <c r="G9" s="203">
        <v>674</v>
      </c>
      <c r="H9" s="203">
        <v>124</v>
      </c>
      <c r="I9" s="203">
        <v>1</v>
      </c>
      <c r="J9" s="203">
        <v>123</v>
      </c>
    </row>
    <row r="10" spans="1:12" s="13" customFormat="1" ht="16" customHeight="1" x14ac:dyDescent="0.2">
      <c r="A10" s="198" t="s">
        <v>79</v>
      </c>
      <c r="B10" s="199" t="s">
        <v>78</v>
      </c>
      <c r="C10" s="202">
        <v>7</v>
      </c>
      <c r="D10" s="203">
        <v>44</v>
      </c>
      <c r="E10" s="203">
        <v>872</v>
      </c>
      <c r="F10" s="203">
        <v>415</v>
      </c>
      <c r="G10" s="203">
        <v>457</v>
      </c>
      <c r="H10" s="203">
        <v>96</v>
      </c>
      <c r="I10" s="203">
        <v>3</v>
      </c>
      <c r="J10" s="203">
        <v>93</v>
      </c>
      <c r="K10" s="17"/>
    </row>
    <row r="11" spans="1:12" s="17" customFormat="1" ht="21" customHeight="1" x14ac:dyDescent="0.2">
      <c r="A11" s="204" t="s">
        <v>505</v>
      </c>
      <c r="B11" s="199" t="s">
        <v>77</v>
      </c>
      <c r="C11" s="202">
        <v>34</v>
      </c>
      <c r="D11" s="203">
        <v>75</v>
      </c>
      <c r="E11" s="203">
        <v>1185</v>
      </c>
      <c r="F11" s="203">
        <v>581</v>
      </c>
      <c r="G11" s="203">
        <v>604</v>
      </c>
      <c r="H11" s="203">
        <v>101</v>
      </c>
      <c r="I11" s="203">
        <v>1</v>
      </c>
      <c r="J11" s="203">
        <v>100</v>
      </c>
    </row>
    <row r="12" spans="1:12" s="13" customFormat="1" ht="16" customHeight="1" x14ac:dyDescent="0.2">
      <c r="A12" s="198" t="s">
        <v>79</v>
      </c>
      <c r="B12" s="199" t="s">
        <v>78</v>
      </c>
      <c r="C12" s="202">
        <v>7</v>
      </c>
      <c r="D12" s="203">
        <v>45</v>
      </c>
      <c r="E12" s="203">
        <v>891</v>
      </c>
      <c r="F12" s="203">
        <v>445</v>
      </c>
      <c r="G12" s="203">
        <v>446</v>
      </c>
      <c r="H12" s="203">
        <v>95</v>
      </c>
      <c r="I12" s="203">
        <v>2</v>
      </c>
      <c r="J12" s="203">
        <v>93</v>
      </c>
      <c r="K12" s="17"/>
    </row>
    <row r="13" spans="1:12" s="17" customFormat="1" ht="21" customHeight="1" x14ac:dyDescent="0.2">
      <c r="A13" s="204" t="s">
        <v>535</v>
      </c>
      <c r="B13" s="199" t="s">
        <v>77</v>
      </c>
      <c r="C13" s="202">
        <v>33</v>
      </c>
      <c r="D13" s="203">
        <v>75</v>
      </c>
      <c r="E13" s="203">
        <f>SUM(F13:G13)</f>
        <v>1099</v>
      </c>
      <c r="F13" s="203">
        <v>539</v>
      </c>
      <c r="G13" s="203">
        <v>560</v>
      </c>
      <c r="H13" s="203">
        <f>SUM(I13:J13)</f>
        <v>100</v>
      </c>
      <c r="I13" s="203">
        <v>1</v>
      </c>
      <c r="J13" s="203">
        <v>99</v>
      </c>
    </row>
    <row r="14" spans="1:12" s="13" customFormat="1" ht="16" customHeight="1" x14ac:dyDescent="0.2">
      <c r="A14" s="383" t="s">
        <v>79</v>
      </c>
      <c r="B14" s="206" t="s">
        <v>78</v>
      </c>
      <c r="C14" s="207">
        <v>7</v>
      </c>
      <c r="D14" s="208">
        <v>44</v>
      </c>
      <c r="E14" s="208">
        <f>SUM(F14:G14)</f>
        <v>860</v>
      </c>
      <c r="F14" s="208">
        <v>438</v>
      </c>
      <c r="G14" s="208">
        <v>422</v>
      </c>
      <c r="H14" s="208">
        <f>SUM(I14:J14)</f>
        <v>95</v>
      </c>
      <c r="I14" s="208">
        <v>2</v>
      </c>
      <c r="J14" s="208">
        <v>93</v>
      </c>
      <c r="K14" s="17"/>
    </row>
    <row r="15" spans="1:12" s="13" customFormat="1" x14ac:dyDescent="0.2">
      <c r="A15" s="23"/>
      <c r="B15" s="23"/>
      <c r="C15" s="23"/>
      <c r="D15" s="23"/>
      <c r="E15" s="209"/>
      <c r="F15" s="23"/>
      <c r="G15" s="17"/>
      <c r="H15" s="23"/>
      <c r="I15" s="23"/>
      <c r="J15" s="24" t="s">
        <v>536</v>
      </c>
    </row>
    <row r="16" spans="1:12" s="13" customForma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9" spans="1:10" s="13" customForma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4" x14ac:dyDescent="0.2">
      <c r="C20" s="384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10" width="8.58203125" style="15" customWidth="1"/>
    <col min="11" max="16384" width="10.6640625" style="15"/>
  </cols>
  <sheetData>
    <row r="1" spans="1:11" s="13" customFormat="1" ht="16" customHeight="1" x14ac:dyDescent="0.2">
      <c r="A1" s="18" t="s">
        <v>249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s="13" customFormat="1" ht="14.15" customHeight="1" x14ac:dyDescent="0.2">
      <c r="A2" s="15"/>
      <c r="B2" s="15"/>
      <c r="C2" s="15"/>
      <c r="D2" s="15"/>
      <c r="E2" s="15"/>
      <c r="F2" s="15"/>
      <c r="G2" s="15"/>
      <c r="I2" s="195"/>
      <c r="J2" s="16" t="s">
        <v>155</v>
      </c>
    </row>
    <row r="3" spans="1:11" s="13" customFormat="1" ht="17.25" customHeight="1" x14ac:dyDescent="0.2">
      <c r="A3" s="285" t="s">
        <v>91</v>
      </c>
      <c r="B3" s="286"/>
      <c r="C3" s="289" t="s">
        <v>72</v>
      </c>
      <c r="D3" s="289" t="s">
        <v>73</v>
      </c>
      <c r="E3" s="291" t="s">
        <v>463</v>
      </c>
      <c r="F3" s="292"/>
      <c r="G3" s="293"/>
      <c r="H3" s="291" t="s">
        <v>248</v>
      </c>
      <c r="I3" s="294"/>
      <c r="J3" s="294"/>
      <c r="K3" s="17"/>
    </row>
    <row r="4" spans="1:11" s="13" customFormat="1" ht="17.25" customHeight="1" x14ac:dyDescent="0.2">
      <c r="A4" s="287"/>
      <c r="B4" s="288"/>
      <c r="C4" s="290"/>
      <c r="D4" s="290"/>
      <c r="E4" s="197" t="s">
        <v>74</v>
      </c>
      <c r="F4" s="185" t="s">
        <v>75</v>
      </c>
      <c r="G4" s="185" t="s">
        <v>76</v>
      </c>
      <c r="H4" s="185" t="s">
        <v>74</v>
      </c>
      <c r="I4" s="185" t="s">
        <v>75</v>
      </c>
      <c r="J4" s="186" t="s">
        <v>76</v>
      </c>
      <c r="K4" s="17"/>
    </row>
    <row r="5" spans="1:11" s="17" customFormat="1" ht="21" customHeight="1" x14ac:dyDescent="0.2">
      <c r="A5" s="198" t="s">
        <v>309</v>
      </c>
      <c r="B5" s="199" t="s">
        <v>77</v>
      </c>
      <c r="C5" s="385">
        <v>9</v>
      </c>
      <c r="D5" s="127">
        <v>33</v>
      </c>
      <c r="E5" s="127">
        <v>938</v>
      </c>
      <c r="F5" s="127">
        <v>494</v>
      </c>
      <c r="G5" s="127">
        <v>444</v>
      </c>
      <c r="H5" s="127">
        <v>99</v>
      </c>
      <c r="I5" s="127">
        <v>3</v>
      </c>
      <c r="J5" s="127">
        <v>96</v>
      </c>
    </row>
    <row r="6" spans="1:11" s="17" customFormat="1" ht="16" customHeight="1" x14ac:dyDescent="0.2">
      <c r="A6" s="198" t="s">
        <v>79</v>
      </c>
      <c r="B6" s="199" t="s">
        <v>78</v>
      </c>
      <c r="C6" s="202">
        <v>44</v>
      </c>
      <c r="D6" s="203">
        <v>182</v>
      </c>
      <c r="E6" s="203">
        <v>5485</v>
      </c>
      <c r="F6" s="203">
        <v>2748</v>
      </c>
      <c r="G6" s="203">
        <v>2737</v>
      </c>
      <c r="H6" s="203">
        <v>817</v>
      </c>
      <c r="I6" s="203">
        <v>43</v>
      </c>
      <c r="J6" s="203">
        <v>774</v>
      </c>
    </row>
    <row r="7" spans="1:11" s="17" customFormat="1" ht="21" customHeight="1" x14ac:dyDescent="0.2">
      <c r="A7" s="204" t="s">
        <v>305</v>
      </c>
      <c r="B7" s="199" t="s">
        <v>77</v>
      </c>
      <c r="C7" s="385">
        <v>10</v>
      </c>
      <c r="D7" s="127">
        <v>38</v>
      </c>
      <c r="E7" s="127">
        <v>997</v>
      </c>
      <c r="F7" s="127">
        <v>519</v>
      </c>
      <c r="G7" s="127">
        <v>478</v>
      </c>
      <c r="H7" s="127">
        <v>118</v>
      </c>
      <c r="I7" s="127">
        <v>4</v>
      </c>
      <c r="J7" s="127">
        <v>114</v>
      </c>
    </row>
    <row r="8" spans="1:11" s="13" customFormat="1" ht="16" customHeight="1" x14ac:dyDescent="0.2">
      <c r="A8" s="198" t="s">
        <v>79</v>
      </c>
      <c r="B8" s="199" t="s">
        <v>78</v>
      </c>
      <c r="C8" s="202">
        <v>52</v>
      </c>
      <c r="D8" s="203">
        <v>193</v>
      </c>
      <c r="E8" s="203">
        <v>6204</v>
      </c>
      <c r="F8" s="203">
        <v>3132</v>
      </c>
      <c r="G8" s="203">
        <v>3072</v>
      </c>
      <c r="H8" s="203">
        <v>918</v>
      </c>
      <c r="I8" s="203">
        <v>48</v>
      </c>
      <c r="J8" s="203">
        <v>870</v>
      </c>
      <c r="K8" s="17"/>
    </row>
    <row r="9" spans="1:11" s="17" customFormat="1" ht="21" customHeight="1" x14ac:dyDescent="0.2">
      <c r="A9" s="204" t="s">
        <v>464</v>
      </c>
      <c r="B9" s="199" t="s">
        <v>77</v>
      </c>
      <c r="C9" s="385">
        <v>10</v>
      </c>
      <c r="D9" s="127">
        <v>40</v>
      </c>
      <c r="E9" s="127">
        <v>981</v>
      </c>
      <c r="F9" s="127">
        <v>514</v>
      </c>
      <c r="G9" s="127">
        <v>467</v>
      </c>
      <c r="H9" s="127">
        <v>118</v>
      </c>
      <c r="I9" s="127">
        <v>5</v>
      </c>
      <c r="J9" s="127">
        <v>113</v>
      </c>
    </row>
    <row r="10" spans="1:11" s="13" customFormat="1" ht="16" customHeight="1" x14ac:dyDescent="0.2">
      <c r="A10" s="198" t="s">
        <v>79</v>
      </c>
      <c r="B10" s="199" t="s">
        <v>78</v>
      </c>
      <c r="C10" s="202">
        <v>53</v>
      </c>
      <c r="D10" s="203">
        <v>195</v>
      </c>
      <c r="E10" s="203">
        <v>6151</v>
      </c>
      <c r="F10" s="203">
        <v>3137</v>
      </c>
      <c r="G10" s="203">
        <v>3014</v>
      </c>
      <c r="H10" s="203">
        <v>939</v>
      </c>
      <c r="I10" s="203">
        <v>47</v>
      </c>
      <c r="J10" s="203">
        <v>892</v>
      </c>
      <c r="K10" s="17"/>
    </row>
    <row r="11" spans="1:11" s="17" customFormat="1" ht="21" customHeight="1" x14ac:dyDescent="0.2">
      <c r="A11" s="204" t="s">
        <v>505</v>
      </c>
      <c r="B11" s="199" t="s">
        <v>77</v>
      </c>
      <c r="C11" s="385">
        <v>10</v>
      </c>
      <c r="D11" s="127">
        <v>38</v>
      </c>
      <c r="E11" s="127">
        <v>910</v>
      </c>
      <c r="F11" s="127">
        <v>472</v>
      </c>
      <c r="G11" s="127">
        <v>438</v>
      </c>
      <c r="H11" s="127">
        <v>110</v>
      </c>
      <c r="I11" s="127">
        <v>3</v>
      </c>
      <c r="J11" s="127">
        <v>107</v>
      </c>
    </row>
    <row r="12" spans="1:11" s="13" customFormat="1" ht="16" customHeight="1" x14ac:dyDescent="0.2">
      <c r="A12" s="198" t="s">
        <v>79</v>
      </c>
      <c r="B12" s="199" t="s">
        <v>78</v>
      </c>
      <c r="C12" s="202">
        <v>57</v>
      </c>
      <c r="D12" s="203">
        <v>194</v>
      </c>
      <c r="E12" s="203">
        <v>6180</v>
      </c>
      <c r="F12" s="203">
        <v>3134</v>
      </c>
      <c r="G12" s="203">
        <v>3046</v>
      </c>
      <c r="H12" s="203">
        <v>973</v>
      </c>
      <c r="I12" s="203">
        <v>45</v>
      </c>
      <c r="J12" s="203">
        <v>928</v>
      </c>
      <c r="K12" s="17"/>
    </row>
    <row r="13" spans="1:11" s="17" customFormat="1" ht="21" customHeight="1" x14ac:dyDescent="0.2">
      <c r="A13" s="204" t="s">
        <v>535</v>
      </c>
      <c r="B13" s="199" t="s">
        <v>77</v>
      </c>
      <c r="C13" s="385">
        <v>11</v>
      </c>
      <c r="D13" s="127">
        <v>44</v>
      </c>
      <c r="E13" s="127">
        <f>SUM(F13:G13)</f>
        <v>989</v>
      </c>
      <c r="F13" s="127">
        <v>520</v>
      </c>
      <c r="G13" s="127">
        <v>469</v>
      </c>
      <c r="H13" s="127">
        <f>SUM(I13:J13)</f>
        <v>136</v>
      </c>
      <c r="I13" s="127">
        <v>4</v>
      </c>
      <c r="J13" s="127">
        <v>132</v>
      </c>
    </row>
    <row r="14" spans="1:11" s="13" customFormat="1" ht="16" customHeight="1" x14ac:dyDescent="0.2">
      <c r="A14" s="205" t="s">
        <v>79</v>
      </c>
      <c r="B14" s="206" t="s">
        <v>78</v>
      </c>
      <c r="C14" s="207">
        <v>60</v>
      </c>
      <c r="D14" s="208">
        <v>204</v>
      </c>
      <c r="E14" s="128">
        <f>SUM(F14:G14)</f>
        <v>6336</v>
      </c>
      <c r="F14" s="208">
        <v>3139</v>
      </c>
      <c r="G14" s="208">
        <v>3197</v>
      </c>
      <c r="H14" s="128">
        <f>SUM(I14:J14)</f>
        <v>1039</v>
      </c>
      <c r="I14" s="208">
        <v>52</v>
      </c>
      <c r="J14" s="208">
        <v>987</v>
      </c>
      <c r="K14" s="17"/>
    </row>
    <row r="15" spans="1:11" s="13" customFormat="1" x14ac:dyDescent="0.2">
      <c r="A15" s="38" t="s">
        <v>253</v>
      </c>
      <c r="B15" s="386"/>
      <c r="C15" s="203"/>
      <c r="D15" s="203"/>
      <c r="E15" s="203"/>
      <c r="F15" s="203"/>
      <c r="G15" s="203"/>
      <c r="H15" s="203"/>
      <c r="I15" s="203"/>
      <c r="J15" s="24" t="s">
        <v>536</v>
      </c>
      <c r="K15" s="17"/>
    </row>
    <row r="16" spans="1:11" s="13" customFormat="1" ht="15" customHeight="1" x14ac:dyDescent="0.2">
      <c r="A16" s="23"/>
      <c r="B16" s="23"/>
      <c r="C16" s="23"/>
      <c r="D16" s="23"/>
      <c r="E16" s="209"/>
      <c r="F16" s="23"/>
      <c r="G16" s="17"/>
      <c r="H16" s="23"/>
      <c r="I16" s="23"/>
    </row>
    <row r="17" spans="1:10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s="13" customForma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showOutlineSymbols="0" topLeftCell="A10" zoomScaleNormal="100" zoomScaleSheetLayoutView="110" workbookViewId="0">
      <selection activeCell="A19" sqref="A19"/>
    </sheetView>
  </sheetViews>
  <sheetFormatPr defaultColWidth="10.6640625" defaultRowHeight="13" x14ac:dyDescent="0.2"/>
  <cols>
    <col min="1" max="1" width="8.08203125" style="15" customWidth="1"/>
    <col min="2" max="2" width="5.58203125" style="387" customWidth="1"/>
    <col min="3" max="4" width="6.58203125" style="15" customWidth="1"/>
    <col min="5" max="5" width="7.83203125" style="15" customWidth="1"/>
    <col min="6" max="8" width="7.08203125" style="15" customWidth="1"/>
    <col min="9" max="9" width="10" style="15" customWidth="1"/>
    <col min="10" max="12" width="7.08203125" style="15" customWidth="1"/>
    <col min="13" max="13" width="5.83203125" style="15" customWidth="1"/>
    <col min="14" max="16384" width="10.6640625" style="15"/>
  </cols>
  <sheetData>
    <row r="1" spans="1:13" ht="16" customHeight="1" x14ac:dyDescent="0.2">
      <c r="A1" s="18" t="s">
        <v>250</v>
      </c>
    </row>
    <row r="2" spans="1:13" s="13" customFormat="1" ht="14.15" customHeight="1" x14ac:dyDescent="0.2">
      <c r="B2" s="387"/>
      <c r="C2" s="15"/>
      <c r="D2" s="15"/>
      <c r="E2" s="15"/>
      <c r="F2" s="15"/>
      <c r="G2" s="15"/>
      <c r="H2" s="15"/>
      <c r="I2" s="15"/>
      <c r="K2" s="195"/>
      <c r="L2" s="16" t="s">
        <v>155</v>
      </c>
      <c r="M2" s="15"/>
    </row>
    <row r="3" spans="1:13" s="13" customFormat="1" ht="14.15" customHeight="1" x14ac:dyDescent="0.2">
      <c r="A3" s="285" t="s">
        <v>91</v>
      </c>
      <c r="B3" s="286"/>
      <c r="C3" s="289" t="s">
        <v>93</v>
      </c>
      <c r="D3" s="289" t="s">
        <v>73</v>
      </c>
      <c r="E3" s="388" t="s">
        <v>266</v>
      </c>
      <c r="F3" s="375" t="s">
        <v>80</v>
      </c>
      <c r="G3" s="389"/>
      <c r="H3" s="286"/>
      <c r="I3" s="388" t="s">
        <v>238</v>
      </c>
      <c r="J3" s="375" t="s">
        <v>81</v>
      </c>
      <c r="K3" s="389"/>
      <c r="L3" s="389"/>
      <c r="M3" s="15"/>
    </row>
    <row r="4" spans="1:13" s="13" customFormat="1" ht="14.15" customHeight="1" x14ac:dyDescent="0.2">
      <c r="A4" s="313"/>
      <c r="B4" s="302"/>
      <c r="C4" s="309"/>
      <c r="D4" s="309"/>
      <c r="E4" s="390"/>
      <c r="F4" s="312"/>
      <c r="G4" s="287"/>
      <c r="H4" s="288"/>
      <c r="I4" s="390"/>
      <c r="J4" s="312"/>
      <c r="K4" s="287"/>
      <c r="L4" s="287"/>
      <c r="M4" s="15"/>
    </row>
    <row r="5" spans="1:13" s="13" customFormat="1" ht="14.15" customHeight="1" x14ac:dyDescent="0.2">
      <c r="A5" s="313"/>
      <c r="B5" s="302"/>
      <c r="C5" s="309"/>
      <c r="D5" s="309"/>
      <c r="E5" s="390"/>
      <c r="F5" s="308" t="s">
        <v>58</v>
      </c>
      <c r="G5" s="308" t="s">
        <v>75</v>
      </c>
      <c r="H5" s="308" t="s">
        <v>76</v>
      </c>
      <c r="I5" s="390"/>
      <c r="J5" s="308" t="s">
        <v>58</v>
      </c>
      <c r="K5" s="308" t="s">
        <v>75</v>
      </c>
      <c r="L5" s="310" t="s">
        <v>76</v>
      </c>
      <c r="M5" s="15"/>
    </row>
    <row r="6" spans="1:13" s="13" customFormat="1" ht="14.15" customHeight="1" x14ac:dyDescent="0.2">
      <c r="A6" s="287"/>
      <c r="B6" s="288"/>
      <c r="C6" s="290"/>
      <c r="D6" s="391"/>
      <c r="E6" s="392"/>
      <c r="F6" s="290"/>
      <c r="G6" s="290"/>
      <c r="H6" s="290"/>
      <c r="I6" s="392"/>
      <c r="J6" s="290"/>
      <c r="K6" s="290"/>
      <c r="L6" s="312"/>
      <c r="M6" s="15"/>
    </row>
    <row r="7" spans="1:13" s="13" customFormat="1" ht="15.65" customHeight="1" x14ac:dyDescent="0.2">
      <c r="A7" s="198" t="s">
        <v>308</v>
      </c>
      <c r="B7" s="199" t="s">
        <v>77</v>
      </c>
      <c r="C7" s="393">
        <v>67</v>
      </c>
      <c r="D7" s="203">
        <v>1131</v>
      </c>
      <c r="E7" s="203">
        <v>159</v>
      </c>
      <c r="F7" s="203">
        <v>28564</v>
      </c>
      <c r="G7" s="203">
        <v>14720</v>
      </c>
      <c r="H7" s="203">
        <v>13844</v>
      </c>
      <c r="I7" s="203">
        <v>574</v>
      </c>
      <c r="J7" s="203">
        <v>1747</v>
      </c>
      <c r="K7" s="203">
        <v>609</v>
      </c>
      <c r="L7" s="203">
        <v>1138</v>
      </c>
      <c r="M7" s="15"/>
    </row>
    <row r="8" spans="1:13" s="13" customFormat="1" ht="15.65" customHeight="1" x14ac:dyDescent="0.2">
      <c r="A8" s="198" t="s">
        <v>79</v>
      </c>
      <c r="B8" s="199" t="s">
        <v>78</v>
      </c>
      <c r="C8" s="393" t="s">
        <v>82</v>
      </c>
      <c r="D8" s="127" t="s">
        <v>82</v>
      </c>
      <c r="E8" s="127" t="s">
        <v>82</v>
      </c>
      <c r="F8" s="127" t="s">
        <v>82</v>
      </c>
      <c r="G8" s="127" t="s">
        <v>82</v>
      </c>
      <c r="H8" s="127" t="s">
        <v>82</v>
      </c>
      <c r="I8" s="127" t="s">
        <v>82</v>
      </c>
      <c r="J8" s="127" t="s">
        <v>82</v>
      </c>
      <c r="K8" s="127" t="s">
        <v>82</v>
      </c>
      <c r="L8" s="127" t="s">
        <v>82</v>
      </c>
      <c r="M8" s="15"/>
    </row>
    <row r="9" spans="1:13" s="17" customFormat="1" ht="15.65" customHeight="1" x14ac:dyDescent="0.2">
      <c r="A9" s="204" t="s">
        <v>305</v>
      </c>
      <c r="B9" s="199" t="s">
        <v>77</v>
      </c>
      <c r="C9" s="393">
        <v>66</v>
      </c>
      <c r="D9" s="203">
        <v>1102</v>
      </c>
      <c r="E9" s="203">
        <v>161</v>
      </c>
      <c r="F9" s="203">
        <v>27713</v>
      </c>
      <c r="G9" s="203">
        <v>14284</v>
      </c>
      <c r="H9" s="203">
        <v>13429</v>
      </c>
      <c r="I9" s="203">
        <v>615</v>
      </c>
      <c r="J9" s="203">
        <v>1693</v>
      </c>
      <c r="K9" s="203">
        <v>591</v>
      </c>
      <c r="L9" s="203">
        <v>1102</v>
      </c>
      <c r="M9" s="23"/>
    </row>
    <row r="10" spans="1:13" s="17" customFormat="1" ht="15.65" customHeight="1" x14ac:dyDescent="0.2">
      <c r="A10" s="198" t="s">
        <v>79</v>
      </c>
      <c r="B10" s="199" t="s">
        <v>78</v>
      </c>
      <c r="C10" s="210" t="s">
        <v>82</v>
      </c>
      <c r="D10" s="127" t="s">
        <v>82</v>
      </c>
      <c r="E10" s="127" t="s">
        <v>82</v>
      </c>
      <c r="F10" s="127" t="s">
        <v>82</v>
      </c>
      <c r="G10" s="127" t="s">
        <v>82</v>
      </c>
      <c r="H10" s="127" t="s">
        <v>82</v>
      </c>
      <c r="I10" s="127" t="s">
        <v>82</v>
      </c>
      <c r="J10" s="127" t="s">
        <v>82</v>
      </c>
      <c r="K10" s="127" t="s">
        <v>82</v>
      </c>
      <c r="L10" s="127" t="s">
        <v>82</v>
      </c>
      <c r="M10" s="23"/>
    </row>
    <row r="11" spans="1:13" s="17" customFormat="1" ht="15.65" customHeight="1" x14ac:dyDescent="0.2">
      <c r="A11" s="204" t="s">
        <v>537</v>
      </c>
      <c r="B11" s="199" t="s">
        <v>77</v>
      </c>
      <c r="C11" s="210">
        <v>66</v>
      </c>
      <c r="D11" s="203">
        <v>1087</v>
      </c>
      <c r="E11" s="203">
        <v>161</v>
      </c>
      <c r="F11" s="203">
        <v>27329</v>
      </c>
      <c r="G11" s="203">
        <v>14130</v>
      </c>
      <c r="H11" s="203">
        <v>13199</v>
      </c>
      <c r="I11" s="203">
        <v>654</v>
      </c>
      <c r="J11" s="203">
        <v>1680</v>
      </c>
      <c r="K11" s="203">
        <v>584</v>
      </c>
      <c r="L11" s="203">
        <v>1096</v>
      </c>
      <c r="M11" s="15"/>
    </row>
    <row r="12" spans="1:13" s="13" customFormat="1" ht="15.65" customHeight="1" x14ac:dyDescent="0.2">
      <c r="A12" s="198" t="s">
        <v>79</v>
      </c>
      <c r="B12" s="199" t="s">
        <v>78</v>
      </c>
      <c r="C12" s="210" t="s">
        <v>82</v>
      </c>
      <c r="D12" s="127" t="s">
        <v>82</v>
      </c>
      <c r="E12" s="127" t="s">
        <v>82</v>
      </c>
      <c r="F12" s="127" t="s">
        <v>82</v>
      </c>
      <c r="G12" s="127" t="s">
        <v>82</v>
      </c>
      <c r="H12" s="127" t="s">
        <v>82</v>
      </c>
      <c r="I12" s="127" t="s">
        <v>82</v>
      </c>
      <c r="J12" s="127" t="s">
        <v>82</v>
      </c>
      <c r="K12" s="127" t="s">
        <v>82</v>
      </c>
      <c r="L12" s="127" t="s">
        <v>82</v>
      </c>
      <c r="M12" s="15"/>
    </row>
    <row r="13" spans="1:13" s="17" customFormat="1" ht="15.65" customHeight="1" x14ac:dyDescent="0.2">
      <c r="A13" s="204" t="s">
        <v>538</v>
      </c>
      <c r="B13" s="199" t="s">
        <v>77</v>
      </c>
      <c r="C13" s="210">
        <v>66</v>
      </c>
      <c r="D13" s="203">
        <v>1079</v>
      </c>
      <c r="E13" s="203">
        <v>170</v>
      </c>
      <c r="F13" s="203">
        <v>26950</v>
      </c>
      <c r="G13" s="203">
        <v>13855</v>
      </c>
      <c r="H13" s="203">
        <v>13095</v>
      </c>
      <c r="I13" s="203">
        <v>742</v>
      </c>
      <c r="J13" s="203">
        <v>1695</v>
      </c>
      <c r="K13" s="203">
        <v>567</v>
      </c>
      <c r="L13" s="203">
        <v>1128</v>
      </c>
      <c r="M13" s="15"/>
    </row>
    <row r="14" spans="1:13" s="13" customFormat="1" ht="15.65" customHeight="1" x14ac:dyDescent="0.2">
      <c r="A14" s="198" t="s">
        <v>79</v>
      </c>
      <c r="B14" s="199" t="s">
        <v>78</v>
      </c>
      <c r="C14" s="210" t="s">
        <v>82</v>
      </c>
      <c r="D14" s="127" t="s">
        <v>82</v>
      </c>
      <c r="E14" s="127" t="s">
        <v>82</v>
      </c>
      <c r="F14" s="127" t="s">
        <v>82</v>
      </c>
      <c r="G14" s="127" t="s">
        <v>82</v>
      </c>
      <c r="H14" s="127" t="s">
        <v>82</v>
      </c>
      <c r="I14" s="127" t="s">
        <v>82</v>
      </c>
      <c r="J14" s="127" t="s">
        <v>82</v>
      </c>
      <c r="K14" s="127" t="s">
        <v>82</v>
      </c>
      <c r="L14" s="127" t="s">
        <v>82</v>
      </c>
      <c r="M14" s="15"/>
    </row>
    <row r="15" spans="1:13" s="17" customFormat="1" ht="15.65" customHeight="1" x14ac:dyDescent="0.2">
      <c r="A15" s="204" t="s">
        <v>535</v>
      </c>
      <c r="B15" s="199" t="s">
        <v>77</v>
      </c>
      <c r="C15" s="210">
        <v>66</v>
      </c>
      <c r="D15" s="203">
        <v>1080</v>
      </c>
      <c r="E15" s="203">
        <v>181</v>
      </c>
      <c r="F15" s="203">
        <f>SUM(G15:H15)</f>
        <v>26461</v>
      </c>
      <c r="G15" s="203">
        <v>13574</v>
      </c>
      <c r="H15" s="203">
        <v>12887</v>
      </c>
      <c r="I15" s="203">
        <v>842</v>
      </c>
      <c r="J15" s="203">
        <f>SUM(K15:L15)</f>
        <v>1704</v>
      </c>
      <c r="K15" s="203">
        <v>571</v>
      </c>
      <c r="L15" s="203">
        <v>1133</v>
      </c>
      <c r="M15" s="15"/>
    </row>
    <row r="16" spans="1:13" s="13" customFormat="1" ht="15.65" customHeight="1" x14ac:dyDescent="0.2">
      <c r="A16" s="383" t="s">
        <v>79</v>
      </c>
      <c r="B16" s="206" t="s">
        <v>78</v>
      </c>
      <c r="C16" s="394" t="s">
        <v>82</v>
      </c>
      <c r="D16" s="270" t="s">
        <v>82</v>
      </c>
      <c r="E16" s="270" t="s">
        <v>82</v>
      </c>
      <c r="F16" s="270" t="s">
        <v>82</v>
      </c>
      <c r="G16" s="270" t="s">
        <v>82</v>
      </c>
      <c r="H16" s="270" t="s">
        <v>82</v>
      </c>
      <c r="I16" s="270" t="s">
        <v>82</v>
      </c>
      <c r="J16" s="270" t="s">
        <v>82</v>
      </c>
      <c r="K16" s="270" t="s">
        <v>82</v>
      </c>
      <c r="L16" s="270" t="s">
        <v>82</v>
      </c>
      <c r="M16" s="15"/>
    </row>
    <row r="17" spans="1:13" s="13" customFormat="1" ht="13.5" customHeight="1" x14ac:dyDescent="0.2">
      <c r="A17" s="23"/>
      <c r="B17" s="386"/>
      <c r="C17" s="23"/>
      <c r="D17" s="23"/>
      <c r="E17" s="23"/>
      <c r="F17" s="23"/>
      <c r="G17" s="23"/>
      <c r="H17" s="17"/>
      <c r="I17" s="23"/>
      <c r="J17" s="23"/>
      <c r="K17" s="23"/>
      <c r="L17" s="24" t="s">
        <v>536</v>
      </c>
      <c r="M17" s="15"/>
    </row>
    <row r="18" spans="1:13" s="13" customFormat="1" ht="13.5" customHeight="1" x14ac:dyDescent="0.2">
      <c r="A18" s="15"/>
      <c r="B18" s="38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3" customFormat="1" ht="16" customHeight="1" x14ac:dyDescent="0.2">
      <c r="A19" s="18" t="s">
        <v>251</v>
      </c>
      <c r="B19" s="38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3" customFormat="1" ht="14.15" customHeight="1" x14ac:dyDescent="0.2">
      <c r="B20" s="387"/>
      <c r="C20" s="15"/>
      <c r="D20" s="15"/>
      <c r="E20" s="15"/>
      <c r="F20" s="15"/>
      <c r="G20" s="15"/>
      <c r="H20" s="15"/>
      <c r="I20" s="15"/>
      <c r="K20" s="195"/>
      <c r="L20" s="16" t="s">
        <v>155</v>
      </c>
      <c r="M20" s="15"/>
    </row>
    <row r="21" spans="1:13" s="13" customFormat="1" ht="14.15" customHeight="1" x14ac:dyDescent="0.2">
      <c r="A21" s="285" t="s">
        <v>91</v>
      </c>
      <c r="B21" s="286"/>
      <c r="C21" s="289" t="s">
        <v>93</v>
      </c>
      <c r="D21" s="289" t="s">
        <v>73</v>
      </c>
      <c r="E21" s="388" t="s">
        <v>266</v>
      </c>
      <c r="F21" s="375" t="s">
        <v>83</v>
      </c>
      <c r="G21" s="389"/>
      <c r="H21" s="286"/>
      <c r="I21" s="388" t="s">
        <v>238</v>
      </c>
      <c r="J21" s="375" t="s">
        <v>81</v>
      </c>
      <c r="K21" s="389"/>
      <c r="L21" s="389"/>
      <c r="M21" s="15"/>
    </row>
    <row r="22" spans="1:13" s="13" customFormat="1" ht="14.15" customHeight="1" x14ac:dyDescent="0.2">
      <c r="A22" s="313"/>
      <c r="B22" s="302"/>
      <c r="C22" s="309"/>
      <c r="D22" s="309"/>
      <c r="E22" s="390"/>
      <c r="F22" s="312"/>
      <c r="G22" s="287"/>
      <c r="H22" s="288"/>
      <c r="I22" s="390"/>
      <c r="J22" s="312"/>
      <c r="K22" s="287"/>
      <c r="L22" s="287"/>
      <c r="M22" s="15"/>
    </row>
    <row r="23" spans="1:13" s="13" customFormat="1" ht="14.15" customHeight="1" x14ac:dyDescent="0.2">
      <c r="A23" s="313"/>
      <c r="B23" s="302"/>
      <c r="C23" s="309"/>
      <c r="D23" s="309"/>
      <c r="E23" s="390"/>
      <c r="F23" s="308" t="s">
        <v>58</v>
      </c>
      <c r="G23" s="308" t="s">
        <v>75</v>
      </c>
      <c r="H23" s="308" t="s">
        <v>76</v>
      </c>
      <c r="I23" s="390"/>
      <c r="J23" s="308" t="s">
        <v>58</v>
      </c>
      <c r="K23" s="308" t="s">
        <v>75</v>
      </c>
      <c r="L23" s="310" t="s">
        <v>76</v>
      </c>
      <c r="M23" s="15"/>
    </row>
    <row r="24" spans="1:13" s="13" customFormat="1" ht="14.15" customHeight="1" x14ac:dyDescent="0.2">
      <c r="A24" s="395"/>
      <c r="B24" s="396"/>
      <c r="C24" s="290"/>
      <c r="D24" s="391"/>
      <c r="E24" s="392"/>
      <c r="F24" s="290"/>
      <c r="G24" s="290"/>
      <c r="H24" s="290"/>
      <c r="I24" s="392"/>
      <c r="J24" s="290"/>
      <c r="K24" s="290"/>
      <c r="L24" s="312"/>
      <c r="M24" s="15"/>
    </row>
    <row r="25" spans="1:13" s="13" customFormat="1" ht="15.65" customHeight="1" x14ac:dyDescent="0.2">
      <c r="A25" s="198" t="s">
        <v>309</v>
      </c>
      <c r="B25" s="199" t="s">
        <v>77</v>
      </c>
      <c r="C25" s="397">
        <v>33</v>
      </c>
      <c r="D25" s="17">
        <v>447</v>
      </c>
      <c r="E25" s="17">
        <v>62</v>
      </c>
      <c r="F25" s="203">
        <v>13629</v>
      </c>
      <c r="G25" s="203">
        <v>6908</v>
      </c>
      <c r="H25" s="203">
        <v>6721</v>
      </c>
      <c r="I25" s="203">
        <v>181</v>
      </c>
      <c r="J25" s="203">
        <v>964</v>
      </c>
      <c r="K25" s="17">
        <v>489</v>
      </c>
      <c r="L25" s="17">
        <v>475</v>
      </c>
      <c r="M25" s="15"/>
    </row>
    <row r="26" spans="1:13" s="13" customFormat="1" ht="15.65" customHeight="1" x14ac:dyDescent="0.2">
      <c r="A26" s="198" t="s">
        <v>79</v>
      </c>
      <c r="B26" s="199" t="s">
        <v>78</v>
      </c>
      <c r="C26" s="397">
        <v>5</v>
      </c>
      <c r="D26" s="17">
        <v>26</v>
      </c>
      <c r="E26" s="213" t="s">
        <v>82</v>
      </c>
      <c r="F26" s="17">
        <v>901</v>
      </c>
      <c r="G26" s="17">
        <v>523</v>
      </c>
      <c r="H26" s="17">
        <v>378</v>
      </c>
      <c r="I26" s="213" t="s">
        <v>82</v>
      </c>
      <c r="J26" s="17">
        <v>55</v>
      </c>
      <c r="K26" s="17">
        <v>37</v>
      </c>
      <c r="L26" s="17">
        <v>18</v>
      </c>
      <c r="M26" s="15"/>
    </row>
    <row r="27" spans="1:13" s="17" customFormat="1" ht="15.65" customHeight="1" x14ac:dyDescent="0.2">
      <c r="A27" s="204" t="s">
        <v>305</v>
      </c>
      <c r="B27" s="199" t="s">
        <v>77</v>
      </c>
      <c r="C27" s="212">
        <v>32</v>
      </c>
      <c r="D27" s="17">
        <v>427</v>
      </c>
      <c r="E27" s="17">
        <v>54</v>
      </c>
      <c r="F27" s="203">
        <v>13267</v>
      </c>
      <c r="G27" s="203">
        <v>6752</v>
      </c>
      <c r="H27" s="203">
        <v>6515</v>
      </c>
      <c r="I27" s="203">
        <v>179</v>
      </c>
      <c r="J27" s="203">
        <v>925</v>
      </c>
      <c r="K27" s="17">
        <v>463</v>
      </c>
      <c r="L27" s="17">
        <v>462</v>
      </c>
      <c r="M27" s="23"/>
    </row>
    <row r="28" spans="1:13" s="17" customFormat="1" ht="15.65" customHeight="1" x14ac:dyDescent="0.2">
      <c r="A28" s="198" t="s">
        <v>79</v>
      </c>
      <c r="B28" s="199" t="s">
        <v>78</v>
      </c>
      <c r="C28" s="212">
        <v>5</v>
      </c>
      <c r="D28" s="17">
        <v>26</v>
      </c>
      <c r="E28" s="213" t="s">
        <v>82</v>
      </c>
      <c r="F28" s="17">
        <v>900</v>
      </c>
      <c r="G28" s="17">
        <v>519</v>
      </c>
      <c r="H28" s="17">
        <v>381</v>
      </c>
      <c r="I28" s="213" t="s">
        <v>82</v>
      </c>
      <c r="J28" s="17">
        <v>54</v>
      </c>
      <c r="K28" s="17">
        <v>36</v>
      </c>
      <c r="L28" s="17">
        <v>18</v>
      </c>
      <c r="M28" s="23"/>
    </row>
    <row r="29" spans="1:13" s="17" customFormat="1" ht="15.65" customHeight="1" x14ac:dyDescent="0.2">
      <c r="A29" s="204" t="s">
        <v>537</v>
      </c>
      <c r="B29" s="199" t="s">
        <v>77</v>
      </c>
      <c r="C29" s="212">
        <v>32</v>
      </c>
      <c r="D29" s="17">
        <v>431</v>
      </c>
      <c r="E29" s="17">
        <v>58</v>
      </c>
      <c r="F29" s="203">
        <v>13284</v>
      </c>
      <c r="G29" s="203">
        <v>6708</v>
      </c>
      <c r="H29" s="203">
        <v>6576</v>
      </c>
      <c r="I29" s="203">
        <v>205</v>
      </c>
      <c r="J29" s="203">
        <v>923</v>
      </c>
      <c r="K29" s="17">
        <v>461</v>
      </c>
      <c r="L29" s="17">
        <v>462</v>
      </c>
      <c r="M29" s="15"/>
    </row>
    <row r="30" spans="1:13" s="13" customFormat="1" ht="15.65" customHeight="1" x14ac:dyDescent="0.2">
      <c r="A30" s="198" t="s">
        <v>79</v>
      </c>
      <c r="B30" s="199" t="s">
        <v>78</v>
      </c>
      <c r="C30" s="212">
        <v>5</v>
      </c>
      <c r="D30" s="17">
        <v>26</v>
      </c>
      <c r="E30" s="213" t="s">
        <v>82</v>
      </c>
      <c r="F30" s="17">
        <v>933</v>
      </c>
      <c r="G30" s="17">
        <v>531</v>
      </c>
      <c r="H30" s="17">
        <v>402</v>
      </c>
      <c r="I30" s="213" t="s">
        <v>82</v>
      </c>
      <c r="J30" s="17">
        <v>62</v>
      </c>
      <c r="K30" s="17">
        <v>39</v>
      </c>
      <c r="L30" s="17">
        <v>23</v>
      </c>
      <c r="M30" s="15"/>
    </row>
    <row r="31" spans="1:13" s="17" customFormat="1" ht="15.65" customHeight="1" x14ac:dyDescent="0.2">
      <c r="A31" s="204" t="s">
        <v>538</v>
      </c>
      <c r="B31" s="199" t="s">
        <v>77</v>
      </c>
      <c r="C31" s="212">
        <v>32</v>
      </c>
      <c r="D31" s="17">
        <v>426</v>
      </c>
      <c r="E31" s="17">
        <v>63</v>
      </c>
      <c r="F31" s="203">
        <v>13147</v>
      </c>
      <c r="G31" s="203">
        <v>6708</v>
      </c>
      <c r="H31" s="203">
        <v>6439</v>
      </c>
      <c r="I31" s="203">
        <v>256</v>
      </c>
      <c r="J31" s="203">
        <v>916</v>
      </c>
      <c r="K31" s="17">
        <v>451</v>
      </c>
      <c r="L31" s="17">
        <v>465</v>
      </c>
      <c r="M31" s="15"/>
    </row>
    <row r="32" spans="1:13" s="13" customFormat="1" ht="15.65" customHeight="1" x14ac:dyDescent="0.2">
      <c r="A32" s="198" t="s">
        <v>79</v>
      </c>
      <c r="B32" s="199" t="s">
        <v>78</v>
      </c>
      <c r="C32" s="212">
        <v>5</v>
      </c>
      <c r="D32" s="17">
        <v>29</v>
      </c>
      <c r="E32" s="213" t="s">
        <v>82</v>
      </c>
      <c r="F32" s="17">
        <v>971</v>
      </c>
      <c r="G32" s="17">
        <v>548</v>
      </c>
      <c r="H32" s="17">
        <v>423</v>
      </c>
      <c r="I32" s="213" t="s">
        <v>82</v>
      </c>
      <c r="J32" s="17">
        <v>65</v>
      </c>
      <c r="K32" s="17">
        <v>44</v>
      </c>
      <c r="L32" s="17">
        <v>21</v>
      </c>
      <c r="M32" s="15"/>
    </row>
    <row r="33" spans="1:13" s="17" customFormat="1" ht="15.65" customHeight="1" x14ac:dyDescent="0.2">
      <c r="A33" s="204" t="s">
        <v>535</v>
      </c>
      <c r="B33" s="199" t="s">
        <v>77</v>
      </c>
      <c r="C33" s="212">
        <v>33</v>
      </c>
      <c r="D33" s="17">
        <v>430</v>
      </c>
      <c r="E33" s="17">
        <v>71</v>
      </c>
      <c r="F33" s="203">
        <f>SUM(G33:H33)</f>
        <v>12986</v>
      </c>
      <c r="G33" s="203">
        <v>6687</v>
      </c>
      <c r="H33" s="203">
        <v>6299</v>
      </c>
      <c r="I33" s="203">
        <v>288</v>
      </c>
      <c r="J33" s="203">
        <f>SUM(K33:L33)</f>
        <v>928</v>
      </c>
      <c r="K33" s="17">
        <v>458</v>
      </c>
      <c r="L33" s="17">
        <v>470</v>
      </c>
      <c r="M33" s="15"/>
    </row>
    <row r="34" spans="1:13" s="13" customFormat="1" ht="15.65" customHeight="1" x14ac:dyDescent="0.2">
      <c r="A34" s="205" t="s">
        <v>79</v>
      </c>
      <c r="B34" s="206" t="s">
        <v>78</v>
      </c>
      <c r="C34" s="214">
        <v>5</v>
      </c>
      <c r="D34" s="215">
        <v>30</v>
      </c>
      <c r="E34" s="398" t="s">
        <v>82</v>
      </c>
      <c r="F34" s="208">
        <f>SUM(G34:H34)</f>
        <v>978</v>
      </c>
      <c r="G34" s="215">
        <v>562</v>
      </c>
      <c r="H34" s="215">
        <v>416</v>
      </c>
      <c r="I34" s="398" t="s">
        <v>82</v>
      </c>
      <c r="J34" s="208">
        <f>SUM(K34:L34)</f>
        <v>64</v>
      </c>
      <c r="K34" s="215">
        <v>42</v>
      </c>
      <c r="L34" s="215">
        <v>22</v>
      </c>
      <c r="M34" s="15"/>
    </row>
    <row r="35" spans="1:13" s="13" customFormat="1" x14ac:dyDescent="0.2">
      <c r="A35" s="223" t="s">
        <v>265</v>
      </c>
      <c r="B35" s="386"/>
      <c r="C35" s="23"/>
      <c r="D35" s="23"/>
      <c r="E35" s="23"/>
      <c r="F35" s="23"/>
      <c r="G35" s="23"/>
      <c r="H35" s="17"/>
      <c r="I35" s="216"/>
      <c r="J35" s="216"/>
      <c r="K35" s="216"/>
      <c r="L35" s="24" t="s">
        <v>536</v>
      </c>
      <c r="M35" s="15"/>
    </row>
    <row r="36" spans="1:13" s="13" customFormat="1" x14ac:dyDescent="0.2">
      <c r="A36" s="223"/>
      <c r="B36" s="386"/>
      <c r="C36" s="23"/>
      <c r="D36" s="23"/>
      <c r="E36" s="23"/>
      <c r="F36" s="23"/>
      <c r="G36" s="23"/>
      <c r="H36" s="17"/>
      <c r="I36" s="216"/>
      <c r="J36" s="216"/>
      <c r="K36" s="216"/>
      <c r="L36" s="24"/>
      <c r="M36" s="15"/>
    </row>
    <row r="37" spans="1:13" x14ac:dyDescent="0.2">
      <c r="F37" s="399"/>
    </row>
    <row r="38" spans="1:13" x14ac:dyDescent="0.2">
      <c r="A38" s="18" t="s">
        <v>261</v>
      </c>
    </row>
    <row r="39" spans="1:13" x14ac:dyDescent="0.2">
      <c r="A39" s="13"/>
      <c r="J39" s="13"/>
      <c r="K39" s="16" t="s">
        <v>155</v>
      </c>
    </row>
    <row r="40" spans="1:13" ht="13.25" customHeight="1" x14ac:dyDescent="0.2">
      <c r="A40" s="285" t="s">
        <v>91</v>
      </c>
      <c r="B40" s="286"/>
      <c r="C40" s="289" t="s">
        <v>93</v>
      </c>
      <c r="D40" s="289" t="s">
        <v>73</v>
      </c>
      <c r="E40" s="388" t="s">
        <v>266</v>
      </c>
      <c r="F40" s="375" t="s">
        <v>267</v>
      </c>
      <c r="G40" s="389"/>
      <c r="H40" s="286"/>
      <c r="I40" s="375" t="s">
        <v>81</v>
      </c>
      <c r="J40" s="389"/>
      <c r="K40" s="389"/>
    </row>
    <row r="41" spans="1:13" x14ac:dyDescent="0.2">
      <c r="A41" s="313"/>
      <c r="B41" s="302"/>
      <c r="C41" s="309"/>
      <c r="D41" s="309"/>
      <c r="E41" s="390"/>
      <c r="F41" s="312"/>
      <c r="G41" s="287"/>
      <c r="H41" s="288"/>
      <c r="I41" s="312"/>
      <c r="J41" s="287"/>
      <c r="K41" s="287"/>
    </row>
    <row r="42" spans="1:13" x14ac:dyDescent="0.2">
      <c r="A42" s="313"/>
      <c r="B42" s="302"/>
      <c r="C42" s="309"/>
      <c r="D42" s="309"/>
      <c r="E42" s="390"/>
      <c r="F42" s="308" t="s">
        <v>58</v>
      </c>
      <c r="G42" s="308" t="s">
        <v>75</v>
      </c>
      <c r="H42" s="308" t="s">
        <v>76</v>
      </c>
      <c r="I42" s="308" t="s">
        <v>58</v>
      </c>
      <c r="J42" s="308" t="s">
        <v>75</v>
      </c>
      <c r="K42" s="310" t="s">
        <v>76</v>
      </c>
    </row>
    <row r="43" spans="1:13" x14ac:dyDescent="0.2">
      <c r="A43" s="287"/>
      <c r="B43" s="288"/>
      <c r="C43" s="290"/>
      <c r="D43" s="290"/>
      <c r="E43" s="392"/>
      <c r="F43" s="290"/>
      <c r="G43" s="290"/>
      <c r="H43" s="290"/>
      <c r="I43" s="290"/>
      <c r="J43" s="290"/>
      <c r="K43" s="312"/>
    </row>
    <row r="44" spans="1:13" ht="15.65" customHeight="1" x14ac:dyDescent="0.2">
      <c r="A44" s="38" t="s">
        <v>309</v>
      </c>
      <c r="B44" s="199" t="s">
        <v>77</v>
      </c>
      <c r="C44" s="210">
        <v>2</v>
      </c>
      <c r="D44" s="127">
        <v>59</v>
      </c>
      <c r="E44" s="127">
        <v>12</v>
      </c>
      <c r="F44" s="127">
        <v>1381</v>
      </c>
      <c r="G44" s="127">
        <v>694</v>
      </c>
      <c r="H44" s="127">
        <v>687</v>
      </c>
      <c r="I44" s="127">
        <v>112</v>
      </c>
      <c r="J44" s="127">
        <v>47</v>
      </c>
      <c r="K44" s="127">
        <v>65</v>
      </c>
    </row>
    <row r="45" spans="1:13" ht="15.65" customHeight="1" x14ac:dyDescent="0.2">
      <c r="A45" s="198" t="s">
        <v>79</v>
      </c>
      <c r="B45" s="199" t="s">
        <v>78</v>
      </c>
      <c r="C45" s="210" t="s">
        <v>82</v>
      </c>
      <c r="D45" s="127" t="s">
        <v>82</v>
      </c>
      <c r="E45" s="127" t="s">
        <v>82</v>
      </c>
      <c r="F45" s="127" t="s">
        <v>82</v>
      </c>
      <c r="G45" s="127" t="s">
        <v>82</v>
      </c>
      <c r="H45" s="127" t="s">
        <v>82</v>
      </c>
      <c r="I45" s="127" t="s">
        <v>82</v>
      </c>
      <c r="J45" s="127" t="s">
        <v>82</v>
      </c>
      <c r="K45" s="127" t="s">
        <v>82</v>
      </c>
    </row>
    <row r="46" spans="1:13" ht="15.65" customHeight="1" x14ac:dyDescent="0.2">
      <c r="A46" s="204" t="s">
        <v>305</v>
      </c>
      <c r="B46" s="199" t="s">
        <v>77</v>
      </c>
      <c r="C46" s="210">
        <v>3</v>
      </c>
      <c r="D46" s="203">
        <v>88</v>
      </c>
      <c r="E46" s="203">
        <v>16</v>
      </c>
      <c r="F46" s="203">
        <v>2176</v>
      </c>
      <c r="G46" s="203">
        <v>1106</v>
      </c>
      <c r="H46" s="203">
        <v>1070</v>
      </c>
      <c r="I46" s="203">
        <v>168</v>
      </c>
      <c r="J46" s="203">
        <v>70</v>
      </c>
      <c r="K46" s="203">
        <v>98</v>
      </c>
    </row>
    <row r="47" spans="1:13" ht="15.65" customHeight="1" x14ac:dyDescent="0.2">
      <c r="A47" s="198" t="s">
        <v>79</v>
      </c>
      <c r="B47" s="199" t="s">
        <v>78</v>
      </c>
      <c r="C47" s="210" t="s">
        <v>82</v>
      </c>
      <c r="D47" s="127" t="s">
        <v>82</v>
      </c>
      <c r="E47" s="127" t="s">
        <v>82</v>
      </c>
      <c r="F47" s="127" t="s">
        <v>82</v>
      </c>
      <c r="G47" s="127" t="s">
        <v>82</v>
      </c>
      <c r="H47" s="127" t="s">
        <v>82</v>
      </c>
      <c r="I47" s="127" t="s">
        <v>82</v>
      </c>
      <c r="J47" s="127" t="s">
        <v>82</v>
      </c>
      <c r="K47" s="127" t="s">
        <v>82</v>
      </c>
    </row>
    <row r="48" spans="1:13" s="17" customFormat="1" ht="15.65" customHeight="1" x14ac:dyDescent="0.2">
      <c r="A48" s="204" t="s">
        <v>537</v>
      </c>
      <c r="B48" s="199" t="s">
        <v>77</v>
      </c>
      <c r="C48" s="210">
        <v>3</v>
      </c>
      <c r="D48" s="203">
        <v>85</v>
      </c>
      <c r="E48" s="203">
        <v>17</v>
      </c>
      <c r="F48" s="203">
        <v>2073</v>
      </c>
      <c r="G48" s="203">
        <v>1070</v>
      </c>
      <c r="H48" s="203">
        <v>1003</v>
      </c>
      <c r="I48" s="203">
        <v>158</v>
      </c>
      <c r="J48" s="203">
        <v>68</v>
      </c>
      <c r="K48" s="203">
        <v>90</v>
      </c>
      <c r="M48" s="15"/>
    </row>
    <row r="49" spans="1:13" s="13" customFormat="1" ht="15.65" customHeight="1" x14ac:dyDescent="0.2">
      <c r="A49" s="198" t="s">
        <v>79</v>
      </c>
      <c r="B49" s="199" t="s">
        <v>78</v>
      </c>
      <c r="C49" s="210" t="s">
        <v>82</v>
      </c>
      <c r="D49" s="127" t="s">
        <v>82</v>
      </c>
      <c r="E49" s="127" t="s">
        <v>82</v>
      </c>
      <c r="F49" s="127" t="s">
        <v>82</v>
      </c>
      <c r="G49" s="127" t="s">
        <v>82</v>
      </c>
      <c r="H49" s="127" t="s">
        <v>82</v>
      </c>
      <c r="I49" s="127" t="s">
        <v>82</v>
      </c>
      <c r="J49" s="127" t="s">
        <v>82</v>
      </c>
      <c r="K49" s="127" t="s">
        <v>82</v>
      </c>
      <c r="L49" s="17"/>
      <c r="M49" s="15"/>
    </row>
    <row r="50" spans="1:13" s="17" customFormat="1" ht="15.65" customHeight="1" x14ac:dyDescent="0.2">
      <c r="A50" s="204" t="s">
        <v>538</v>
      </c>
      <c r="B50" s="199" t="s">
        <v>77</v>
      </c>
      <c r="C50" s="210">
        <v>3</v>
      </c>
      <c r="D50" s="203">
        <v>84</v>
      </c>
      <c r="E50" s="203">
        <v>18</v>
      </c>
      <c r="F50" s="203">
        <v>2030</v>
      </c>
      <c r="G50" s="203">
        <v>1039</v>
      </c>
      <c r="H50" s="203">
        <v>991</v>
      </c>
      <c r="I50" s="203">
        <v>154</v>
      </c>
      <c r="J50" s="203">
        <v>69</v>
      </c>
      <c r="K50" s="203">
        <v>85</v>
      </c>
      <c r="M50" s="15"/>
    </row>
    <row r="51" spans="1:13" s="13" customFormat="1" ht="15.65" customHeight="1" x14ac:dyDescent="0.2">
      <c r="A51" s="198" t="s">
        <v>79</v>
      </c>
      <c r="B51" s="199" t="s">
        <v>78</v>
      </c>
      <c r="C51" s="210" t="s">
        <v>82</v>
      </c>
      <c r="D51" s="127" t="s">
        <v>82</v>
      </c>
      <c r="E51" s="127" t="s">
        <v>82</v>
      </c>
      <c r="F51" s="127" t="s">
        <v>82</v>
      </c>
      <c r="G51" s="127" t="s">
        <v>82</v>
      </c>
      <c r="H51" s="127" t="s">
        <v>82</v>
      </c>
      <c r="I51" s="127" t="s">
        <v>82</v>
      </c>
      <c r="J51" s="127" t="s">
        <v>82</v>
      </c>
      <c r="K51" s="127" t="s">
        <v>82</v>
      </c>
      <c r="L51" s="17"/>
      <c r="M51" s="15"/>
    </row>
    <row r="52" spans="1:13" s="17" customFormat="1" ht="15.65" customHeight="1" x14ac:dyDescent="0.2">
      <c r="A52" s="204" t="s">
        <v>535</v>
      </c>
      <c r="B52" s="199" t="s">
        <v>77</v>
      </c>
      <c r="C52" s="210">
        <v>3</v>
      </c>
      <c r="D52" s="203">
        <v>84</v>
      </c>
      <c r="E52" s="203">
        <v>20</v>
      </c>
      <c r="F52" s="203">
        <f>SUM(G52:H52)</f>
        <v>1983</v>
      </c>
      <c r="G52" s="203">
        <v>1000</v>
      </c>
      <c r="H52" s="203">
        <v>983</v>
      </c>
      <c r="I52" s="203">
        <f>SUM(J52:K52)</f>
        <v>157</v>
      </c>
      <c r="J52" s="203">
        <v>63</v>
      </c>
      <c r="K52" s="203">
        <v>94</v>
      </c>
      <c r="M52" s="15"/>
    </row>
    <row r="53" spans="1:13" s="13" customFormat="1" ht="15.65" customHeight="1" x14ac:dyDescent="0.2">
      <c r="A53" s="205" t="s">
        <v>79</v>
      </c>
      <c r="B53" s="400" t="s">
        <v>78</v>
      </c>
      <c r="C53" s="394" t="s">
        <v>82</v>
      </c>
      <c r="D53" s="401" t="s">
        <v>82</v>
      </c>
      <c r="E53" s="401" t="s">
        <v>82</v>
      </c>
      <c r="F53" s="402">
        <f>SUM(G53:H53)</f>
        <v>0</v>
      </c>
      <c r="G53" s="401" t="s">
        <v>82</v>
      </c>
      <c r="H53" s="401" t="s">
        <v>82</v>
      </c>
      <c r="I53" s="402">
        <f>SUM(J53:K53)</f>
        <v>0</v>
      </c>
      <c r="J53" s="401" t="s">
        <v>82</v>
      </c>
      <c r="K53" s="401" t="s">
        <v>82</v>
      </c>
      <c r="L53" s="17"/>
      <c r="M53" s="15"/>
    </row>
    <row r="54" spans="1:13" x14ac:dyDescent="0.2">
      <c r="A54" s="23"/>
      <c r="B54" s="386"/>
      <c r="C54" s="23"/>
      <c r="D54" s="23"/>
      <c r="E54" s="23"/>
      <c r="F54" s="23"/>
      <c r="G54" s="23"/>
      <c r="H54" s="17"/>
      <c r="I54" s="23"/>
      <c r="J54" s="23"/>
      <c r="K54" s="24" t="s">
        <v>536</v>
      </c>
    </row>
  </sheetData>
  <mergeCells count="38">
    <mergeCell ref="J42:J43"/>
    <mergeCell ref="K42:K43"/>
    <mergeCell ref="A40:B43"/>
    <mergeCell ref="C40:C43"/>
    <mergeCell ref="D40:D43"/>
    <mergeCell ref="E40:E43"/>
    <mergeCell ref="F40:H41"/>
    <mergeCell ref="I40:K41"/>
    <mergeCell ref="F42:F43"/>
    <mergeCell ref="G42:G43"/>
    <mergeCell ref="H42:H43"/>
    <mergeCell ref="I42:I43"/>
    <mergeCell ref="J21:L22"/>
    <mergeCell ref="F23:F24"/>
    <mergeCell ref="G23:G24"/>
    <mergeCell ref="H23:H24"/>
    <mergeCell ref="J23:J24"/>
    <mergeCell ref="K23:K24"/>
    <mergeCell ref="L23:L24"/>
    <mergeCell ref="A21:B24"/>
    <mergeCell ref="C21:C24"/>
    <mergeCell ref="D21:D24"/>
    <mergeCell ref="E21:E24"/>
    <mergeCell ref="F21:H22"/>
    <mergeCell ref="I21:I24"/>
    <mergeCell ref="J3:L4"/>
    <mergeCell ref="F5:F6"/>
    <mergeCell ref="G5:G6"/>
    <mergeCell ref="H5:H6"/>
    <mergeCell ref="J5:J6"/>
    <mergeCell ref="K5:K6"/>
    <mergeCell ref="L5:L6"/>
    <mergeCell ref="A3:B6"/>
    <mergeCell ref="C3:C6"/>
    <mergeCell ref="D3:D6"/>
    <mergeCell ref="E3:E6"/>
    <mergeCell ref="F3:H4"/>
    <mergeCell ref="I3:I6"/>
  </mergeCells>
  <phoneticPr fontId="5"/>
  <pageMargins left="0.51181102362204722" right="0.51181102362204722" top="0.78740157480314965" bottom="0.51181102362204722" header="0" footer="0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8.08203125" style="15" customWidth="1"/>
    <col min="2" max="2" width="5.58203125" style="15" customWidth="1"/>
    <col min="3" max="3" width="7.33203125" style="15" customWidth="1"/>
    <col min="4" max="6" width="5.83203125" style="15" customWidth="1"/>
    <col min="7" max="12" width="8" style="15" customWidth="1"/>
    <col min="13" max="13" width="6.33203125" style="15" customWidth="1"/>
    <col min="14" max="16384" width="10.6640625" style="15"/>
  </cols>
  <sheetData>
    <row r="1" spans="1:13" s="13" customFormat="1" ht="16" customHeight="1" x14ac:dyDescent="0.2">
      <c r="A1" s="18" t="s">
        <v>282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3" customFormat="1" ht="16" customHeight="1" x14ac:dyDescent="0.2">
      <c r="B2" s="15"/>
      <c r="C2" s="15"/>
      <c r="D2" s="15"/>
      <c r="E2" s="15"/>
      <c r="F2" s="15"/>
      <c r="G2" s="15"/>
      <c r="H2" s="15"/>
      <c r="I2" s="15"/>
      <c r="K2" s="195"/>
      <c r="L2" s="16" t="s">
        <v>155</v>
      </c>
      <c r="M2" s="15"/>
    </row>
    <row r="3" spans="1:13" s="13" customFormat="1" ht="17.25" customHeight="1" x14ac:dyDescent="0.2">
      <c r="A3" s="285" t="s">
        <v>91</v>
      </c>
      <c r="B3" s="286"/>
      <c r="C3" s="289" t="s">
        <v>84</v>
      </c>
      <c r="D3" s="291" t="s">
        <v>85</v>
      </c>
      <c r="E3" s="292"/>
      <c r="F3" s="293"/>
      <c r="G3" s="291" t="s">
        <v>494</v>
      </c>
      <c r="H3" s="294"/>
      <c r="I3" s="303"/>
      <c r="J3" s="291" t="s">
        <v>81</v>
      </c>
      <c r="K3" s="292"/>
      <c r="L3" s="292"/>
      <c r="M3" s="15"/>
    </row>
    <row r="4" spans="1:13" s="13" customFormat="1" ht="17.25" customHeight="1" x14ac:dyDescent="0.2">
      <c r="A4" s="287"/>
      <c r="B4" s="288"/>
      <c r="C4" s="290"/>
      <c r="D4" s="197" t="s">
        <v>94</v>
      </c>
      <c r="E4" s="185" t="s">
        <v>465</v>
      </c>
      <c r="F4" s="185" t="s">
        <v>95</v>
      </c>
      <c r="G4" s="185" t="s">
        <v>102</v>
      </c>
      <c r="H4" s="185" t="s">
        <v>75</v>
      </c>
      <c r="I4" s="185" t="s">
        <v>76</v>
      </c>
      <c r="J4" s="185" t="s">
        <v>86</v>
      </c>
      <c r="K4" s="185" t="s">
        <v>75</v>
      </c>
      <c r="L4" s="186" t="s">
        <v>76</v>
      </c>
      <c r="M4" s="15"/>
    </row>
    <row r="5" spans="1:13" s="13" customFormat="1" ht="21" customHeight="1" x14ac:dyDescent="0.2">
      <c r="A5" s="198" t="s">
        <v>283</v>
      </c>
      <c r="B5" s="199" t="s">
        <v>77</v>
      </c>
      <c r="C5" s="212">
        <v>16</v>
      </c>
      <c r="D5" s="17">
        <v>14</v>
      </c>
      <c r="E5" s="17">
        <v>1</v>
      </c>
      <c r="F5" s="17">
        <v>1</v>
      </c>
      <c r="G5" s="203">
        <v>10286</v>
      </c>
      <c r="H5" s="203">
        <v>5227</v>
      </c>
      <c r="I5" s="203">
        <v>5059</v>
      </c>
      <c r="J5" s="203">
        <v>787</v>
      </c>
      <c r="K5" s="203">
        <v>531</v>
      </c>
      <c r="L5" s="203">
        <v>256</v>
      </c>
      <c r="M5" s="15"/>
    </row>
    <row r="6" spans="1:13" s="13" customFormat="1" ht="16" customHeight="1" x14ac:dyDescent="0.2">
      <c r="A6" s="198" t="s">
        <v>79</v>
      </c>
      <c r="B6" s="199" t="s">
        <v>78</v>
      </c>
      <c r="C6" s="212">
        <v>6</v>
      </c>
      <c r="D6" s="17">
        <v>6</v>
      </c>
      <c r="E6" s="127" t="s">
        <v>82</v>
      </c>
      <c r="F6" s="213" t="s">
        <v>82</v>
      </c>
      <c r="G6" s="203">
        <v>3060</v>
      </c>
      <c r="H6" s="203">
        <v>1312</v>
      </c>
      <c r="I6" s="203">
        <v>1748</v>
      </c>
      <c r="J6" s="203">
        <v>241</v>
      </c>
      <c r="K6" s="203">
        <v>172</v>
      </c>
      <c r="L6" s="203">
        <v>69</v>
      </c>
      <c r="M6" s="15"/>
    </row>
    <row r="7" spans="1:13" s="17" customFormat="1" ht="21" customHeight="1" x14ac:dyDescent="0.2">
      <c r="A7" s="204" t="s">
        <v>305</v>
      </c>
      <c r="B7" s="199" t="s">
        <v>77</v>
      </c>
      <c r="C7" s="212">
        <v>16</v>
      </c>
      <c r="D7" s="17">
        <v>14</v>
      </c>
      <c r="E7" s="17">
        <v>1</v>
      </c>
      <c r="F7" s="17">
        <v>1</v>
      </c>
      <c r="G7" s="127">
        <v>9949</v>
      </c>
      <c r="H7" s="127">
        <v>5069</v>
      </c>
      <c r="I7" s="127">
        <v>4880</v>
      </c>
      <c r="J7" s="127">
        <v>773</v>
      </c>
      <c r="K7" s="127">
        <v>512</v>
      </c>
      <c r="L7" s="127">
        <v>261</v>
      </c>
      <c r="M7" s="23"/>
    </row>
    <row r="8" spans="1:13" s="17" customFormat="1" ht="16" customHeight="1" x14ac:dyDescent="0.2">
      <c r="A8" s="198" t="s">
        <v>79</v>
      </c>
      <c r="B8" s="199" t="s">
        <v>78</v>
      </c>
      <c r="C8" s="212">
        <v>6</v>
      </c>
      <c r="D8" s="17">
        <v>6</v>
      </c>
      <c r="E8" s="127" t="s">
        <v>82</v>
      </c>
      <c r="F8" s="213" t="s">
        <v>82</v>
      </c>
      <c r="G8" s="127">
        <v>2934</v>
      </c>
      <c r="H8" s="127">
        <v>1239</v>
      </c>
      <c r="I8" s="127">
        <v>1695</v>
      </c>
      <c r="J8" s="127">
        <v>239</v>
      </c>
      <c r="K8" s="127">
        <v>166</v>
      </c>
      <c r="L8" s="127">
        <v>73</v>
      </c>
      <c r="M8" s="23"/>
    </row>
    <row r="9" spans="1:13" s="17" customFormat="1" ht="21" customHeight="1" x14ac:dyDescent="0.2">
      <c r="A9" s="204" t="s">
        <v>537</v>
      </c>
      <c r="B9" s="199" t="s">
        <v>77</v>
      </c>
      <c r="C9" s="212">
        <v>16</v>
      </c>
      <c r="D9" s="17">
        <v>14</v>
      </c>
      <c r="E9" s="17">
        <v>1</v>
      </c>
      <c r="F9" s="17">
        <v>1</v>
      </c>
      <c r="G9" s="127">
        <v>9676</v>
      </c>
      <c r="H9" s="127">
        <v>4910</v>
      </c>
      <c r="I9" s="127">
        <v>4766</v>
      </c>
      <c r="J9" s="127">
        <v>770</v>
      </c>
      <c r="K9" s="127">
        <v>512</v>
      </c>
      <c r="L9" s="127">
        <v>258</v>
      </c>
      <c r="M9" s="15"/>
    </row>
    <row r="10" spans="1:13" s="13" customFormat="1" ht="16" customHeight="1" x14ac:dyDescent="0.2">
      <c r="A10" s="198" t="s">
        <v>79</v>
      </c>
      <c r="B10" s="199" t="s">
        <v>78</v>
      </c>
      <c r="C10" s="212">
        <v>6</v>
      </c>
      <c r="D10" s="17">
        <v>6</v>
      </c>
      <c r="E10" s="127" t="s">
        <v>82</v>
      </c>
      <c r="F10" s="213" t="s">
        <v>82</v>
      </c>
      <c r="G10" s="127">
        <v>2792</v>
      </c>
      <c r="H10" s="127">
        <v>1101</v>
      </c>
      <c r="I10" s="127">
        <v>1691</v>
      </c>
      <c r="J10" s="127">
        <v>208</v>
      </c>
      <c r="K10" s="127">
        <v>137</v>
      </c>
      <c r="L10" s="127">
        <v>71</v>
      </c>
      <c r="M10" s="15"/>
    </row>
    <row r="11" spans="1:13" s="17" customFormat="1" ht="21" customHeight="1" x14ac:dyDescent="0.2">
      <c r="A11" s="204" t="s">
        <v>538</v>
      </c>
      <c r="B11" s="199" t="s">
        <v>77</v>
      </c>
      <c r="C11" s="212">
        <v>16</v>
      </c>
      <c r="D11" s="17">
        <v>14</v>
      </c>
      <c r="E11" s="17">
        <v>1</v>
      </c>
      <c r="F11" s="17">
        <v>1</v>
      </c>
      <c r="G11" s="127">
        <v>9338</v>
      </c>
      <c r="H11" s="127">
        <v>4826</v>
      </c>
      <c r="I11" s="127">
        <v>4512</v>
      </c>
      <c r="J11" s="127">
        <v>754</v>
      </c>
      <c r="K11" s="127">
        <v>506</v>
      </c>
      <c r="L11" s="127">
        <v>248</v>
      </c>
      <c r="M11" s="15"/>
    </row>
    <row r="12" spans="1:13" s="13" customFormat="1" ht="16" customHeight="1" x14ac:dyDescent="0.2">
      <c r="A12" s="198" t="s">
        <v>79</v>
      </c>
      <c r="B12" s="199" t="s">
        <v>78</v>
      </c>
      <c r="C12" s="212">
        <v>6</v>
      </c>
      <c r="D12" s="17">
        <v>6</v>
      </c>
      <c r="E12" s="127" t="s">
        <v>82</v>
      </c>
      <c r="F12" s="213" t="s">
        <v>82</v>
      </c>
      <c r="G12" s="127">
        <v>2915</v>
      </c>
      <c r="H12" s="127">
        <v>1211</v>
      </c>
      <c r="I12" s="127">
        <v>1704</v>
      </c>
      <c r="J12" s="127">
        <v>202</v>
      </c>
      <c r="K12" s="127">
        <v>133</v>
      </c>
      <c r="L12" s="127">
        <v>69</v>
      </c>
      <c r="M12" s="15"/>
    </row>
    <row r="13" spans="1:13" s="17" customFormat="1" ht="21" customHeight="1" x14ac:dyDescent="0.2">
      <c r="A13" s="204" t="s">
        <v>535</v>
      </c>
      <c r="B13" s="199" t="s">
        <v>77</v>
      </c>
      <c r="C13" s="212">
        <v>16</v>
      </c>
      <c r="D13" s="17">
        <v>14</v>
      </c>
      <c r="E13" s="17">
        <v>1</v>
      </c>
      <c r="F13" s="17">
        <v>1</v>
      </c>
      <c r="G13" s="127">
        <f>SUM(H13:I13)</f>
        <v>9231</v>
      </c>
      <c r="H13" s="127">
        <v>4794</v>
      </c>
      <c r="I13" s="127">
        <v>4437</v>
      </c>
      <c r="J13" s="127">
        <f>SUM(K13:L13)</f>
        <v>758</v>
      </c>
      <c r="K13" s="127">
        <v>501</v>
      </c>
      <c r="L13" s="127">
        <v>257</v>
      </c>
      <c r="M13" s="15"/>
    </row>
    <row r="14" spans="1:13" s="13" customFormat="1" ht="16" customHeight="1" x14ac:dyDescent="0.2">
      <c r="A14" s="383" t="s">
        <v>79</v>
      </c>
      <c r="B14" s="206" t="s">
        <v>78</v>
      </c>
      <c r="C14" s="214">
        <v>6</v>
      </c>
      <c r="D14" s="215">
        <v>6</v>
      </c>
      <c r="E14" s="128" t="s">
        <v>82</v>
      </c>
      <c r="F14" s="398" t="s">
        <v>82</v>
      </c>
      <c r="G14" s="128">
        <f>SUM(H14:I14)</f>
        <v>2959</v>
      </c>
      <c r="H14" s="128">
        <v>1308</v>
      </c>
      <c r="I14" s="128">
        <v>1651</v>
      </c>
      <c r="J14" s="128">
        <f>SUM(K14:L14)</f>
        <v>203</v>
      </c>
      <c r="K14" s="128">
        <v>135</v>
      </c>
      <c r="L14" s="128">
        <v>68</v>
      </c>
      <c r="M14" s="15"/>
    </row>
    <row r="15" spans="1:13" s="13" customFormat="1" x14ac:dyDescent="0.2">
      <c r="A15" s="23"/>
      <c r="B15" s="23"/>
      <c r="C15" s="23"/>
      <c r="D15" s="23"/>
      <c r="E15" s="23"/>
      <c r="F15" s="23"/>
      <c r="G15" s="403"/>
      <c r="H15" s="23"/>
      <c r="I15" s="23"/>
      <c r="J15" s="17"/>
      <c r="K15" s="23"/>
      <c r="L15" s="24" t="s">
        <v>254</v>
      </c>
      <c r="M15" s="15"/>
    </row>
    <row r="16" spans="1:13" s="13" customForma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3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3" customForma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B19" s="387"/>
    </row>
  </sheetData>
  <mergeCells count="5">
    <mergeCell ref="A3:B4"/>
    <mergeCell ref="C3:C4"/>
    <mergeCell ref="D3:F3"/>
    <mergeCell ref="G3:I3"/>
    <mergeCell ref="J3:L3"/>
  </mergeCells>
  <phoneticPr fontId="5"/>
  <pageMargins left="0.51181102362204722" right="0.51181102362204722" top="0.78740157480314965" bottom="0.51181102362204722" header="0" footer="0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0.58203125" style="15" customWidth="1"/>
    <col min="2" max="7" width="5.08203125" style="15" customWidth="1"/>
    <col min="8" max="16384" width="10.6640625" style="15"/>
  </cols>
  <sheetData>
    <row r="1" spans="1:8" s="13" customFormat="1" ht="15.75" customHeight="1" x14ac:dyDescent="0.2">
      <c r="A1" s="18" t="s">
        <v>276</v>
      </c>
      <c r="B1" s="15"/>
      <c r="C1" s="15"/>
      <c r="D1" s="15"/>
      <c r="E1" s="15"/>
      <c r="F1" s="15"/>
      <c r="G1" s="15"/>
    </row>
    <row r="2" spans="1:8" s="13" customFormat="1" ht="13.5" customHeight="1" x14ac:dyDescent="0.2">
      <c r="B2" s="15"/>
      <c r="C2" s="15"/>
      <c r="D2" s="15"/>
      <c r="E2" s="15"/>
      <c r="F2" s="15"/>
      <c r="G2" s="16" t="s">
        <v>156</v>
      </c>
    </row>
    <row r="3" spans="1:8" s="13" customFormat="1" ht="17.25" customHeight="1" x14ac:dyDescent="0.2">
      <c r="A3" s="184"/>
      <c r="B3" s="291" t="s">
        <v>466</v>
      </c>
      <c r="C3" s="292"/>
      <c r="D3" s="293"/>
      <c r="E3" s="291" t="s">
        <v>467</v>
      </c>
      <c r="F3" s="292"/>
      <c r="G3" s="292"/>
      <c r="H3" s="17"/>
    </row>
    <row r="4" spans="1:8" s="13" customFormat="1" ht="17.25" customHeight="1" x14ac:dyDescent="0.2">
      <c r="A4" s="189" t="s">
        <v>14</v>
      </c>
      <c r="B4" s="318" t="s">
        <v>468</v>
      </c>
      <c r="C4" s="319"/>
      <c r="D4" s="404"/>
      <c r="E4" s="318" t="s">
        <v>468</v>
      </c>
      <c r="F4" s="405"/>
      <c r="G4" s="405"/>
      <c r="H4" s="17"/>
    </row>
    <row r="5" spans="1:8" s="13" customFormat="1" ht="17.25" customHeight="1" x14ac:dyDescent="0.2">
      <c r="A5" s="192"/>
      <c r="B5" s="185" t="s">
        <v>87</v>
      </c>
      <c r="C5" s="185" t="s">
        <v>77</v>
      </c>
      <c r="D5" s="185" t="s">
        <v>78</v>
      </c>
      <c r="E5" s="185" t="s">
        <v>87</v>
      </c>
      <c r="F5" s="185" t="s">
        <v>77</v>
      </c>
      <c r="G5" s="186" t="s">
        <v>78</v>
      </c>
      <c r="H5" s="17"/>
    </row>
    <row r="6" spans="1:8" s="13" customFormat="1" ht="17.149999999999999" customHeight="1" x14ac:dyDescent="0.2">
      <c r="A6" s="219" t="s">
        <v>284</v>
      </c>
      <c r="B6" s="406">
        <v>2</v>
      </c>
      <c r="C6" s="127" t="s">
        <v>82</v>
      </c>
      <c r="D6" s="127">
        <v>2</v>
      </c>
      <c r="E6" s="127">
        <v>1</v>
      </c>
      <c r="F6" s="127" t="s">
        <v>82</v>
      </c>
      <c r="G6" s="127">
        <v>1</v>
      </c>
      <c r="H6" s="17"/>
    </row>
    <row r="7" spans="1:8" s="17" customFormat="1" ht="17.149999999999999" customHeight="1" x14ac:dyDescent="0.2">
      <c r="A7" s="407" t="s">
        <v>306</v>
      </c>
      <c r="B7" s="385">
        <v>2</v>
      </c>
      <c r="C7" s="127" t="s">
        <v>82</v>
      </c>
      <c r="D7" s="127">
        <v>2</v>
      </c>
      <c r="E7" s="127">
        <v>1</v>
      </c>
      <c r="F7" s="127" t="s">
        <v>82</v>
      </c>
      <c r="G7" s="127">
        <v>1</v>
      </c>
    </row>
    <row r="8" spans="1:8" s="17" customFormat="1" ht="17.149999999999999" customHeight="1" x14ac:dyDescent="0.2">
      <c r="A8" s="407" t="s">
        <v>539</v>
      </c>
      <c r="B8" s="385">
        <v>2</v>
      </c>
      <c r="C8" s="127" t="s">
        <v>82</v>
      </c>
      <c r="D8" s="127">
        <v>2</v>
      </c>
      <c r="E8" s="127">
        <v>1</v>
      </c>
      <c r="F8" s="127" t="s">
        <v>82</v>
      </c>
      <c r="G8" s="127">
        <v>1</v>
      </c>
    </row>
    <row r="9" spans="1:8" s="17" customFormat="1" ht="17.149999999999999" customHeight="1" x14ac:dyDescent="0.2">
      <c r="A9" s="407" t="s">
        <v>540</v>
      </c>
      <c r="B9" s="385">
        <v>2</v>
      </c>
      <c r="C9" s="127" t="s">
        <v>82</v>
      </c>
      <c r="D9" s="127">
        <v>2</v>
      </c>
      <c r="E9" s="127">
        <v>1</v>
      </c>
      <c r="F9" s="127" t="s">
        <v>82</v>
      </c>
      <c r="G9" s="127">
        <v>1</v>
      </c>
    </row>
    <row r="10" spans="1:8" s="17" customFormat="1" ht="17.149999999999999" customHeight="1" x14ac:dyDescent="0.2">
      <c r="A10" s="408" t="s">
        <v>541</v>
      </c>
      <c r="B10" s="409">
        <f>SUM(C10:D10)</f>
        <v>2</v>
      </c>
      <c r="C10" s="128" t="s">
        <v>82</v>
      </c>
      <c r="D10" s="128">
        <v>2</v>
      </c>
      <c r="E10" s="128">
        <f>SUM(F10:G10)</f>
        <v>1</v>
      </c>
      <c r="F10" s="128" t="s">
        <v>82</v>
      </c>
      <c r="G10" s="128">
        <v>1</v>
      </c>
    </row>
    <row r="11" spans="1:8" x14ac:dyDescent="0.2">
      <c r="A11" s="223" t="s">
        <v>239</v>
      </c>
    </row>
    <row r="12" spans="1:8" x14ac:dyDescent="0.2">
      <c r="G12" s="24" t="s">
        <v>215</v>
      </c>
    </row>
    <row r="16" spans="1:8" x14ac:dyDescent="0.2">
      <c r="B16" s="387"/>
    </row>
  </sheetData>
  <mergeCells count="4">
    <mergeCell ref="B3:D3"/>
    <mergeCell ref="E3:G3"/>
    <mergeCell ref="B4:D4"/>
    <mergeCell ref="E4:G4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0.58203125" style="15" customWidth="1"/>
    <col min="2" max="4" width="3.58203125" style="15" customWidth="1"/>
    <col min="5" max="15" width="4.83203125" style="15" customWidth="1"/>
    <col min="16" max="16384" width="10.6640625" style="15"/>
  </cols>
  <sheetData>
    <row r="1" spans="1:16" ht="16" customHeight="1" x14ac:dyDescent="0.2">
      <c r="A1" s="18" t="s">
        <v>277</v>
      </c>
    </row>
    <row r="2" spans="1:16" s="13" customFormat="1" ht="16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M2" s="195"/>
      <c r="N2" s="195"/>
      <c r="O2" s="16" t="s">
        <v>157</v>
      </c>
    </row>
    <row r="3" spans="1:16" s="13" customFormat="1" ht="18" customHeight="1" x14ac:dyDescent="0.2">
      <c r="A3" s="301" t="s">
        <v>469</v>
      </c>
      <c r="B3" s="291" t="s">
        <v>84</v>
      </c>
      <c r="C3" s="294"/>
      <c r="D3" s="303"/>
      <c r="E3" s="304" t="s">
        <v>268</v>
      </c>
      <c r="F3" s="291" t="s">
        <v>228</v>
      </c>
      <c r="G3" s="294"/>
      <c r="H3" s="294"/>
      <c r="I3" s="294"/>
      <c r="J3" s="294"/>
      <c r="K3" s="294"/>
      <c r="L3" s="303"/>
      <c r="M3" s="291" t="s">
        <v>88</v>
      </c>
      <c r="N3" s="294"/>
      <c r="O3" s="294"/>
      <c r="P3" s="17"/>
    </row>
    <row r="4" spans="1:16" s="13" customFormat="1" ht="18" customHeight="1" x14ac:dyDescent="0.2">
      <c r="A4" s="302"/>
      <c r="B4" s="298" t="s">
        <v>274</v>
      </c>
      <c r="C4" s="305" t="s">
        <v>96</v>
      </c>
      <c r="D4" s="298" t="s">
        <v>275</v>
      </c>
      <c r="E4" s="299"/>
      <c r="F4" s="298" t="s">
        <v>273</v>
      </c>
      <c r="G4" s="295" t="s">
        <v>75</v>
      </c>
      <c r="H4" s="295" t="s">
        <v>76</v>
      </c>
      <c r="I4" s="298" t="s">
        <v>269</v>
      </c>
      <c r="J4" s="298" t="s">
        <v>270</v>
      </c>
      <c r="K4" s="298" t="s">
        <v>271</v>
      </c>
      <c r="L4" s="298" t="s">
        <v>272</v>
      </c>
      <c r="M4" s="298" t="s">
        <v>97</v>
      </c>
      <c r="N4" s="308" t="s">
        <v>75</v>
      </c>
      <c r="O4" s="310" t="s">
        <v>76</v>
      </c>
      <c r="P4" s="17"/>
    </row>
    <row r="5" spans="1:16" s="13" customFormat="1" ht="18" customHeight="1" x14ac:dyDescent="0.2">
      <c r="A5" s="302"/>
      <c r="B5" s="299"/>
      <c r="C5" s="306"/>
      <c r="D5" s="299"/>
      <c r="E5" s="299"/>
      <c r="F5" s="299"/>
      <c r="G5" s="296"/>
      <c r="H5" s="296"/>
      <c r="I5" s="299"/>
      <c r="J5" s="299"/>
      <c r="K5" s="299"/>
      <c r="L5" s="299"/>
      <c r="M5" s="299"/>
      <c r="N5" s="309"/>
      <c r="O5" s="311"/>
      <c r="P5" s="17"/>
    </row>
    <row r="6" spans="1:16" s="13" customFormat="1" ht="18" customHeight="1" x14ac:dyDescent="0.2">
      <c r="A6" s="288"/>
      <c r="B6" s="300"/>
      <c r="C6" s="307"/>
      <c r="D6" s="300"/>
      <c r="E6" s="300"/>
      <c r="F6" s="300"/>
      <c r="G6" s="297"/>
      <c r="H6" s="297"/>
      <c r="I6" s="300"/>
      <c r="J6" s="300"/>
      <c r="K6" s="300"/>
      <c r="L6" s="300"/>
      <c r="M6" s="300"/>
      <c r="N6" s="290"/>
      <c r="O6" s="312"/>
      <c r="P6" s="17"/>
    </row>
    <row r="7" spans="1:16" s="13" customFormat="1" ht="17.149999999999999" customHeight="1" x14ac:dyDescent="0.2">
      <c r="A7" s="219" t="s">
        <v>284</v>
      </c>
      <c r="B7" s="220">
        <v>4</v>
      </c>
      <c r="C7" s="17">
        <v>3</v>
      </c>
      <c r="D7" s="17">
        <v>1</v>
      </c>
      <c r="E7" s="17">
        <v>173</v>
      </c>
      <c r="F7" s="63">
        <v>662</v>
      </c>
      <c r="G7" s="17">
        <v>428</v>
      </c>
      <c r="H7" s="17">
        <v>234</v>
      </c>
      <c r="I7" s="17">
        <v>13</v>
      </c>
      <c r="J7" s="17">
        <v>201</v>
      </c>
      <c r="K7" s="17">
        <v>159</v>
      </c>
      <c r="L7" s="17">
        <v>289</v>
      </c>
      <c r="M7" s="63">
        <v>407</v>
      </c>
      <c r="N7" s="17">
        <v>162</v>
      </c>
      <c r="O7" s="17">
        <v>245</v>
      </c>
      <c r="P7" s="17"/>
    </row>
    <row r="8" spans="1:16" s="17" customFormat="1" ht="17.149999999999999" customHeight="1" x14ac:dyDescent="0.2">
      <c r="A8" s="219" t="s">
        <v>542</v>
      </c>
      <c r="B8" s="212">
        <v>4</v>
      </c>
      <c r="C8" s="17">
        <v>3</v>
      </c>
      <c r="D8" s="17">
        <v>1</v>
      </c>
      <c r="E8" s="17">
        <v>186</v>
      </c>
      <c r="F8" s="17">
        <v>712</v>
      </c>
      <c r="G8" s="17">
        <v>467</v>
      </c>
      <c r="H8" s="17">
        <v>245</v>
      </c>
      <c r="I8" s="17">
        <v>15</v>
      </c>
      <c r="J8" s="17">
        <v>231</v>
      </c>
      <c r="K8" s="17">
        <v>175</v>
      </c>
      <c r="L8" s="17">
        <v>291</v>
      </c>
      <c r="M8" s="17">
        <v>435</v>
      </c>
      <c r="N8" s="17">
        <v>162</v>
      </c>
      <c r="O8" s="17">
        <v>273</v>
      </c>
    </row>
    <row r="9" spans="1:16" s="17" customFormat="1" ht="17.149999999999999" customHeight="1" x14ac:dyDescent="0.2">
      <c r="A9" s="221" t="s">
        <v>534</v>
      </c>
      <c r="B9" s="212">
        <v>4</v>
      </c>
      <c r="C9" s="17">
        <v>3</v>
      </c>
      <c r="D9" s="17">
        <v>1</v>
      </c>
      <c r="E9" s="17">
        <v>196</v>
      </c>
      <c r="F9" s="17">
        <v>738</v>
      </c>
      <c r="G9" s="17">
        <v>482</v>
      </c>
      <c r="H9" s="17">
        <v>256</v>
      </c>
      <c r="I9" s="17">
        <v>17</v>
      </c>
      <c r="J9" s="17">
        <v>237</v>
      </c>
      <c r="K9" s="17">
        <v>190</v>
      </c>
      <c r="L9" s="17">
        <v>294</v>
      </c>
      <c r="M9" s="17">
        <v>436</v>
      </c>
      <c r="N9" s="17">
        <v>158</v>
      </c>
      <c r="O9" s="17">
        <v>278</v>
      </c>
    </row>
    <row r="10" spans="1:16" s="17" customFormat="1" ht="17.149999999999999" customHeight="1" x14ac:dyDescent="0.2">
      <c r="A10" s="221" t="s">
        <v>543</v>
      </c>
      <c r="B10" s="212">
        <v>4</v>
      </c>
      <c r="C10" s="17">
        <v>3</v>
      </c>
      <c r="D10" s="17">
        <v>1</v>
      </c>
      <c r="E10" s="17">
        <v>200</v>
      </c>
      <c r="F10" s="17">
        <v>753</v>
      </c>
      <c r="G10" s="17">
        <v>497</v>
      </c>
      <c r="H10" s="17">
        <v>256</v>
      </c>
      <c r="I10" s="17">
        <v>17</v>
      </c>
      <c r="J10" s="17">
        <v>262</v>
      </c>
      <c r="K10" s="17">
        <v>174</v>
      </c>
      <c r="L10" s="17">
        <v>300</v>
      </c>
      <c r="M10" s="17">
        <v>435</v>
      </c>
      <c r="N10" s="17">
        <v>153</v>
      </c>
      <c r="O10" s="17">
        <v>282</v>
      </c>
    </row>
    <row r="11" spans="1:16" s="17" customFormat="1" ht="17.149999999999999" customHeight="1" x14ac:dyDescent="0.2">
      <c r="A11" s="410" t="s">
        <v>544</v>
      </c>
      <c r="B11" s="214">
        <f>SUM(C11:D11)</f>
        <v>4</v>
      </c>
      <c r="C11" s="215">
        <v>3</v>
      </c>
      <c r="D11" s="215">
        <v>1</v>
      </c>
      <c r="E11" s="215">
        <v>207</v>
      </c>
      <c r="F11" s="215">
        <f>SUM(G11:H11)</f>
        <v>766</v>
      </c>
      <c r="G11" s="215">
        <v>511</v>
      </c>
      <c r="H11" s="215">
        <v>255</v>
      </c>
      <c r="I11" s="215">
        <v>17</v>
      </c>
      <c r="J11" s="215">
        <v>258</v>
      </c>
      <c r="K11" s="215">
        <v>201</v>
      </c>
      <c r="L11" s="215">
        <v>290</v>
      </c>
      <c r="M11" s="215">
        <f>SUM(N11:O11)</f>
        <v>451</v>
      </c>
      <c r="N11" s="215">
        <v>147</v>
      </c>
      <c r="O11" s="215">
        <v>304</v>
      </c>
    </row>
    <row r="12" spans="1:16" x14ac:dyDescent="0.2">
      <c r="O12" s="24" t="s">
        <v>545</v>
      </c>
    </row>
    <row r="16" spans="1:16" x14ac:dyDescent="0.2">
      <c r="B16" s="387"/>
    </row>
  </sheetData>
  <mergeCells count="18">
    <mergeCell ref="N4:N6"/>
    <mergeCell ref="O4:O6"/>
    <mergeCell ref="H4:H6"/>
    <mergeCell ref="I4:I6"/>
    <mergeCell ref="J4:J6"/>
    <mergeCell ref="K4:K6"/>
    <mergeCell ref="L4:L6"/>
    <mergeCell ref="M4:M6"/>
    <mergeCell ref="A3:A6"/>
    <mergeCell ref="B3:D3"/>
    <mergeCell ref="E3:E6"/>
    <mergeCell ref="F3:L3"/>
    <mergeCell ref="M3:O3"/>
    <mergeCell ref="B4:B6"/>
    <mergeCell ref="C4:C6"/>
    <mergeCell ref="D4:D6"/>
    <mergeCell ref="F4:F6"/>
    <mergeCell ref="G4:G6"/>
  </mergeCells>
  <phoneticPr fontId="5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showOutlineSymbols="0" zoomScale="120" zoomScaleNormal="120" zoomScaleSheetLayoutView="130" workbookViewId="0"/>
  </sheetViews>
  <sheetFormatPr defaultColWidth="10.6640625" defaultRowHeight="13" x14ac:dyDescent="0.2"/>
  <cols>
    <col min="1" max="1" width="10.58203125" style="15" customWidth="1"/>
    <col min="2" max="5" width="4.33203125" style="15" customWidth="1"/>
    <col min="6" max="10" width="8.1640625" style="15" customWidth="1"/>
    <col min="11" max="13" width="5.58203125" style="15" customWidth="1"/>
    <col min="14" max="14" width="2.6640625" style="15" customWidth="1"/>
    <col min="15" max="16384" width="10.6640625" style="15"/>
  </cols>
  <sheetData>
    <row r="1" spans="1:15" ht="16.5" customHeight="1" x14ac:dyDescent="0.2">
      <c r="A1" s="18" t="s">
        <v>278</v>
      </c>
    </row>
    <row r="2" spans="1:15" s="13" customFormat="1" ht="13.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95"/>
      <c r="L2" s="195"/>
      <c r="M2" s="16" t="s">
        <v>155</v>
      </c>
      <c r="N2" s="15"/>
    </row>
    <row r="3" spans="1:15" s="13" customFormat="1" ht="17.25" customHeight="1" x14ac:dyDescent="0.2">
      <c r="A3" s="301" t="s">
        <v>469</v>
      </c>
      <c r="B3" s="291" t="s">
        <v>89</v>
      </c>
      <c r="C3" s="294"/>
      <c r="D3" s="294"/>
      <c r="E3" s="303"/>
      <c r="F3" s="291" t="s">
        <v>495</v>
      </c>
      <c r="G3" s="292"/>
      <c r="H3" s="292"/>
      <c r="I3" s="292"/>
      <c r="J3" s="293"/>
      <c r="K3" s="291" t="s">
        <v>88</v>
      </c>
      <c r="L3" s="292"/>
      <c r="M3" s="292"/>
      <c r="N3" s="15"/>
    </row>
    <row r="4" spans="1:15" s="13" customFormat="1" ht="17.25" customHeight="1" x14ac:dyDescent="0.2">
      <c r="A4" s="302"/>
      <c r="B4" s="308" t="s">
        <v>98</v>
      </c>
      <c r="C4" s="308" t="s">
        <v>99</v>
      </c>
      <c r="D4" s="308" t="s">
        <v>100</v>
      </c>
      <c r="E4" s="308" t="s">
        <v>101</v>
      </c>
      <c r="F4" s="308" t="s">
        <v>102</v>
      </c>
      <c r="G4" s="308" t="s">
        <v>75</v>
      </c>
      <c r="H4" s="308" t="s">
        <v>76</v>
      </c>
      <c r="I4" s="217" t="s">
        <v>470</v>
      </c>
      <c r="J4" s="218" t="s">
        <v>496</v>
      </c>
      <c r="K4" s="308" t="s">
        <v>87</v>
      </c>
      <c r="L4" s="308" t="s">
        <v>75</v>
      </c>
      <c r="M4" s="310" t="s">
        <v>76</v>
      </c>
      <c r="N4" s="15"/>
    </row>
    <row r="5" spans="1:15" s="13" customFormat="1" ht="17.25" customHeight="1" x14ac:dyDescent="0.2">
      <c r="A5" s="288"/>
      <c r="B5" s="290"/>
      <c r="C5" s="290"/>
      <c r="D5" s="290"/>
      <c r="E5" s="290"/>
      <c r="F5" s="290"/>
      <c r="G5" s="290"/>
      <c r="H5" s="290"/>
      <c r="I5" s="33" t="s">
        <v>103</v>
      </c>
      <c r="J5" s="222" t="s">
        <v>103</v>
      </c>
      <c r="K5" s="290"/>
      <c r="L5" s="290"/>
      <c r="M5" s="312"/>
      <c r="N5" s="15"/>
    </row>
    <row r="6" spans="1:15" s="13" customFormat="1" ht="17.149999999999999" customHeight="1" x14ac:dyDescent="0.2">
      <c r="A6" s="219" t="s">
        <v>284</v>
      </c>
      <c r="B6" s="220">
        <v>17</v>
      </c>
      <c r="C6" s="213" t="s">
        <v>82</v>
      </c>
      <c r="D6" s="213" t="s">
        <v>82</v>
      </c>
      <c r="E6" s="17">
        <v>17</v>
      </c>
      <c r="F6" s="203">
        <v>3123</v>
      </c>
      <c r="G6" s="203">
        <v>1230</v>
      </c>
      <c r="H6" s="203">
        <v>1893</v>
      </c>
      <c r="I6" s="203">
        <v>185</v>
      </c>
      <c r="J6" s="203">
        <v>2938</v>
      </c>
      <c r="K6" s="17">
        <v>221</v>
      </c>
      <c r="L6" s="17">
        <v>107</v>
      </c>
      <c r="M6" s="17">
        <v>114</v>
      </c>
      <c r="N6" s="23"/>
      <c r="O6" s="17"/>
    </row>
    <row r="7" spans="1:15" s="17" customFormat="1" ht="17.149999999999999" customHeight="1" x14ac:dyDescent="0.2">
      <c r="A7" s="219" t="s">
        <v>542</v>
      </c>
      <c r="B7" s="212">
        <v>17</v>
      </c>
      <c r="C7" s="213" t="s">
        <v>82</v>
      </c>
      <c r="D7" s="213" t="s">
        <v>82</v>
      </c>
      <c r="E7" s="17">
        <v>17</v>
      </c>
      <c r="F7" s="203">
        <v>3260</v>
      </c>
      <c r="G7" s="203">
        <v>1333</v>
      </c>
      <c r="H7" s="203">
        <v>1927</v>
      </c>
      <c r="I7" s="203">
        <v>179</v>
      </c>
      <c r="J7" s="203">
        <v>3081</v>
      </c>
      <c r="K7" s="17">
        <v>225</v>
      </c>
      <c r="L7" s="17">
        <v>108</v>
      </c>
      <c r="M7" s="17">
        <v>117</v>
      </c>
      <c r="N7" s="23"/>
    </row>
    <row r="8" spans="1:15" s="17" customFormat="1" ht="17.149999999999999" customHeight="1" x14ac:dyDescent="0.2">
      <c r="A8" s="221" t="s">
        <v>534</v>
      </c>
      <c r="B8" s="212">
        <v>18</v>
      </c>
      <c r="C8" s="213" t="s">
        <v>82</v>
      </c>
      <c r="D8" s="213" t="s">
        <v>82</v>
      </c>
      <c r="E8" s="17">
        <v>18</v>
      </c>
      <c r="F8" s="203">
        <v>3374</v>
      </c>
      <c r="G8" s="203">
        <v>1437</v>
      </c>
      <c r="H8" s="203">
        <v>1937</v>
      </c>
      <c r="I8" s="203">
        <v>192</v>
      </c>
      <c r="J8" s="203">
        <v>3182</v>
      </c>
      <c r="K8" s="17">
        <v>234</v>
      </c>
      <c r="L8" s="17">
        <v>113</v>
      </c>
      <c r="M8" s="17">
        <v>121</v>
      </c>
      <c r="N8" s="15"/>
    </row>
    <row r="9" spans="1:15" s="17" customFormat="1" ht="17.149999999999999" customHeight="1" x14ac:dyDescent="0.2">
      <c r="A9" s="221" t="s">
        <v>543</v>
      </c>
      <c r="B9" s="212">
        <v>18</v>
      </c>
      <c r="C9" s="213" t="s">
        <v>82</v>
      </c>
      <c r="D9" s="213" t="s">
        <v>82</v>
      </c>
      <c r="E9" s="17">
        <v>18</v>
      </c>
      <c r="F9" s="203">
        <v>3477</v>
      </c>
      <c r="G9" s="203">
        <v>1443</v>
      </c>
      <c r="H9" s="203">
        <v>2034</v>
      </c>
      <c r="I9" s="203">
        <v>204</v>
      </c>
      <c r="J9" s="203">
        <v>3273</v>
      </c>
      <c r="K9" s="17">
        <v>234</v>
      </c>
      <c r="L9" s="17">
        <v>113</v>
      </c>
      <c r="M9" s="17">
        <v>121</v>
      </c>
      <c r="N9" s="15"/>
    </row>
    <row r="10" spans="1:15" s="17" customFormat="1" ht="17.149999999999999" customHeight="1" x14ac:dyDescent="0.2">
      <c r="A10" s="410" t="s">
        <v>544</v>
      </c>
      <c r="B10" s="207">
        <f>SUM(C10:E10)</f>
        <v>18</v>
      </c>
      <c r="C10" s="398" t="s">
        <v>82</v>
      </c>
      <c r="D10" s="398" t="s">
        <v>82</v>
      </c>
      <c r="E10" s="215">
        <v>18</v>
      </c>
      <c r="F10" s="208">
        <f>SUM(G10:H10)</f>
        <v>3636</v>
      </c>
      <c r="G10" s="208">
        <v>1462</v>
      </c>
      <c r="H10" s="208">
        <v>2174</v>
      </c>
      <c r="I10" s="208">
        <v>203</v>
      </c>
      <c r="J10" s="208">
        <v>3433</v>
      </c>
      <c r="K10" s="215">
        <f>SUM(L10:M10)</f>
        <v>226</v>
      </c>
      <c r="L10" s="215">
        <v>113</v>
      </c>
      <c r="M10" s="215">
        <v>113</v>
      </c>
      <c r="N10" s="15"/>
    </row>
    <row r="11" spans="1:15" s="13" customForma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M11" s="24" t="s">
        <v>536</v>
      </c>
      <c r="N11" s="15"/>
    </row>
    <row r="14" spans="1:15" x14ac:dyDescent="0.2">
      <c r="B14" s="387"/>
    </row>
    <row r="16" spans="1:15" x14ac:dyDescent="0.2">
      <c r="I16" s="399"/>
    </row>
  </sheetData>
  <mergeCells count="14">
    <mergeCell ref="H4:H5"/>
    <mergeCell ref="K4:K5"/>
    <mergeCell ref="L4:L5"/>
    <mergeCell ref="M4:M5"/>
    <mergeCell ref="A3:A5"/>
    <mergeCell ref="B3:E3"/>
    <mergeCell ref="F3:J3"/>
    <mergeCell ref="K3:M3"/>
    <mergeCell ref="B4:B5"/>
    <mergeCell ref="C4:C5"/>
    <mergeCell ref="D4:D5"/>
    <mergeCell ref="E4:E5"/>
    <mergeCell ref="F4:F5"/>
    <mergeCell ref="G4:G5"/>
  </mergeCells>
  <phoneticPr fontId="5"/>
  <pageMargins left="0.51181102362204722" right="0.51181102362204722" top="0.82677165354330717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showOutlineSymbols="0" zoomScaleNormal="100" zoomScaleSheetLayoutView="120" workbookViewId="0"/>
  </sheetViews>
  <sheetFormatPr defaultColWidth="10.6640625" defaultRowHeight="13" x14ac:dyDescent="0.2"/>
  <cols>
    <col min="1" max="8" width="10.58203125" style="15" customWidth="1"/>
    <col min="9" max="16384" width="10.6640625" style="15"/>
  </cols>
  <sheetData>
    <row r="1" spans="1:9" ht="16" customHeight="1" x14ac:dyDescent="0.2">
      <c r="A1" s="18" t="s">
        <v>279</v>
      </c>
    </row>
    <row r="2" spans="1:9" s="13" customFormat="1" ht="16" customHeight="1" x14ac:dyDescent="0.2">
      <c r="B2" s="15"/>
      <c r="C2" s="15"/>
      <c r="D2" s="15"/>
      <c r="E2" s="15"/>
      <c r="G2" s="15"/>
      <c r="H2" s="16" t="s">
        <v>156</v>
      </c>
    </row>
    <row r="3" spans="1:9" s="13" customFormat="1" ht="17.25" customHeight="1" x14ac:dyDescent="0.2">
      <c r="A3" s="301" t="s">
        <v>14</v>
      </c>
      <c r="B3" s="289" t="s">
        <v>468</v>
      </c>
      <c r="C3" s="291" t="s">
        <v>90</v>
      </c>
      <c r="D3" s="294"/>
      <c r="E3" s="303"/>
      <c r="F3" s="291" t="s">
        <v>81</v>
      </c>
      <c r="G3" s="294"/>
      <c r="H3" s="294"/>
      <c r="I3" s="17"/>
    </row>
    <row r="4" spans="1:9" s="13" customFormat="1" ht="17.25" customHeight="1" x14ac:dyDescent="0.2">
      <c r="A4" s="288"/>
      <c r="B4" s="290"/>
      <c r="C4" s="33" t="s">
        <v>86</v>
      </c>
      <c r="D4" s="33" t="s">
        <v>75</v>
      </c>
      <c r="E4" s="33" t="s">
        <v>76</v>
      </c>
      <c r="F4" s="33" t="s">
        <v>86</v>
      </c>
      <c r="G4" s="33" t="s">
        <v>75</v>
      </c>
      <c r="H4" s="222" t="s">
        <v>76</v>
      </c>
      <c r="I4" s="17"/>
    </row>
    <row r="5" spans="1:9" s="13" customFormat="1" ht="17.149999999999999" customHeight="1" x14ac:dyDescent="0.2">
      <c r="A5" s="219" t="s">
        <v>284</v>
      </c>
      <c r="B5" s="212">
        <v>5</v>
      </c>
      <c r="C5" s="17">
        <v>438</v>
      </c>
      <c r="D5" s="17">
        <v>261</v>
      </c>
      <c r="E5" s="17">
        <v>177</v>
      </c>
      <c r="F5" s="17">
        <v>28</v>
      </c>
      <c r="G5" s="17">
        <v>14</v>
      </c>
      <c r="H5" s="17">
        <v>14</v>
      </c>
      <c r="I5" s="17"/>
    </row>
    <row r="6" spans="1:9" s="17" customFormat="1" ht="17.149999999999999" customHeight="1" x14ac:dyDescent="0.2">
      <c r="A6" s="219" t="s">
        <v>542</v>
      </c>
      <c r="B6" s="212">
        <v>4</v>
      </c>
      <c r="C6" s="17">
        <v>396</v>
      </c>
      <c r="D6" s="17">
        <v>241</v>
      </c>
      <c r="E6" s="17">
        <v>155</v>
      </c>
      <c r="F6" s="17">
        <v>29</v>
      </c>
      <c r="G6" s="17">
        <v>18</v>
      </c>
      <c r="H6" s="17">
        <v>11</v>
      </c>
    </row>
    <row r="7" spans="1:9" s="17" customFormat="1" ht="17.149999999999999" customHeight="1" x14ac:dyDescent="0.2">
      <c r="A7" s="221" t="s">
        <v>534</v>
      </c>
      <c r="B7" s="212">
        <v>4</v>
      </c>
      <c r="C7" s="17">
        <v>416</v>
      </c>
      <c r="D7" s="17">
        <v>246</v>
      </c>
      <c r="E7" s="17">
        <v>170</v>
      </c>
      <c r="F7" s="17">
        <v>29</v>
      </c>
      <c r="G7" s="17">
        <v>18</v>
      </c>
      <c r="H7" s="17">
        <v>11</v>
      </c>
    </row>
    <row r="8" spans="1:9" s="17" customFormat="1" ht="17.149999999999999" customHeight="1" x14ac:dyDescent="0.2">
      <c r="A8" s="221" t="s">
        <v>543</v>
      </c>
      <c r="B8" s="212">
        <v>4</v>
      </c>
      <c r="C8" s="17">
        <v>372</v>
      </c>
      <c r="D8" s="17">
        <v>253</v>
      </c>
      <c r="E8" s="17">
        <v>119</v>
      </c>
      <c r="F8" s="17">
        <v>30</v>
      </c>
      <c r="G8" s="17">
        <v>17</v>
      </c>
      <c r="H8" s="17">
        <v>13</v>
      </c>
    </row>
    <row r="9" spans="1:9" s="17" customFormat="1" ht="17.149999999999999" customHeight="1" x14ac:dyDescent="0.2">
      <c r="A9" s="410" t="s">
        <v>544</v>
      </c>
      <c r="B9" s="214">
        <v>4</v>
      </c>
      <c r="C9" s="215">
        <f>SUM(D9:E9)</f>
        <v>378</v>
      </c>
      <c r="D9" s="215">
        <v>206</v>
      </c>
      <c r="E9" s="215">
        <v>172</v>
      </c>
      <c r="F9" s="215">
        <f>SUM(G9:H9)</f>
        <v>29</v>
      </c>
      <c r="G9" s="215">
        <v>18</v>
      </c>
      <c r="H9" s="215">
        <v>11</v>
      </c>
    </row>
    <row r="10" spans="1:9" s="13" customFormat="1" ht="13.5" customHeight="1" x14ac:dyDescent="0.2">
      <c r="A10" s="223" t="s">
        <v>265</v>
      </c>
      <c r="B10" s="23"/>
      <c r="C10" s="23"/>
      <c r="D10" s="23"/>
      <c r="E10" s="23"/>
      <c r="F10" s="23"/>
      <c r="G10" s="23"/>
      <c r="H10" s="24" t="s">
        <v>536</v>
      </c>
    </row>
    <row r="14" spans="1:9" x14ac:dyDescent="0.2">
      <c r="B14" s="387"/>
    </row>
  </sheetData>
  <mergeCells count="4">
    <mergeCell ref="A3:A4"/>
    <mergeCell ref="B3:B4"/>
    <mergeCell ref="C3:E3"/>
    <mergeCell ref="F3:H3"/>
  </mergeCells>
  <phoneticPr fontId="5"/>
  <pageMargins left="0.51181102362204722" right="0.51181102362204722" top="0.70866141732283472" bottom="0.51181102362204722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15章目次</vt:lpstr>
      <vt:lpstr>15-1 </vt:lpstr>
      <vt:lpstr>15-2 </vt:lpstr>
      <vt:lpstr>15-3・4・5 </vt:lpstr>
      <vt:lpstr>15-6 </vt:lpstr>
      <vt:lpstr>15-7 </vt:lpstr>
      <vt:lpstr>15-8 </vt:lpstr>
      <vt:lpstr>15-9 </vt:lpstr>
      <vt:lpstr>15-10 </vt:lpstr>
      <vt:lpstr>15-11・12・13 </vt:lpstr>
      <vt:lpstr>15-14 </vt:lpstr>
      <vt:lpstr>15-15・16・17 </vt:lpstr>
      <vt:lpstr>15-18 </vt:lpstr>
      <vt:lpstr>15-19 </vt:lpstr>
      <vt:lpstr>15-20 </vt:lpstr>
      <vt:lpstr>15-21 </vt:lpstr>
      <vt:lpstr>15-22 </vt:lpstr>
      <vt:lpstr>15-23 </vt:lpstr>
      <vt:lpstr>'15-1 '!Print_Area</vt:lpstr>
      <vt:lpstr>'15-10 '!Print_Area</vt:lpstr>
      <vt:lpstr>'15-11・12・13 '!Print_Area</vt:lpstr>
      <vt:lpstr>'15-14 '!Print_Area</vt:lpstr>
      <vt:lpstr>'15-15・16・17 '!Print_Area</vt:lpstr>
      <vt:lpstr>'15-18 '!Print_Area</vt:lpstr>
      <vt:lpstr>'15-19 '!Print_Area</vt:lpstr>
      <vt:lpstr>'15-2 '!Print_Area</vt:lpstr>
      <vt:lpstr>'15-20 '!Print_Area</vt:lpstr>
      <vt:lpstr>'15-21 '!Print_Area</vt:lpstr>
      <vt:lpstr>'15-22 '!Print_Area</vt:lpstr>
      <vt:lpstr>'15-23 '!Print_Area</vt:lpstr>
      <vt:lpstr>'15-3・4・5 '!Print_Area</vt:lpstr>
      <vt:lpstr>'15-6 '!Print_Area</vt:lpstr>
      <vt:lpstr>'15-7 '!Print_Area</vt:lpstr>
      <vt:lpstr>'15-8 '!Print_Area</vt:lpstr>
      <vt:lpstr>'15-9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治田　めぐみ</cp:lastModifiedBy>
  <cp:lastPrinted>2021-03-26T04:43:31Z</cp:lastPrinted>
  <dcterms:created xsi:type="dcterms:W3CDTF">2001-02-22T00:13:59Z</dcterms:created>
  <dcterms:modified xsi:type="dcterms:W3CDTF">2024-03-08T00:25:46Z</dcterms:modified>
</cp:coreProperties>
</file>