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7_正誤表配布\"/>
    </mc:Choice>
  </mc:AlternateContent>
  <bookViews>
    <workbookView xWindow="22550" yWindow="3290" windowWidth="14220" windowHeight="7270" tabRatio="883" activeTab="1"/>
  </bookViews>
  <sheets>
    <sheet name="正誤表" sheetId="7" r:id="rId1"/>
    <sheet name="10-9" sheetId="6" r:id="rId2"/>
  </sheets>
  <externalReferences>
    <externalReference r:id="rId3"/>
  </externalReferences>
  <definedNames>
    <definedName name="_xlnm.Print_Area" localSheetId="1">'10-9'!$A$1:$T$43</definedName>
    <definedName name="_xlnm.Print_Area">'[1]１０－１・２・３'!$A$1:$IV$39</definedName>
  </definedNames>
  <calcPr calcId="162913"/>
  <customWorkbookViews>
    <customWorkbookView name="HEIMAT - 個人用ビュー" guid="{57269FE5-A9D6-4F25-9593-693B727E25E5}" mergeInterval="0" personalView="1" maximized="1" xWindow="1" yWindow="1" windowWidth="1366" windowHeight="551" tabRatio="653" activeSheetId="4"/>
  </customWorkbookViews>
</workbook>
</file>

<file path=xl/calcChain.xml><?xml version="1.0" encoding="utf-8"?>
<calcChain xmlns="http://schemas.openxmlformats.org/spreadsheetml/2006/main">
  <c r="C8" i="6" l="1"/>
  <c r="C19" i="6"/>
  <c r="C18" i="6"/>
  <c r="C17" i="6"/>
  <c r="C16" i="6"/>
  <c r="C15" i="6"/>
  <c r="C14" i="6"/>
  <c r="C13" i="6"/>
  <c r="C12" i="6"/>
  <c r="C11" i="6"/>
  <c r="C10" i="6"/>
  <c r="C9" i="6"/>
  <c r="C6" i="6" l="1"/>
  <c r="T6" i="6" l="1"/>
  <c r="N6" i="6"/>
  <c r="O6" i="6"/>
  <c r="P6" i="6"/>
  <c r="Q6" i="6"/>
  <c r="R6" i="6"/>
  <c r="S6" i="6"/>
  <c r="M6" i="6"/>
  <c r="D6" i="6"/>
  <c r="E6" i="6"/>
  <c r="F6" i="6"/>
  <c r="G6" i="6"/>
  <c r="H6" i="6"/>
  <c r="I6" i="6"/>
  <c r="J6" i="6"/>
</calcChain>
</file>

<file path=xl/sharedStrings.xml><?xml version="1.0" encoding="utf-8"?>
<sst xmlns="http://schemas.openxmlformats.org/spreadsheetml/2006/main" count="116" uniqueCount="48">
  <si>
    <t>区     分</t>
  </si>
  <si>
    <t>（単位：人)</t>
    <phoneticPr fontId="1"/>
  </si>
  <si>
    <t>総     数</t>
  </si>
  <si>
    <t>（　う　ち　定　期　）</t>
  </si>
  <si>
    <t>姫    路</t>
  </si>
  <si>
    <t>手   柄</t>
  </si>
  <si>
    <t>亀   山</t>
  </si>
  <si>
    <t>飾    磨</t>
  </si>
  <si>
    <t>妻   鹿</t>
  </si>
  <si>
    <t>白浜の宮</t>
  </si>
  <si>
    <t>八   家</t>
  </si>
  <si>
    <t>的   形</t>
  </si>
  <si>
    <t>大    塩</t>
  </si>
  <si>
    <t>西 飾 磨</t>
  </si>
  <si>
    <t>夢 前 川</t>
  </si>
  <si>
    <t>広   畑</t>
  </si>
  <si>
    <t>天   満</t>
  </si>
  <si>
    <t>平   松</t>
  </si>
  <si>
    <t>網    干</t>
  </si>
  <si>
    <t>４月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</si>
  <si>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</si>
  <si>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</si>
  <si>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</si>
  <si>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</si>
  <si>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</si>
  <si>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</si>
  <si>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</si>
  <si>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</si>
  <si>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１月</t>
  </si>
  <si>
    <t>２　</t>
  </si>
  <si>
    <t>３　</t>
  </si>
  <si>
    <t>令和４年</t>
    <rPh sb="0" eb="2">
      <t>レイワ</t>
    </rPh>
    <rPh sb="3" eb="4">
      <t>ネン</t>
    </rPh>
    <phoneticPr fontId="1"/>
  </si>
  <si>
    <t xml:space="preserve">  ４</t>
  </si>
  <si>
    <t>令和５年</t>
    <rPh sb="0" eb="2">
      <t>レイワ</t>
    </rPh>
    <rPh sb="3" eb="4">
      <t>ネン</t>
    </rPh>
    <phoneticPr fontId="1"/>
  </si>
  <si>
    <t>区     分</t>
    <phoneticPr fontId="1"/>
  </si>
  <si>
    <r>
      <rPr>
        <b/>
        <sz val="11"/>
        <rFont val="ＭＳ ゴシック"/>
        <family val="3"/>
        <charset val="128"/>
      </rPr>
      <t>〈正〉</t>
    </r>
    <r>
      <rPr>
        <sz val="11"/>
        <rFont val="ＭＳ ゴシック"/>
        <family val="3"/>
        <charset val="128"/>
      </rPr>
      <t>１０－９  山陽電鉄各駅乗車人員</t>
    </r>
    <rPh sb="1" eb="2">
      <t>セイ</t>
    </rPh>
    <phoneticPr fontId="1"/>
  </si>
  <si>
    <r>
      <rPr>
        <b/>
        <sz val="11"/>
        <rFont val="ＭＳ ゴシック"/>
        <family val="3"/>
        <charset val="128"/>
      </rPr>
      <t>〈正〉</t>
    </r>
    <r>
      <rPr>
        <sz val="11"/>
        <rFont val="ＭＳ ゴシック"/>
        <family val="3"/>
        <charset val="128"/>
      </rPr>
      <t>１０－９  山陽電鉄各駅乗車人員（つづき）</t>
    </r>
    <rPh sb="1" eb="2">
      <t>セイ</t>
    </rPh>
    <phoneticPr fontId="1"/>
  </si>
  <si>
    <r>
      <rPr>
        <b/>
        <sz val="11"/>
        <rFont val="ＭＳ ゴシック"/>
        <family val="3"/>
        <charset val="128"/>
      </rPr>
      <t>〈誤〉</t>
    </r>
    <r>
      <rPr>
        <sz val="11"/>
        <rFont val="ＭＳ ゴシック"/>
        <family val="3"/>
        <charset val="128"/>
      </rPr>
      <t>１０－９  山陽電鉄各駅乗車人員</t>
    </r>
    <rPh sb="1" eb="2">
      <t>ゴ</t>
    </rPh>
    <phoneticPr fontId="1"/>
  </si>
  <si>
    <r>
      <rPr>
        <b/>
        <sz val="11"/>
        <rFont val="ＭＳ ゴシック"/>
        <family val="3"/>
        <charset val="128"/>
      </rPr>
      <t>〈誤〉</t>
    </r>
    <r>
      <rPr>
        <sz val="11"/>
        <rFont val="ＭＳ ゴシック"/>
        <family val="3"/>
        <charset val="128"/>
      </rPr>
      <t>１０－９  山陽電鉄各駅乗車人員（つづき）</t>
    </r>
    <rPh sb="1" eb="2">
      <t>ゴ</t>
    </rPh>
    <phoneticPr fontId="1"/>
  </si>
  <si>
    <t>【訂正箇所】</t>
    <rPh sb="1" eb="3">
      <t>テイセイ</t>
    </rPh>
    <rPh sb="3" eb="5">
      <t>カショ</t>
    </rPh>
    <phoneticPr fontId="8"/>
  </si>
  <si>
    <t>正誤表</t>
    <rPh sb="0" eb="2">
      <t>セイゴ</t>
    </rPh>
    <rPh sb="2" eb="3">
      <t>ヒョウ</t>
    </rPh>
    <phoneticPr fontId="8"/>
  </si>
  <si>
    <t>「姫路市統計要覧　令和５年度版（２０２３年）」に誤りがございましたので、</t>
    <rPh sb="1" eb="4">
      <t>ヒメジシ</t>
    </rPh>
    <rPh sb="4" eb="6">
      <t>トウケイ</t>
    </rPh>
    <rPh sb="6" eb="8">
      <t>ヨウラン</t>
    </rPh>
    <rPh sb="9" eb="11">
      <t>レイワ</t>
    </rPh>
    <rPh sb="12" eb="14">
      <t>ネンド</t>
    </rPh>
    <rPh sb="14" eb="15">
      <t>バン</t>
    </rPh>
    <rPh sb="20" eb="21">
      <t>ネン</t>
    </rPh>
    <rPh sb="24" eb="25">
      <t>アヤマ</t>
    </rPh>
    <phoneticPr fontId="8"/>
  </si>
  <si>
    <t>お詫びして訂正いたします。</t>
    <rPh sb="1" eb="2">
      <t>ワ</t>
    </rPh>
    <rPh sb="5" eb="7">
      <t>テイセイ</t>
    </rPh>
    <phoneticPr fontId="8"/>
  </si>
  <si>
    <t>（１）製本用データ（ＰＤＦ形式）１１０、１１１ページ</t>
    <rPh sb="3" eb="5">
      <t>セイホン</t>
    </rPh>
    <rPh sb="5" eb="6">
      <t>ヨウ</t>
    </rPh>
    <rPh sb="13" eb="15">
      <t>ケイシキ</t>
    </rPh>
    <phoneticPr fontId="8"/>
  </si>
  <si>
    <t>（２）統計表　１０．運輸・通信</t>
    <rPh sb="3" eb="6">
      <t>トウケイヒョウ</t>
    </rPh>
    <rPh sb="10" eb="12">
      <t>ウンユ</t>
    </rPh>
    <rPh sb="13" eb="15">
      <t>ツウシン</t>
    </rPh>
    <phoneticPr fontId="8"/>
  </si>
  <si>
    <t>　　　表１０－１から１０－１６まで（エクセル形式）１０－９シート</t>
    <rPh sb="3" eb="4">
      <t>ヒョウ</t>
    </rPh>
    <rPh sb="22" eb="24">
      <t>ケイシキ</t>
    </rPh>
    <phoneticPr fontId="8"/>
  </si>
  <si>
    <t>　　（１）（２）表中、（うち定期）欄の令和４年度及び令和４年４月から令和５年３月の人数</t>
    <rPh sb="8" eb="9">
      <t>ヒョウ</t>
    </rPh>
    <rPh sb="9" eb="10">
      <t>チュウ</t>
    </rPh>
    <rPh sb="14" eb="16">
      <t>テイキ</t>
    </rPh>
    <rPh sb="17" eb="18">
      <t>ラン</t>
    </rPh>
    <rPh sb="19" eb="21">
      <t>レイワ</t>
    </rPh>
    <rPh sb="22" eb="24">
      <t>ネンド</t>
    </rPh>
    <rPh sb="24" eb="25">
      <t>オヨ</t>
    </rPh>
    <rPh sb="26" eb="28">
      <t>レイワ</t>
    </rPh>
    <rPh sb="29" eb="30">
      <t>ネン</t>
    </rPh>
    <rPh sb="31" eb="32">
      <t>ガツ</t>
    </rPh>
    <rPh sb="34" eb="36">
      <t>レイワ</t>
    </rPh>
    <rPh sb="37" eb="38">
      <t>ネン</t>
    </rPh>
    <rPh sb="39" eb="40">
      <t>ガツ</t>
    </rPh>
    <rPh sb="41" eb="43">
      <t>ニンズウ</t>
    </rPh>
    <phoneticPr fontId="8"/>
  </si>
  <si>
    <t>令 和 ４年度</t>
    <rPh sb="0" eb="1">
      <t>レイ</t>
    </rPh>
    <rPh sb="2" eb="3">
      <t>ワ</t>
    </rPh>
    <rPh sb="5" eb="6">
      <t>ネンド</t>
    </rPh>
    <rPh sb="6" eb="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</si>
</sst>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3" fillId="0" borderId="0" xfId="0" applyNumberFormat="1" applyFont="1" applyFill="1" applyAlignment="1"/>
    <xf numFmtId="0" fontId="3" fillId="2" borderId="0" xfId="0" applyNumberFormat="1" applyFont="1" applyFill="1" applyAlignment="1"/>
    <xf numFmtId="38" fontId="3" fillId="2" borderId="0" xfId="1" applyFont="1" applyFill="1" applyAlignment="1"/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vertical="center"/>
    </xf>
    <xf numFmtId="0" fontId="3" fillId="2" borderId="5" xfId="0" applyNumberFormat="1" applyFont="1" applyFill="1" applyBorder="1" applyAlignment="1">
      <alignment horizontal="centerContinuous" vertical="center"/>
    </xf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/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/>
    <xf numFmtId="38" fontId="3" fillId="2" borderId="0" xfId="1" applyFont="1" applyFill="1" applyAlignment="1">
      <alignment horizontal="right"/>
    </xf>
    <xf numFmtId="0" fontId="3" fillId="2" borderId="2" xfId="0" applyNumberFormat="1" applyFont="1" applyFill="1" applyBorder="1" applyAlignment="1">
      <alignment horizontal="centerContinuous" vertical="center"/>
    </xf>
    <xf numFmtId="0" fontId="3" fillId="2" borderId="5" xfId="0" applyNumberFormat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/>
    <xf numFmtId="0" fontId="2" fillId="2" borderId="0" xfId="0" applyNumberFormat="1" applyFont="1" applyFill="1" applyBorder="1" applyAlignment="1"/>
    <xf numFmtId="38" fontId="3" fillId="2" borderId="0" xfId="1" applyFont="1" applyFill="1" applyBorder="1" applyAlignment="1"/>
    <xf numFmtId="38" fontId="2" fillId="2" borderId="0" xfId="1" applyFont="1" applyFill="1" applyBorder="1" applyAlignment="1"/>
    <xf numFmtId="0" fontId="3" fillId="2" borderId="7" xfId="0" applyNumberFormat="1" applyFont="1" applyFill="1" applyBorder="1" applyAlignment="1" applyProtection="1">
      <alignment horizontal="centerContinuous"/>
      <protection locked="0"/>
    </xf>
    <xf numFmtId="0" fontId="3" fillId="2" borderId="7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2" borderId="9" xfId="0" applyNumberFormat="1" applyFont="1" applyFill="1" applyBorder="1" applyAlignment="1">
      <alignment horizontal="right"/>
    </xf>
    <xf numFmtId="0" fontId="3" fillId="2" borderId="10" xfId="0" applyNumberFormat="1" applyFont="1" applyFill="1" applyBorder="1" applyAlignment="1">
      <alignment horizontal="right"/>
    </xf>
    <xf numFmtId="38" fontId="3" fillId="2" borderId="0" xfId="1" applyFont="1" applyFill="1" applyBorder="1" applyAlignment="1">
      <alignment horizontal="centerContinuous"/>
    </xf>
    <xf numFmtId="38" fontId="3" fillId="2" borderId="0" xfId="1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7" xfId="0" applyNumberFormat="1" applyFont="1" applyFill="1" applyBorder="1" applyAlignment="1" applyProtection="1">
      <protection locked="0"/>
    </xf>
    <xf numFmtId="0" fontId="3" fillId="0" borderId="9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38" fontId="3" fillId="0" borderId="9" xfId="1" applyFont="1" applyFill="1" applyBorder="1" applyAlignment="1"/>
    <xf numFmtId="0" fontId="3" fillId="2" borderId="1" xfId="0" applyNumberFormat="1" applyFont="1" applyFill="1" applyBorder="1" applyAlignment="1">
      <alignment horizontal="center" vertical="center"/>
    </xf>
    <xf numFmtId="38" fontId="3" fillId="2" borderId="4" xfId="1" applyFont="1" applyFill="1" applyBorder="1" applyAlignment="1"/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3" fillId="2" borderId="13" xfId="0" applyNumberFormat="1" applyFont="1" applyFill="1" applyBorder="1" applyAlignment="1"/>
    <xf numFmtId="0" fontId="3" fillId="0" borderId="13" xfId="0" applyFont="1" applyFill="1" applyBorder="1" applyAlignment="1"/>
    <xf numFmtId="38" fontId="3" fillId="2" borderId="16" xfId="1" applyFont="1" applyFill="1" applyBorder="1" applyAlignment="1"/>
    <xf numFmtId="38" fontId="3" fillId="2" borderId="13" xfId="1" applyFont="1" applyFill="1" applyBorder="1" applyAlignment="1"/>
    <xf numFmtId="38" fontId="3" fillId="0" borderId="0" xfId="1" applyFont="1" applyFill="1" applyBorder="1" applyAlignment="1"/>
    <xf numFmtId="0" fontId="3" fillId="2" borderId="7" xfId="0" applyNumberFormat="1" applyFont="1" applyFill="1" applyBorder="1" applyAlignment="1"/>
    <xf numFmtId="38" fontId="6" fillId="2" borderId="3" xfId="1" applyFont="1" applyFill="1" applyBorder="1" applyAlignment="1"/>
    <xf numFmtId="38" fontId="6" fillId="2" borderId="0" xfId="1" applyFont="1" applyFill="1" applyBorder="1" applyAlignment="1"/>
    <xf numFmtId="0" fontId="7" fillId="0" borderId="0" xfId="0" applyNumberFormat="1" applyFont="1" applyFill="1" applyAlignment="1"/>
    <xf numFmtId="38" fontId="6" fillId="0" borderId="3" xfId="1" applyFont="1" applyFill="1" applyBorder="1" applyAlignment="1"/>
    <xf numFmtId="38" fontId="6" fillId="0" borderId="0" xfId="1" applyFont="1" applyFill="1" applyBorder="1" applyAlignment="1"/>
    <xf numFmtId="38" fontId="7" fillId="0" borderId="0" xfId="1" applyFont="1" applyFill="1" applyAlignment="1"/>
    <xf numFmtId="38" fontId="6" fillId="0" borderId="11" xfId="1" applyFont="1" applyFill="1" applyBorder="1" applyAlignment="1"/>
    <xf numFmtId="38" fontId="6" fillId="2" borderId="0" xfId="1" applyFont="1" applyFill="1" applyAlignment="1"/>
    <xf numFmtId="0" fontId="6" fillId="2" borderId="0" xfId="0" applyNumberFormat="1" applyFont="1" applyFill="1" applyAlignment="1"/>
    <xf numFmtId="38" fontId="6" fillId="2" borderId="14" xfId="1" applyFont="1" applyFill="1" applyBorder="1" applyAlignment="1"/>
    <xf numFmtId="0" fontId="9" fillId="0" borderId="0" xfId="0" applyFont="1"/>
    <xf numFmtId="0" fontId="10" fillId="0" borderId="0" xfId="0" applyFont="1"/>
    <xf numFmtId="0" fontId="3" fillId="2" borderId="0" xfId="0" quotePrefix="1" applyNumberFormat="1" applyFont="1" applyFill="1" applyBorder="1" applyAlignment="1" applyProtection="1">
      <alignment horizontal="left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Users\141003\Desktop\&#35201;&#35239;\&#20196;&#21644;&#20803;&#24180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A11" sqref="A11"/>
    </sheetView>
  </sheetViews>
  <sheetFormatPr defaultRowHeight="14" x14ac:dyDescent="0.2"/>
  <sheetData>
    <row r="1" spans="1:5" ht="16.5" x14ac:dyDescent="0.25">
      <c r="A1" s="59"/>
      <c r="E1" s="60" t="s">
        <v>40</v>
      </c>
    </row>
    <row r="2" spans="1:5" ht="16.5" x14ac:dyDescent="0.25">
      <c r="A2" s="59"/>
    </row>
    <row r="3" spans="1:5" x14ac:dyDescent="0.2">
      <c r="A3" t="s">
        <v>41</v>
      </c>
    </row>
    <row r="4" spans="1:5" x14ac:dyDescent="0.2">
      <c r="A4" t="s">
        <v>42</v>
      </c>
    </row>
    <row r="6" spans="1:5" x14ac:dyDescent="0.2">
      <c r="A6" t="s">
        <v>39</v>
      </c>
    </row>
    <row r="7" spans="1:5" x14ac:dyDescent="0.2">
      <c r="A7" t="s">
        <v>43</v>
      </c>
    </row>
    <row r="8" spans="1:5" x14ac:dyDescent="0.2">
      <c r="A8" t="s">
        <v>44</v>
      </c>
    </row>
    <row r="9" spans="1:5" x14ac:dyDescent="0.2">
      <c r="A9" t="s">
        <v>45</v>
      </c>
    </row>
    <row r="10" spans="1:5" x14ac:dyDescent="0.2">
      <c r="A10" t="s">
        <v>46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2"/>
  <sheetViews>
    <sheetView showGridLines="0" tabSelected="1" view="pageBreakPreview" zoomScaleNormal="100" zoomScaleSheetLayoutView="100" workbookViewId="0">
      <selection activeCell="A32" sqref="A32"/>
    </sheetView>
  </sheetViews>
  <sheetFormatPr defaultColWidth="9" defaultRowHeight="13" x14ac:dyDescent="0.2"/>
  <cols>
    <col min="1" max="1" width="8" style="2" customWidth="1"/>
    <col min="2" max="2" width="4.6640625" style="2" customWidth="1"/>
    <col min="3" max="3" width="10.58203125" style="2" customWidth="1"/>
    <col min="4" max="4" width="9.58203125" style="2" customWidth="1"/>
    <col min="5" max="5" width="9.5" style="2" bestFit="1" customWidth="1"/>
    <col min="6" max="6" width="8.58203125" style="2" customWidth="1"/>
    <col min="7" max="7" width="9.58203125" style="2" customWidth="1"/>
    <col min="8" max="8" width="8.58203125" style="2" customWidth="1"/>
    <col min="9" max="9" width="9.58203125" style="2" customWidth="1"/>
    <col min="10" max="10" width="8.58203125" style="2" customWidth="1"/>
    <col min="11" max="11" width="8" style="2" customWidth="1"/>
    <col min="12" max="12" width="4.6640625" style="2" customWidth="1"/>
    <col min="13" max="20" width="9.1640625" style="3" customWidth="1"/>
    <col min="21" max="16384" width="9" style="2"/>
  </cols>
  <sheetData>
    <row r="1" spans="1:255" ht="15.65" customHeight="1" x14ac:dyDescent="0.2">
      <c r="A1" s="10" t="s">
        <v>35</v>
      </c>
      <c r="B1" s="10"/>
      <c r="K1" s="10" t="s">
        <v>36</v>
      </c>
      <c r="L1" s="10"/>
    </row>
    <row r="2" spans="1:255" ht="15.65" customHeight="1" x14ac:dyDescent="0.2">
      <c r="J2" s="4" t="s">
        <v>1</v>
      </c>
      <c r="T2" s="13" t="s">
        <v>1</v>
      </c>
    </row>
    <row r="3" spans="1:255" ht="35.4" customHeight="1" x14ac:dyDescent="0.2">
      <c r="A3" s="14" t="s">
        <v>0</v>
      </c>
      <c r="B3" s="6"/>
      <c r="C3" s="15" t="s">
        <v>2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9" t="s">
        <v>10</v>
      </c>
      <c r="K3" s="14" t="s">
        <v>0</v>
      </c>
      <c r="L3" s="6"/>
      <c r="M3" s="16" t="s">
        <v>11</v>
      </c>
      <c r="N3" s="16" t="s">
        <v>12</v>
      </c>
      <c r="O3" s="16" t="s">
        <v>13</v>
      </c>
      <c r="P3" s="16" t="s">
        <v>14</v>
      </c>
      <c r="Q3" s="16" t="s">
        <v>15</v>
      </c>
      <c r="R3" s="16" t="s">
        <v>16</v>
      </c>
      <c r="S3" s="16" t="s">
        <v>17</v>
      </c>
      <c r="T3" s="17" t="s">
        <v>18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pans="1:255" ht="17.399999999999999" customHeight="1" x14ac:dyDescent="0.2">
      <c r="A4" s="12"/>
      <c r="B4" s="18"/>
      <c r="C4" s="19"/>
      <c r="D4" s="12"/>
      <c r="E4" s="12"/>
      <c r="F4" s="12"/>
      <c r="G4" s="12"/>
      <c r="H4" s="12"/>
      <c r="I4" s="12"/>
      <c r="J4" s="12"/>
      <c r="K4" s="12"/>
      <c r="L4" s="18"/>
      <c r="M4" s="20"/>
      <c r="N4" s="20"/>
      <c r="O4" s="20"/>
      <c r="P4" s="20"/>
      <c r="Q4" s="20"/>
      <c r="R4" s="20"/>
      <c r="S4" s="20"/>
      <c r="T4" s="20"/>
    </row>
    <row r="5" spans="1:255" ht="17.399999999999999" customHeight="1" x14ac:dyDescent="0.2">
      <c r="A5" s="25"/>
      <c r="B5" s="23"/>
      <c r="C5" s="21" t="s">
        <v>3</v>
      </c>
      <c r="D5" s="20"/>
      <c r="E5" s="20"/>
      <c r="F5" s="3"/>
      <c r="G5" s="20"/>
      <c r="H5" s="20"/>
      <c r="I5" s="20"/>
      <c r="J5" s="20"/>
      <c r="K5" s="25"/>
      <c r="L5" s="23"/>
      <c r="M5" s="21" t="s">
        <v>3</v>
      </c>
      <c r="N5" s="20"/>
      <c r="O5" s="20"/>
      <c r="P5" s="21"/>
      <c r="Q5" s="20"/>
      <c r="R5" s="20"/>
      <c r="S5" s="20"/>
      <c r="T5" s="20"/>
    </row>
    <row r="6" spans="1:255" ht="17.399999999999999" customHeight="1" x14ac:dyDescent="0.2">
      <c r="A6" s="61" t="s">
        <v>47</v>
      </c>
      <c r="B6" s="31"/>
      <c r="C6" s="49">
        <f>SUM(C8:C19)</f>
        <v>8116889.5</v>
      </c>
      <c r="D6" s="50">
        <f>SUM(D8:D19)</f>
        <v>2995763.5</v>
      </c>
      <c r="E6" s="50">
        <f t="shared" ref="E6:J6" si="0">SUM(E8:E19)</f>
        <v>208424</v>
      </c>
      <c r="F6" s="50">
        <f t="shared" si="0"/>
        <v>283489</v>
      </c>
      <c r="G6" s="50">
        <f t="shared" si="0"/>
        <v>927362.5</v>
      </c>
      <c r="H6" s="50">
        <f t="shared" si="0"/>
        <v>324956.5</v>
      </c>
      <c r="I6" s="50">
        <f t="shared" si="0"/>
        <v>766662</v>
      </c>
      <c r="J6" s="50">
        <f t="shared" si="0"/>
        <v>323115</v>
      </c>
      <c r="K6" s="30" t="s">
        <v>32</v>
      </c>
      <c r="L6" s="22"/>
      <c r="M6" s="49">
        <f>SUM(M8:M19)</f>
        <v>191741</v>
      </c>
      <c r="N6" s="50">
        <f t="shared" ref="N6:S6" si="1">SUM(N8:N19)</f>
        <v>543694</v>
      </c>
      <c r="O6" s="50">
        <f t="shared" si="1"/>
        <v>271376.5</v>
      </c>
      <c r="P6" s="50">
        <f t="shared" si="1"/>
        <v>156449</v>
      </c>
      <c r="Q6" s="50">
        <f t="shared" si="1"/>
        <v>222834</v>
      </c>
      <c r="R6" s="50">
        <f t="shared" si="1"/>
        <v>247012.5</v>
      </c>
      <c r="S6" s="50">
        <f t="shared" si="1"/>
        <v>156647.5</v>
      </c>
      <c r="T6" s="50">
        <f>SUM(T8:T19)</f>
        <v>497362.5</v>
      </c>
    </row>
    <row r="7" spans="1:255" ht="17.399999999999999" customHeight="1" x14ac:dyDescent="0.2">
      <c r="A7" s="12"/>
      <c r="B7" s="23"/>
      <c r="C7" s="51"/>
      <c r="D7" s="51"/>
      <c r="E7" s="51"/>
      <c r="F7" s="51"/>
      <c r="G7" s="51"/>
      <c r="H7" s="51"/>
      <c r="I7" s="51"/>
      <c r="J7" s="51"/>
      <c r="K7" s="1"/>
      <c r="L7" s="33"/>
      <c r="M7" s="54"/>
      <c r="N7" s="54"/>
      <c r="O7" s="54"/>
      <c r="P7" s="54"/>
      <c r="Q7" s="54"/>
      <c r="R7" s="54"/>
      <c r="S7" s="54"/>
      <c r="T7" s="54"/>
    </row>
    <row r="8" spans="1:255" ht="17.399999999999999" customHeight="1" x14ac:dyDescent="0.2">
      <c r="A8" s="24" t="s">
        <v>31</v>
      </c>
      <c r="B8" s="24" t="s">
        <v>19</v>
      </c>
      <c r="C8" s="52">
        <f>SUM(D8:J8)+SUM(M8:T8)</f>
        <v>623903</v>
      </c>
      <c r="D8" s="53">
        <v>222810</v>
      </c>
      <c r="E8" s="53">
        <v>16522.5</v>
      </c>
      <c r="F8" s="53">
        <v>21228</v>
      </c>
      <c r="G8" s="53">
        <v>71240</v>
      </c>
      <c r="H8" s="53">
        <v>23286</v>
      </c>
      <c r="I8" s="53">
        <v>59361</v>
      </c>
      <c r="J8" s="53">
        <v>24601.5</v>
      </c>
      <c r="K8" s="32" t="s">
        <v>31</v>
      </c>
      <c r="L8" s="32" t="s">
        <v>19</v>
      </c>
      <c r="M8" s="55">
        <v>15459</v>
      </c>
      <c r="N8" s="53">
        <v>40679.5</v>
      </c>
      <c r="O8" s="53">
        <v>21501</v>
      </c>
      <c r="P8" s="53">
        <v>17644.5</v>
      </c>
      <c r="Q8" s="53">
        <v>17450.5</v>
      </c>
      <c r="R8" s="53">
        <v>19382</v>
      </c>
      <c r="S8" s="53">
        <v>12784</v>
      </c>
      <c r="T8" s="53">
        <v>39953.5</v>
      </c>
    </row>
    <row r="9" spans="1:255" ht="17.399999999999999" customHeight="1" x14ac:dyDescent="0.2">
      <c r="A9" s="24"/>
      <c r="B9" s="24" t="s">
        <v>20</v>
      </c>
      <c r="C9" s="52">
        <f t="shared" ref="C9:C19" si="2">SUM(D9:J9)+SUM(M9:T9)</f>
        <v>733934.5</v>
      </c>
      <c r="D9" s="53">
        <v>272231</v>
      </c>
      <c r="E9" s="53">
        <v>17933.5</v>
      </c>
      <c r="F9" s="53">
        <v>25072.5</v>
      </c>
      <c r="G9" s="53">
        <v>83572.5</v>
      </c>
      <c r="H9" s="53">
        <v>31186</v>
      </c>
      <c r="I9" s="53">
        <v>67811</v>
      </c>
      <c r="J9" s="53">
        <v>29131</v>
      </c>
      <c r="K9" s="32"/>
      <c r="L9" s="32" t="s">
        <v>20</v>
      </c>
      <c r="M9" s="55">
        <v>17183.5</v>
      </c>
      <c r="N9" s="53">
        <v>52928</v>
      </c>
      <c r="O9" s="53">
        <v>23669</v>
      </c>
      <c r="P9" s="53">
        <v>13758.5</v>
      </c>
      <c r="Q9" s="53">
        <v>19122.5</v>
      </c>
      <c r="R9" s="53">
        <v>21599.5</v>
      </c>
      <c r="S9" s="53">
        <v>14237</v>
      </c>
      <c r="T9" s="53">
        <v>44499</v>
      </c>
    </row>
    <row r="10" spans="1:255" ht="17.399999999999999" customHeight="1" x14ac:dyDescent="0.2">
      <c r="A10" s="24"/>
      <c r="B10" s="24" t="s">
        <v>21</v>
      </c>
      <c r="C10" s="52">
        <f t="shared" si="2"/>
        <v>772531.5</v>
      </c>
      <c r="D10" s="53">
        <v>286164</v>
      </c>
      <c r="E10" s="53">
        <v>19120.5</v>
      </c>
      <c r="F10" s="53">
        <v>26767.5</v>
      </c>
      <c r="G10" s="53">
        <v>88849.5</v>
      </c>
      <c r="H10" s="53">
        <v>32385</v>
      </c>
      <c r="I10" s="53">
        <v>72413.5</v>
      </c>
      <c r="J10" s="53">
        <v>29840.5</v>
      </c>
      <c r="K10" s="32"/>
      <c r="L10" s="32" t="s">
        <v>21</v>
      </c>
      <c r="M10" s="55">
        <v>18171</v>
      </c>
      <c r="N10" s="53">
        <v>54578.5</v>
      </c>
      <c r="O10" s="53">
        <v>25248.5</v>
      </c>
      <c r="P10" s="53">
        <v>14588.5</v>
      </c>
      <c r="Q10" s="53">
        <v>21053</v>
      </c>
      <c r="R10" s="53">
        <v>22756.5</v>
      </c>
      <c r="S10" s="53">
        <v>14567</v>
      </c>
      <c r="T10" s="53">
        <v>46028</v>
      </c>
    </row>
    <row r="11" spans="1:255" ht="17.399999999999999" customHeight="1" x14ac:dyDescent="0.2">
      <c r="A11" s="24"/>
      <c r="B11" s="24" t="s">
        <v>22</v>
      </c>
      <c r="C11" s="52">
        <f t="shared" si="2"/>
        <v>659756.5</v>
      </c>
      <c r="D11" s="53">
        <v>237809.5</v>
      </c>
      <c r="E11" s="53">
        <v>17441</v>
      </c>
      <c r="F11" s="53">
        <v>22553.5</v>
      </c>
      <c r="G11" s="53">
        <v>75400</v>
      </c>
      <c r="H11" s="53">
        <v>26023</v>
      </c>
      <c r="I11" s="53">
        <v>62662</v>
      </c>
      <c r="J11" s="53">
        <v>26392.5</v>
      </c>
      <c r="K11" s="32"/>
      <c r="L11" s="32" t="s">
        <v>22</v>
      </c>
      <c r="M11" s="55">
        <v>16000.5</v>
      </c>
      <c r="N11" s="53">
        <v>46122.5</v>
      </c>
      <c r="O11" s="53">
        <v>23207.5</v>
      </c>
      <c r="P11" s="53">
        <v>12061</v>
      </c>
      <c r="Q11" s="53">
        <v>18093</v>
      </c>
      <c r="R11" s="53">
        <v>20769.5</v>
      </c>
      <c r="S11" s="53">
        <v>13480.5</v>
      </c>
      <c r="T11" s="53">
        <v>41740.5</v>
      </c>
    </row>
    <row r="12" spans="1:255" ht="17.399999999999999" customHeight="1" x14ac:dyDescent="0.2">
      <c r="A12" s="24"/>
      <c r="B12" s="24" t="s">
        <v>23</v>
      </c>
      <c r="C12" s="52">
        <f t="shared" si="2"/>
        <v>648702.5</v>
      </c>
      <c r="D12" s="53">
        <v>241681.5</v>
      </c>
      <c r="E12" s="53">
        <v>16936.5</v>
      </c>
      <c r="F12" s="53">
        <v>22537</v>
      </c>
      <c r="G12" s="53">
        <v>74793.5</v>
      </c>
      <c r="H12" s="53">
        <v>25532</v>
      </c>
      <c r="I12" s="53">
        <v>61235</v>
      </c>
      <c r="J12" s="53">
        <v>25915.5</v>
      </c>
      <c r="K12" s="32"/>
      <c r="L12" s="32" t="s">
        <v>23</v>
      </c>
      <c r="M12" s="55">
        <v>15457.5</v>
      </c>
      <c r="N12" s="53">
        <v>42636</v>
      </c>
      <c r="O12" s="53">
        <v>20864.5</v>
      </c>
      <c r="P12" s="53">
        <v>12120</v>
      </c>
      <c r="Q12" s="53">
        <v>18048</v>
      </c>
      <c r="R12" s="53">
        <v>19508.5</v>
      </c>
      <c r="S12" s="53">
        <v>12296.5</v>
      </c>
      <c r="T12" s="53">
        <v>39140.5</v>
      </c>
    </row>
    <row r="13" spans="1:255" ht="17.399999999999999" customHeight="1" x14ac:dyDescent="0.2">
      <c r="A13" s="24"/>
      <c r="B13" s="24" t="s">
        <v>24</v>
      </c>
      <c r="C13" s="52">
        <f t="shared" si="2"/>
        <v>714974</v>
      </c>
      <c r="D13" s="53">
        <v>269411</v>
      </c>
      <c r="E13" s="53">
        <v>17866.5</v>
      </c>
      <c r="F13" s="53">
        <v>24921</v>
      </c>
      <c r="G13" s="53">
        <v>80802.5</v>
      </c>
      <c r="H13" s="53">
        <v>29693</v>
      </c>
      <c r="I13" s="53">
        <v>67514</v>
      </c>
      <c r="J13" s="53">
        <v>28004</v>
      </c>
      <c r="K13" s="32"/>
      <c r="L13" s="32" t="s">
        <v>24</v>
      </c>
      <c r="M13" s="55">
        <v>16880</v>
      </c>
      <c r="N13" s="53">
        <v>45757.5</v>
      </c>
      <c r="O13" s="53">
        <v>23340.5</v>
      </c>
      <c r="P13" s="53">
        <v>13155</v>
      </c>
      <c r="Q13" s="53">
        <v>19494</v>
      </c>
      <c r="R13" s="53">
        <v>21762</v>
      </c>
      <c r="S13" s="53">
        <v>13116.5</v>
      </c>
      <c r="T13" s="53">
        <v>43256.5</v>
      </c>
    </row>
    <row r="14" spans="1:255" ht="17.399999999999999" customHeight="1" x14ac:dyDescent="0.2">
      <c r="A14" s="24"/>
      <c r="B14" s="24" t="s">
        <v>25</v>
      </c>
      <c r="C14" s="52">
        <f t="shared" si="2"/>
        <v>642078.5</v>
      </c>
      <c r="D14" s="53">
        <v>229623.5</v>
      </c>
      <c r="E14" s="53">
        <v>17029</v>
      </c>
      <c r="F14" s="53">
        <v>22830.5</v>
      </c>
      <c r="G14" s="53">
        <v>73101</v>
      </c>
      <c r="H14" s="53">
        <v>24975</v>
      </c>
      <c r="I14" s="53">
        <v>62489</v>
      </c>
      <c r="J14" s="53">
        <v>25830.5</v>
      </c>
      <c r="K14" s="32"/>
      <c r="L14" s="32" t="s">
        <v>25</v>
      </c>
      <c r="M14" s="55">
        <v>15166.5</v>
      </c>
      <c r="N14" s="53">
        <v>45729</v>
      </c>
      <c r="O14" s="53">
        <v>22165.5</v>
      </c>
      <c r="P14" s="53">
        <v>11465.5</v>
      </c>
      <c r="Q14" s="53">
        <v>18125</v>
      </c>
      <c r="R14" s="53">
        <v>20226</v>
      </c>
      <c r="S14" s="53">
        <v>12708.5</v>
      </c>
      <c r="T14" s="53">
        <v>40614</v>
      </c>
    </row>
    <row r="15" spans="1:255" ht="17.399999999999999" customHeight="1" x14ac:dyDescent="0.2">
      <c r="A15" s="24"/>
      <c r="B15" s="24" t="s">
        <v>26</v>
      </c>
      <c r="C15" s="52">
        <f t="shared" si="2"/>
        <v>710839.5</v>
      </c>
      <c r="D15" s="53">
        <v>263578.5</v>
      </c>
      <c r="E15" s="53">
        <v>17477</v>
      </c>
      <c r="F15" s="53">
        <v>24782</v>
      </c>
      <c r="G15" s="53">
        <v>79971</v>
      </c>
      <c r="H15" s="53">
        <v>29849</v>
      </c>
      <c r="I15" s="53">
        <v>67110</v>
      </c>
      <c r="J15" s="53">
        <v>28396</v>
      </c>
      <c r="K15" s="32"/>
      <c r="L15" s="32" t="s">
        <v>26</v>
      </c>
      <c r="M15" s="55">
        <v>16527</v>
      </c>
      <c r="N15" s="53">
        <v>49105.5</v>
      </c>
      <c r="O15" s="53">
        <v>23837</v>
      </c>
      <c r="P15" s="53">
        <v>12450.5</v>
      </c>
      <c r="Q15" s="53">
        <v>19121</v>
      </c>
      <c r="R15" s="53">
        <v>21605</v>
      </c>
      <c r="S15" s="53">
        <v>13715</v>
      </c>
      <c r="T15" s="53">
        <v>43315</v>
      </c>
    </row>
    <row r="16" spans="1:255" ht="17.399999999999999" customHeight="1" x14ac:dyDescent="0.2">
      <c r="A16" s="24"/>
      <c r="B16" s="24" t="s">
        <v>27</v>
      </c>
      <c r="C16" s="52">
        <f t="shared" si="2"/>
        <v>707505.5</v>
      </c>
      <c r="D16" s="53">
        <v>264830</v>
      </c>
      <c r="E16" s="53">
        <v>17771.5</v>
      </c>
      <c r="F16" s="53">
        <v>24860.5</v>
      </c>
      <c r="G16" s="53">
        <v>81111</v>
      </c>
      <c r="H16" s="53">
        <v>28810.5</v>
      </c>
      <c r="I16" s="53">
        <v>65994.5</v>
      </c>
      <c r="J16" s="53">
        <v>27913.5</v>
      </c>
      <c r="K16" s="32"/>
      <c r="L16" s="32" t="s">
        <v>27</v>
      </c>
      <c r="M16" s="55">
        <v>16517.5</v>
      </c>
      <c r="N16" s="53">
        <v>48336</v>
      </c>
      <c r="O16" s="53">
        <v>23148.5</v>
      </c>
      <c r="P16" s="53">
        <v>12523.5</v>
      </c>
      <c r="Q16" s="53">
        <v>19225</v>
      </c>
      <c r="R16" s="53">
        <v>20796</v>
      </c>
      <c r="S16" s="53">
        <v>13051</v>
      </c>
      <c r="T16" s="53">
        <v>42616.5</v>
      </c>
    </row>
    <row r="17" spans="1:20" ht="17.399999999999999" customHeight="1" x14ac:dyDescent="0.2">
      <c r="A17" s="24" t="s">
        <v>33</v>
      </c>
      <c r="B17" s="24" t="s">
        <v>28</v>
      </c>
      <c r="C17" s="52">
        <f t="shared" si="2"/>
        <v>604788.5</v>
      </c>
      <c r="D17" s="53">
        <v>220248</v>
      </c>
      <c r="E17" s="53">
        <v>16014.5</v>
      </c>
      <c r="F17" s="53">
        <v>21609</v>
      </c>
      <c r="G17" s="53">
        <v>68621.5</v>
      </c>
      <c r="H17" s="53">
        <v>23542.5</v>
      </c>
      <c r="I17" s="53">
        <v>57492.5</v>
      </c>
      <c r="J17" s="53">
        <v>25046.5</v>
      </c>
      <c r="K17" s="32" t="s">
        <v>33</v>
      </c>
      <c r="L17" s="32" t="s">
        <v>28</v>
      </c>
      <c r="M17" s="55">
        <v>14210</v>
      </c>
      <c r="N17" s="53">
        <v>39158</v>
      </c>
      <c r="O17" s="53">
        <v>21261.5</v>
      </c>
      <c r="P17" s="53">
        <v>10511</v>
      </c>
      <c r="Q17" s="53">
        <v>16787.5</v>
      </c>
      <c r="R17" s="53">
        <v>19776.5</v>
      </c>
      <c r="S17" s="53">
        <v>12287</v>
      </c>
      <c r="T17" s="53">
        <v>38222.5</v>
      </c>
    </row>
    <row r="18" spans="1:20" ht="17.399999999999999" customHeight="1" x14ac:dyDescent="0.2">
      <c r="A18" s="24"/>
      <c r="B18" s="24" t="s">
        <v>29</v>
      </c>
      <c r="C18" s="52">
        <f t="shared" si="2"/>
        <v>653513</v>
      </c>
      <c r="D18" s="53">
        <v>243284</v>
      </c>
      <c r="E18" s="53">
        <v>17357</v>
      </c>
      <c r="F18" s="53">
        <v>23029.5</v>
      </c>
      <c r="G18" s="53">
        <v>74128.5</v>
      </c>
      <c r="H18" s="53">
        <v>25791</v>
      </c>
      <c r="I18" s="53">
        <v>62072</v>
      </c>
      <c r="J18" s="53">
        <v>26483</v>
      </c>
      <c r="K18" s="32"/>
      <c r="L18" s="32" t="s">
        <v>29</v>
      </c>
      <c r="M18" s="55">
        <v>15366</v>
      </c>
      <c r="N18" s="53">
        <v>40760.5</v>
      </c>
      <c r="O18" s="53">
        <v>22006</v>
      </c>
      <c r="P18" s="53">
        <v>12559.5</v>
      </c>
      <c r="Q18" s="53">
        <v>18190.5</v>
      </c>
      <c r="R18" s="53">
        <v>19940.5</v>
      </c>
      <c r="S18" s="53">
        <v>12735.5</v>
      </c>
      <c r="T18" s="53">
        <v>39809.5</v>
      </c>
    </row>
    <row r="19" spans="1:20" ht="17.399999999999999" customHeight="1" x14ac:dyDescent="0.2">
      <c r="A19" s="24"/>
      <c r="B19" s="24" t="s">
        <v>30</v>
      </c>
      <c r="C19" s="52">
        <f t="shared" si="2"/>
        <v>644362.5</v>
      </c>
      <c r="D19" s="53">
        <v>244092.5</v>
      </c>
      <c r="E19" s="53">
        <v>16954.5</v>
      </c>
      <c r="F19" s="53">
        <v>23298</v>
      </c>
      <c r="G19" s="53">
        <v>75771.5</v>
      </c>
      <c r="H19" s="53">
        <v>23883.5</v>
      </c>
      <c r="I19" s="53">
        <v>60507.5</v>
      </c>
      <c r="J19" s="53">
        <v>25560.5</v>
      </c>
      <c r="K19" s="32"/>
      <c r="L19" s="32" t="s">
        <v>30</v>
      </c>
      <c r="M19" s="55">
        <v>14802.5</v>
      </c>
      <c r="N19" s="53">
        <v>37903</v>
      </c>
      <c r="O19" s="53">
        <v>21127</v>
      </c>
      <c r="P19" s="53">
        <v>13611.5</v>
      </c>
      <c r="Q19" s="53">
        <v>18124</v>
      </c>
      <c r="R19" s="53">
        <v>18890.5</v>
      </c>
      <c r="S19" s="53">
        <v>11669</v>
      </c>
      <c r="T19" s="53">
        <v>38167</v>
      </c>
    </row>
    <row r="20" spans="1:20" ht="17.399999999999999" customHeight="1" x14ac:dyDescent="0.2">
      <c r="A20" s="26"/>
      <c r="B20" s="27"/>
      <c r="C20" s="34"/>
      <c r="D20" s="34"/>
      <c r="E20" s="35"/>
      <c r="F20" s="34"/>
      <c r="G20" s="34"/>
      <c r="H20" s="34"/>
      <c r="I20" s="34"/>
      <c r="J20" s="34"/>
      <c r="K20" s="36"/>
      <c r="L20" s="37"/>
      <c r="M20" s="38"/>
      <c r="N20" s="38"/>
      <c r="O20" s="38"/>
      <c r="P20" s="38"/>
      <c r="Q20" s="38"/>
      <c r="R20" s="38"/>
      <c r="S20" s="38"/>
      <c r="T20" s="38"/>
    </row>
    <row r="21" spans="1:20" ht="17.399999999999999" customHeight="1" x14ac:dyDescent="0.2">
      <c r="A21" s="11"/>
      <c r="B21" s="11"/>
      <c r="C21" s="8"/>
      <c r="D21" s="8"/>
      <c r="E21" s="8"/>
      <c r="F21" s="8"/>
      <c r="G21" s="8"/>
      <c r="H21" s="8"/>
      <c r="I21" s="8"/>
      <c r="J21" s="8"/>
      <c r="K21" s="7"/>
      <c r="L21" s="7"/>
      <c r="M21" s="47"/>
      <c r="N21" s="47"/>
      <c r="O21" s="47"/>
      <c r="P21" s="47"/>
      <c r="Q21" s="47"/>
      <c r="R21" s="47"/>
      <c r="S21" s="47"/>
      <c r="T21" s="47"/>
    </row>
    <row r="22" spans="1:20" ht="15.6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0"/>
      <c r="N22" s="20"/>
      <c r="O22" s="20"/>
      <c r="P22" s="20"/>
      <c r="Q22" s="20"/>
      <c r="S22" s="28"/>
      <c r="T22" s="29"/>
    </row>
    <row r="23" spans="1:20" x14ac:dyDescent="0.2">
      <c r="A23" s="10" t="s">
        <v>37</v>
      </c>
      <c r="B23" s="10"/>
      <c r="K23" s="10" t="s">
        <v>38</v>
      </c>
      <c r="L23" s="10"/>
    </row>
    <row r="24" spans="1:20" ht="14" customHeight="1" x14ac:dyDescent="0.2">
      <c r="J24" s="4" t="s">
        <v>1</v>
      </c>
      <c r="T24" s="13" t="s">
        <v>1</v>
      </c>
    </row>
    <row r="25" spans="1:20" ht="35" customHeight="1" x14ac:dyDescent="0.2">
      <c r="A25" s="14" t="s">
        <v>34</v>
      </c>
      <c r="B25" s="6"/>
      <c r="C25" s="15" t="s">
        <v>2</v>
      </c>
      <c r="D25" s="15" t="s">
        <v>4</v>
      </c>
      <c r="E25" s="15" t="s">
        <v>5</v>
      </c>
      <c r="F25" s="15" t="s">
        <v>6</v>
      </c>
      <c r="G25" s="15" t="s">
        <v>7</v>
      </c>
      <c r="H25" s="15" t="s">
        <v>8</v>
      </c>
      <c r="I25" s="15" t="s">
        <v>9</v>
      </c>
      <c r="J25" s="39" t="s">
        <v>10</v>
      </c>
      <c r="K25" s="14" t="s">
        <v>0</v>
      </c>
      <c r="L25" s="6"/>
      <c r="M25" s="16" t="s">
        <v>11</v>
      </c>
      <c r="N25" s="16" t="s">
        <v>12</v>
      </c>
      <c r="O25" s="16" t="s">
        <v>13</v>
      </c>
      <c r="P25" s="16" t="s">
        <v>14</v>
      </c>
      <c r="Q25" s="16" t="s">
        <v>15</v>
      </c>
      <c r="R25" s="16" t="s">
        <v>16</v>
      </c>
      <c r="S25" s="16" t="s">
        <v>17</v>
      </c>
      <c r="T25" s="17" t="s">
        <v>18</v>
      </c>
    </row>
    <row r="26" spans="1:20" ht="17" customHeight="1" x14ac:dyDescent="0.2">
      <c r="B26" s="18"/>
      <c r="M26" s="40"/>
    </row>
    <row r="27" spans="1:20" ht="17" customHeight="1" x14ac:dyDescent="0.2">
      <c r="B27" s="48"/>
      <c r="C27" s="21" t="s">
        <v>3</v>
      </c>
      <c r="L27" s="41"/>
      <c r="M27" s="21" t="s">
        <v>3</v>
      </c>
    </row>
    <row r="28" spans="1:20" ht="17" customHeight="1" x14ac:dyDescent="0.2">
      <c r="A28" s="61" t="s">
        <v>47</v>
      </c>
      <c r="B28" s="31"/>
      <c r="C28" s="56">
        <v>15736416.5</v>
      </c>
      <c r="D28" s="56">
        <v>8116889.5</v>
      </c>
      <c r="E28" s="56">
        <v>2995763.5</v>
      </c>
      <c r="F28" s="56">
        <v>208424</v>
      </c>
      <c r="G28" s="56">
        <v>283489</v>
      </c>
      <c r="H28" s="56">
        <v>927362.5</v>
      </c>
      <c r="I28" s="56">
        <v>324956.5</v>
      </c>
      <c r="J28" s="56">
        <v>766662</v>
      </c>
      <c r="K28" s="30" t="s">
        <v>32</v>
      </c>
      <c r="L28" s="22"/>
      <c r="M28" s="56">
        <v>323115</v>
      </c>
      <c r="N28" s="56">
        <v>191741</v>
      </c>
      <c r="O28" s="56">
        <v>543694</v>
      </c>
      <c r="P28" s="56">
        <v>271376.5</v>
      </c>
      <c r="Q28" s="56">
        <v>156449</v>
      </c>
      <c r="R28" s="56">
        <v>222834</v>
      </c>
      <c r="S28" s="56">
        <v>247012.5</v>
      </c>
      <c r="T28" s="56">
        <v>156647.5</v>
      </c>
    </row>
    <row r="29" spans="1:20" ht="17" customHeight="1" x14ac:dyDescent="0.2">
      <c r="A29" s="12"/>
      <c r="B29" s="23"/>
      <c r="C29" s="57"/>
      <c r="D29" s="57"/>
      <c r="E29" s="57"/>
      <c r="F29" s="57"/>
      <c r="G29" s="57"/>
      <c r="H29" s="57"/>
      <c r="I29" s="57"/>
      <c r="J29" s="57"/>
      <c r="K29" s="1"/>
      <c r="L29" s="33"/>
      <c r="M29" s="56"/>
      <c r="N29" s="56"/>
      <c r="O29" s="56"/>
      <c r="P29" s="56"/>
      <c r="Q29" s="56"/>
      <c r="R29" s="56"/>
      <c r="S29" s="56"/>
      <c r="T29" s="56"/>
    </row>
    <row r="30" spans="1:20" ht="17" customHeight="1" x14ac:dyDescent="0.2">
      <c r="A30" s="24" t="s">
        <v>31</v>
      </c>
      <c r="B30" s="24" t="s">
        <v>19</v>
      </c>
      <c r="C30" s="58">
        <v>1207852.5</v>
      </c>
      <c r="D30" s="56">
        <v>623903</v>
      </c>
      <c r="E30" s="56">
        <v>222810</v>
      </c>
      <c r="F30" s="56">
        <v>16522.5</v>
      </c>
      <c r="G30" s="56">
        <v>21228</v>
      </c>
      <c r="H30" s="56">
        <v>71240</v>
      </c>
      <c r="I30" s="56">
        <v>23286</v>
      </c>
      <c r="J30" s="56">
        <v>59361</v>
      </c>
      <c r="K30" s="32" t="s">
        <v>31</v>
      </c>
      <c r="L30" s="32" t="s">
        <v>19</v>
      </c>
      <c r="M30" s="58">
        <v>24601.5</v>
      </c>
      <c r="N30" s="56">
        <v>15459</v>
      </c>
      <c r="O30" s="56">
        <v>40679.5</v>
      </c>
      <c r="P30" s="56">
        <v>21501</v>
      </c>
      <c r="Q30" s="56">
        <v>17644.5</v>
      </c>
      <c r="R30" s="56">
        <v>17450.5</v>
      </c>
      <c r="S30" s="56">
        <v>19382</v>
      </c>
      <c r="T30" s="56">
        <v>12784</v>
      </c>
    </row>
    <row r="31" spans="1:20" ht="17" customHeight="1" x14ac:dyDescent="0.2">
      <c r="A31" s="24"/>
      <c r="B31" s="24" t="s">
        <v>20</v>
      </c>
      <c r="C31" s="58">
        <v>1423370</v>
      </c>
      <c r="D31" s="56">
        <v>733934.5</v>
      </c>
      <c r="E31" s="56">
        <v>272231</v>
      </c>
      <c r="F31" s="56">
        <v>17933.5</v>
      </c>
      <c r="G31" s="56">
        <v>25072.5</v>
      </c>
      <c r="H31" s="56">
        <v>83572.5</v>
      </c>
      <c r="I31" s="56">
        <v>31186</v>
      </c>
      <c r="J31" s="56">
        <v>67811</v>
      </c>
      <c r="K31" s="32"/>
      <c r="L31" s="32" t="s">
        <v>20</v>
      </c>
      <c r="M31" s="58">
        <v>29131</v>
      </c>
      <c r="N31" s="56">
        <v>17183.5</v>
      </c>
      <c r="O31" s="56">
        <v>52928</v>
      </c>
      <c r="P31" s="56">
        <v>23669</v>
      </c>
      <c r="Q31" s="56">
        <v>13758.5</v>
      </c>
      <c r="R31" s="56">
        <v>19122.5</v>
      </c>
      <c r="S31" s="56">
        <v>21599.5</v>
      </c>
      <c r="T31" s="56">
        <v>14237</v>
      </c>
    </row>
    <row r="32" spans="1:20" ht="17" customHeight="1" x14ac:dyDescent="0.2">
      <c r="A32" s="24"/>
      <c r="B32" s="24" t="s">
        <v>21</v>
      </c>
      <c r="C32" s="58">
        <v>1499035</v>
      </c>
      <c r="D32" s="56">
        <v>772531.5</v>
      </c>
      <c r="E32" s="56">
        <v>286164</v>
      </c>
      <c r="F32" s="56">
        <v>19120.5</v>
      </c>
      <c r="G32" s="56">
        <v>26767.5</v>
      </c>
      <c r="H32" s="56">
        <v>88849.5</v>
      </c>
      <c r="I32" s="56">
        <v>32385</v>
      </c>
      <c r="J32" s="56">
        <v>72413.5</v>
      </c>
      <c r="K32" s="32"/>
      <c r="L32" s="32" t="s">
        <v>21</v>
      </c>
      <c r="M32" s="58">
        <v>29840.5</v>
      </c>
      <c r="N32" s="56">
        <v>18171</v>
      </c>
      <c r="O32" s="56">
        <v>54578.5</v>
      </c>
      <c r="P32" s="56">
        <v>25248.5</v>
      </c>
      <c r="Q32" s="56">
        <v>14588.5</v>
      </c>
      <c r="R32" s="56">
        <v>21053</v>
      </c>
      <c r="S32" s="56">
        <v>22756.5</v>
      </c>
      <c r="T32" s="56">
        <v>14567</v>
      </c>
    </row>
    <row r="33" spans="1:20" ht="17" customHeight="1" x14ac:dyDescent="0.2">
      <c r="A33" s="24"/>
      <c r="B33" s="24" t="s">
        <v>22</v>
      </c>
      <c r="C33" s="58">
        <v>1277772.5</v>
      </c>
      <c r="D33" s="56">
        <v>659756.5</v>
      </c>
      <c r="E33" s="56">
        <v>237809.5</v>
      </c>
      <c r="F33" s="56">
        <v>17441</v>
      </c>
      <c r="G33" s="56">
        <v>22553.5</v>
      </c>
      <c r="H33" s="56">
        <v>75400</v>
      </c>
      <c r="I33" s="56">
        <v>26023</v>
      </c>
      <c r="J33" s="56">
        <v>62662</v>
      </c>
      <c r="K33" s="32"/>
      <c r="L33" s="32" t="s">
        <v>22</v>
      </c>
      <c r="M33" s="58">
        <v>26392.5</v>
      </c>
      <c r="N33" s="56">
        <v>16000.5</v>
      </c>
      <c r="O33" s="56">
        <v>46122.5</v>
      </c>
      <c r="P33" s="56">
        <v>23207.5</v>
      </c>
      <c r="Q33" s="56">
        <v>12061</v>
      </c>
      <c r="R33" s="56">
        <v>18093</v>
      </c>
      <c r="S33" s="56">
        <v>20769.5</v>
      </c>
      <c r="T33" s="56">
        <v>13480.5</v>
      </c>
    </row>
    <row r="34" spans="1:20" ht="17" customHeight="1" x14ac:dyDescent="0.2">
      <c r="A34" s="24"/>
      <c r="B34" s="24" t="s">
        <v>23</v>
      </c>
      <c r="C34" s="58">
        <v>1258264.5</v>
      </c>
      <c r="D34" s="56">
        <v>648702.5</v>
      </c>
      <c r="E34" s="56">
        <v>241681.5</v>
      </c>
      <c r="F34" s="56">
        <v>16936.5</v>
      </c>
      <c r="G34" s="56">
        <v>22537</v>
      </c>
      <c r="H34" s="56">
        <v>74793.5</v>
      </c>
      <c r="I34" s="56">
        <v>25532</v>
      </c>
      <c r="J34" s="56">
        <v>61235</v>
      </c>
      <c r="K34" s="32"/>
      <c r="L34" s="32" t="s">
        <v>23</v>
      </c>
      <c r="M34" s="58">
        <v>25915.5</v>
      </c>
      <c r="N34" s="56">
        <v>15457.5</v>
      </c>
      <c r="O34" s="56">
        <v>42636</v>
      </c>
      <c r="P34" s="56">
        <v>20864.5</v>
      </c>
      <c r="Q34" s="56">
        <v>12120</v>
      </c>
      <c r="R34" s="56">
        <v>18048</v>
      </c>
      <c r="S34" s="56">
        <v>19508.5</v>
      </c>
      <c r="T34" s="56">
        <v>12296.5</v>
      </c>
    </row>
    <row r="35" spans="1:20" ht="17" customHeight="1" x14ac:dyDescent="0.2">
      <c r="A35" s="24"/>
      <c r="B35" s="24" t="s">
        <v>24</v>
      </c>
      <c r="C35" s="58">
        <v>1386691.5</v>
      </c>
      <c r="D35" s="56">
        <v>714974</v>
      </c>
      <c r="E35" s="56">
        <v>269411</v>
      </c>
      <c r="F35" s="56">
        <v>17866.5</v>
      </c>
      <c r="G35" s="56">
        <v>24921</v>
      </c>
      <c r="H35" s="56">
        <v>80802.5</v>
      </c>
      <c r="I35" s="56">
        <v>29693</v>
      </c>
      <c r="J35" s="56">
        <v>67514</v>
      </c>
      <c r="K35" s="32"/>
      <c r="L35" s="32" t="s">
        <v>24</v>
      </c>
      <c r="M35" s="58">
        <v>28004</v>
      </c>
      <c r="N35" s="56">
        <v>16880</v>
      </c>
      <c r="O35" s="56">
        <v>45757.5</v>
      </c>
      <c r="P35" s="56">
        <v>23340.5</v>
      </c>
      <c r="Q35" s="56">
        <v>13155</v>
      </c>
      <c r="R35" s="56">
        <v>19494</v>
      </c>
      <c r="S35" s="56">
        <v>21762</v>
      </c>
      <c r="T35" s="56">
        <v>13116.5</v>
      </c>
    </row>
    <row r="36" spans="1:20" ht="17" customHeight="1" x14ac:dyDescent="0.2">
      <c r="A36" s="24"/>
      <c r="B36" s="24" t="s">
        <v>25</v>
      </c>
      <c r="C36" s="58">
        <v>1243543</v>
      </c>
      <c r="D36" s="56">
        <v>642078.5</v>
      </c>
      <c r="E36" s="56">
        <v>229623.5</v>
      </c>
      <c r="F36" s="56">
        <v>17029</v>
      </c>
      <c r="G36" s="56">
        <v>22830.5</v>
      </c>
      <c r="H36" s="56">
        <v>73101</v>
      </c>
      <c r="I36" s="56">
        <v>24975</v>
      </c>
      <c r="J36" s="56">
        <v>62489</v>
      </c>
      <c r="K36" s="32"/>
      <c r="L36" s="32" t="s">
        <v>25</v>
      </c>
      <c r="M36" s="58">
        <v>25830.5</v>
      </c>
      <c r="N36" s="56">
        <v>15166.5</v>
      </c>
      <c r="O36" s="56">
        <v>45729</v>
      </c>
      <c r="P36" s="56">
        <v>22165.5</v>
      </c>
      <c r="Q36" s="56">
        <v>11465.5</v>
      </c>
      <c r="R36" s="56">
        <v>18125</v>
      </c>
      <c r="S36" s="56">
        <v>20226</v>
      </c>
      <c r="T36" s="56">
        <v>12708.5</v>
      </c>
    </row>
    <row r="37" spans="1:20" ht="17" customHeight="1" x14ac:dyDescent="0.2">
      <c r="A37" s="24"/>
      <c r="B37" s="24" t="s">
        <v>26</v>
      </c>
      <c r="C37" s="58">
        <v>1378364</v>
      </c>
      <c r="D37" s="56">
        <v>710839.5</v>
      </c>
      <c r="E37" s="56">
        <v>263578.5</v>
      </c>
      <c r="F37" s="56">
        <v>17477</v>
      </c>
      <c r="G37" s="56">
        <v>24782</v>
      </c>
      <c r="H37" s="56">
        <v>79971</v>
      </c>
      <c r="I37" s="56">
        <v>29849</v>
      </c>
      <c r="J37" s="56">
        <v>67110</v>
      </c>
      <c r="K37" s="32"/>
      <c r="L37" s="32" t="s">
        <v>26</v>
      </c>
      <c r="M37" s="58">
        <v>28396</v>
      </c>
      <c r="N37" s="56">
        <v>16527</v>
      </c>
      <c r="O37" s="56">
        <v>49105.5</v>
      </c>
      <c r="P37" s="56">
        <v>23837</v>
      </c>
      <c r="Q37" s="56">
        <v>12450.5</v>
      </c>
      <c r="R37" s="56">
        <v>19121</v>
      </c>
      <c r="S37" s="56">
        <v>21605</v>
      </c>
      <c r="T37" s="56">
        <v>13715</v>
      </c>
    </row>
    <row r="38" spans="1:20" ht="17" customHeight="1" x14ac:dyDescent="0.2">
      <c r="A38" s="24"/>
      <c r="B38" s="24" t="s">
        <v>27</v>
      </c>
      <c r="C38" s="58">
        <v>1372394.5</v>
      </c>
      <c r="D38" s="56">
        <v>707505.5</v>
      </c>
      <c r="E38" s="56">
        <v>264830</v>
      </c>
      <c r="F38" s="56">
        <v>17771.5</v>
      </c>
      <c r="G38" s="56">
        <v>24860.5</v>
      </c>
      <c r="H38" s="56">
        <v>81111</v>
      </c>
      <c r="I38" s="56">
        <v>28810.5</v>
      </c>
      <c r="J38" s="56">
        <v>65994.5</v>
      </c>
      <c r="K38" s="32"/>
      <c r="L38" s="32" t="s">
        <v>27</v>
      </c>
      <c r="M38" s="58">
        <v>27913.5</v>
      </c>
      <c r="N38" s="56">
        <v>16517.5</v>
      </c>
      <c r="O38" s="56">
        <v>48336</v>
      </c>
      <c r="P38" s="56">
        <v>23148.5</v>
      </c>
      <c r="Q38" s="56">
        <v>12523.5</v>
      </c>
      <c r="R38" s="56">
        <v>19225</v>
      </c>
      <c r="S38" s="56">
        <v>20796</v>
      </c>
      <c r="T38" s="56">
        <v>13051</v>
      </c>
    </row>
    <row r="39" spans="1:20" ht="17" customHeight="1" x14ac:dyDescent="0.2">
      <c r="A39" s="24" t="s">
        <v>33</v>
      </c>
      <c r="B39" s="24" t="s">
        <v>28</v>
      </c>
      <c r="C39" s="58">
        <v>1171354.5</v>
      </c>
      <c r="D39" s="56">
        <v>604788.5</v>
      </c>
      <c r="E39" s="56">
        <v>220248</v>
      </c>
      <c r="F39" s="56">
        <v>16014.5</v>
      </c>
      <c r="G39" s="56">
        <v>21609</v>
      </c>
      <c r="H39" s="56">
        <v>68621.5</v>
      </c>
      <c r="I39" s="56">
        <v>23542.5</v>
      </c>
      <c r="J39" s="56">
        <v>57492.5</v>
      </c>
      <c r="K39" s="32" t="s">
        <v>33</v>
      </c>
      <c r="L39" s="32" t="s">
        <v>28</v>
      </c>
      <c r="M39" s="58">
        <v>25046.5</v>
      </c>
      <c r="N39" s="56">
        <v>14210</v>
      </c>
      <c r="O39" s="56">
        <v>39158</v>
      </c>
      <c r="P39" s="56">
        <v>21261.5</v>
      </c>
      <c r="Q39" s="56">
        <v>10511</v>
      </c>
      <c r="R39" s="56">
        <v>16787.5</v>
      </c>
      <c r="S39" s="56">
        <v>19776.5</v>
      </c>
      <c r="T39" s="56">
        <v>12287</v>
      </c>
    </row>
    <row r="40" spans="1:20" ht="17" customHeight="1" x14ac:dyDescent="0.2">
      <c r="A40" s="24"/>
      <c r="B40" s="24" t="s">
        <v>29</v>
      </c>
      <c r="C40" s="58">
        <v>1267216.5</v>
      </c>
      <c r="D40" s="56">
        <v>653513</v>
      </c>
      <c r="E40" s="56">
        <v>243284</v>
      </c>
      <c r="F40" s="56">
        <v>17357</v>
      </c>
      <c r="G40" s="56">
        <v>23029.5</v>
      </c>
      <c r="H40" s="56">
        <v>74128.5</v>
      </c>
      <c r="I40" s="56">
        <v>25791</v>
      </c>
      <c r="J40" s="56">
        <v>62072</v>
      </c>
      <c r="K40" s="32"/>
      <c r="L40" s="32" t="s">
        <v>29</v>
      </c>
      <c r="M40" s="58">
        <v>26483</v>
      </c>
      <c r="N40" s="56">
        <v>15366</v>
      </c>
      <c r="O40" s="56">
        <v>40760.5</v>
      </c>
      <c r="P40" s="56">
        <v>22006</v>
      </c>
      <c r="Q40" s="56">
        <v>12559.5</v>
      </c>
      <c r="R40" s="56">
        <v>18190.5</v>
      </c>
      <c r="S40" s="56">
        <v>19940.5</v>
      </c>
      <c r="T40" s="56">
        <v>12735.5</v>
      </c>
    </row>
    <row r="41" spans="1:20" ht="17" customHeight="1" x14ac:dyDescent="0.2">
      <c r="A41" s="24"/>
      <c r="B41" s="24" t="s">
        <v>30</v>
      </c>
      <c r="C41" s="58">
        <v>1250558</v>
      </c>
      <c r="D41" s="56">
        <v>644362.5</v>
      </c>
      <c r="E41" s="56">
        <v>244092.5</v>
      </c>
      <c r="F41" s="56">
        <v>16954.5</v>
      </c>
      <c r="G41" s="56">
        <v>23298</v>
      </c>
      <c r="H41" s="56">
        <v>75771.5</v>
      </c>
      <c r="I41" s="56">
        <v>23883.5</v>
      </c>
      <c r="J41" s="56">
        <v>60507.5</v>
      </c>
      <c r="K41" s="32"/>
      <c r="L41" s="32" t="s">
        <v>30</v>
      </c>
      <c r="M41" s="58">
        <v>25560.5</v>
      </c>
      <c r="N41" s="56">
        <v>14802.5</v>
      </c>
      <c r="O41" s="56">
        <v>37903</v>
      </c>
      <c r="P41" s="56">
        <v>21127</v>
      </c>
      <c r="Q41" s="56">
        <v>13611.5</v>
      </c>
      <c r="R41" s="56">
        <v>18124</v>
      </c>
      <c r="S41" s="56">
        <v>18890.5</v>
      </c>
      <c r="T41" s="56">
        <v>11669</v>
      </c>
    </row>
    <row r="42" spans="1:20" ht="17" customHeight="1" x14ac:dyDescent="0.2">
      <c r="A42" s="26"/>
      <c r="B42" s="26"/>
      <c r="C42" s="42"/>
      <c r="D42" s="43"/>
      <c r="E42" s="43"/>
      <c r="F42" s="43"/>
      <c r="G42" s="43"/>
      <c r="H42" s="43"/>
      <c r="I42" s="43"/>
      <c r="J42" s="43"/>
      <c r="K42" s="44"/>
      <c r="L42" s="44"/>
      <c r="M42" s="45"/>
      <c r="N42" s="46"/>
      <c r="O42" s="46"/>
      <c r="P42" s="46"/>
      <c r="Q42" s="46"/>
      <c r="R42" s="46"/>
      <c r="S42" s="46"/>
      <c r="T42" s="46"/>
    </row>
  </sheetData>
  <customSheetViews>
    <customSheetView guid="{57269FE5-A9D6-4F25-9593-693B727E25E5}" showPageBreaks="1" showGridLines="0" view="pageBreakPreview">
      <selection activeCell="G40" sqref="G40"/>
      <colBreaks count="1" manualBreakCount="1">
        <brk id="10" max="44" man="1"/>
      </colBreaks>
      <pageMargins left="0.51181102362204722" right="0.47244094488188981" top="0.82677165354330717" bottom="0.51181102362204722" header="0" footer="0"/>
      <pageSetup paperSize="9" scale="99" orientation="portrait" r:id="rId1"/>
      <headerFooter alignWithMargins="0"/>
    </customSheetView>
  </customSheetViews>
  <phoneticPr fontId="1"/>
  <pageMargins left="0.51181102362204722" right="0.47244094488188981" top="0.82677165354330717" bottom="0.51181102362204722" header="0" footer="0"/>
  <pageSetup paperSize="9" scale="6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正誤表</vt:lpstr>
      <vt:lpstr>10-9</vt:lpstr>
      <vt:lpstr>'10-9'!Print_Area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治田　めぐみ</cp:lastModifiedBy>
  <cp:lastPrinted>2024-04-11T05:02:08Z</cp:lastPrinted>
  <dcterms:created xsi:type="dcterms:W3CDTF">2001-02-22T00:06:34Z</dcterms:created>
  <dcterms:modified xsi:type="dcterms:W3CDTF">2024-04-12T06:46:57Z</dcterms:modified>
</cp:coreProperties>
</file>