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1610" yWindow="940" windowWidth="14640" windowHeight="7090" tabRatio="925"/>
  </bookViews>
  <sheets>
    <sheet name="18章目次" sheetId="19" r:id="rId1"/>
    <sheet name="18-1・2" sheetId="50" r:id="rId2"/>
    <sheet name="18-3・4" sheetId="51" r:id="rId3"/>
    <sheet name="18-5" sheetId="52" r:id="rId4"/>
    <sheet name="18-6~14" sheetId="53" r:id="rId5"/>
    <sheet name="18-15・16" sheetId="54" r:id="rId6"/>
    <sheet name="18-17" sheetId="55" r:id="rId7"/>
    <sheet name="18-18" sheetId="56" r:id="rId8"/>
    <sheet name="18-19" sheetId="57" r:id="rId9"/>
    <sheet name="18-20" sheetId="58" r:id="rId10"/>
    <sheet name="18-21" sheetId="59" r:id="rId11"/>
    <sheet name="18-22" sheetId="60" r:id="rId12"/>
    <sheet name="18-23" sheetId="61" r:id="rId13"/>
    <sheet name="18-24・25" sheetId="62" r:id="rId14"/>
    <sheet name="18-26" sheetId="63" r:id="rId15"/>
  </sheets>
  <externalReferences>
    <externalReference r:id="rId16"/>
    <externalReference r:id="rId17"/>
  </externalReferences>
  <definedNames>
    <definedName name="_xlnm.Print_Area" localSheetId="1">'18-1・2'!$A$1:$P$78</definedName>
    <definedName name="_xlnm.Print_Area" localSheetId="5">'18-15・16'!$A$1:$Q$22</definedName>
    <definedName name="_xlnm.Print_Area" localSheetId="6">'18-17'!$A$1:$H$11</definedName>
    <definedName name="_xlnm.Print_Area" localSheetId="7">'18-18'!$A$1:$G$10</definedName>
    <definedName name="_xlnm.Print_Area" localSheetId="8">'18-19'!$A$1:$G$26</definedName>
    <definedName name="_xlnm.Print_Area" localSheetId="10">'18-21'!$A$1:$H$20</definedName>
    <definedName name="_xlnm.Print_Area" localSheetId="12">'18-23'!$A$1:$I$29</definedName>
    <definedName name="_xlnm.Print_Area" localSheetId="13">'18-24・25'!$A$1:$I$45</definedName>
    <definedName name="_xlnm.Print_Area" localSheetId="14">'18-26'!$A$1:$L$10</definedName>
    <definedName name="_xlnm.Print_Area" localSheetId="2">'18-3・4'!$A$1:$N$125</definedName>
    <definedName name="_xlnm.Print_Area" localSheetId="3">'18-5'!$A$1:$I$20</definedName>
    <definedName name="_xlnm.Print_Area" localSheetId="4">'18-6~14'!$A$1:$J$257</definedName>
    <definedName name="_xlnm.Print_Area" localSheetId="0">'[1]１８－１６'!$A$5:$J$14</definedName>
    <definedName name="_xlnm.Print_Area">'[2]１８－１６'!$A$5:$J$14</definedName>
    <definedName name="Z_71BE9824_056E_4171_AC0B_CEEE31D0B63E_.wvu.PrintArea" localSheetId="1" hidden="1">'18-1・2'!$A$1:$P$78</definedName>
    <definedName name="Z_71BE9824_056E_4171_AC0B_CEEE31D0B63E_.wvu.PrintArea" localSheetId="5" hidden="1">'18-15・16'!$A$1:$O$22</definedName>
    <definedName name="Z_71BE9824_056E_4171_AC0B_CEEE31D0B63E_.wvu.PrintArea" localSheetId="6" hidden="1">'18-17'!$A$1:$H$12</definedName>
    <definedName name="Z_71BE9824_056E_4171_AC0B_CEEE31D0B63E_.wvu.PrintArea" localSheetId="7" hidden="1">'18-18'!$A$1:$E$10</definedName>
    <definedName name="Z_71BE9824_056E_4171_AC0B_CEEE31D0B63E_.wvu.PrintArea" localSheetId="8" hidden="1">'18-19'!$A$1:$G$26</definedName>
    <definedName name="Z_71BE9824_056E_4171_AC0B_CEEE31D0B63E_.wvu.PrintArea" localSheetId="9" hidden="1">'18-20'!$A$1:$G$35</definedName>
    <definedName name="Z_71BE9824_056E_4171_AC0B_CEEE31D0B63E_.wvu.PrintArea" localSheetId="10" hidden="1">'18-21'!$A$1:$H$11</definedName>
    <definedName name="Z_71BE9824_056E_4171_AC0B_CEEE31D0B63E_.wvu.PrintArea" localSheetId="12" hidden="1">'18-23'!$A$1:$H$24</definedName>
    <definedName name="Z_71BE9824_056E_4171_AC0B_CEEE31D0B63E_.wvu.PrintArea" localSheetId="13" hidden="1">'18-24・25'!$A$1:$I$35</definedName>
    <definedName name="Z_71BE9824_056E_4171_AC0B_CEEE31D0B63E_.wvu.PrintArea" localSheetId="14" hidden="1">'18-26'!$A$1:$L$10</definedName>
    <definedName name="Z_71BE9824_056E_4171_AC0B_CEEE31D0B63E_.wvu.PrintArea" localSheetId="2" hidden="1">'18-3・4'!$A$1:$N$36</definedName>
    <definedName name="Z_71BE9824_056E_4171_AC0B_CEEE31D0B63E_.wvu.PrintArea" localSheetId="3" hidden="1">'18-5'!$A$1:$I$22</definedName>
    <definedName name="Z_71BE9824_056E_4171_AC0B_CEEE31D0B63E_.wvu.PrintArea" localSheetId="4" hidden="1">'18-6~14'!$A$1:$J$247</definedName>
  </definedNames>
  <calcPr calcId="162913"/>
  <customWorkbookViews>
    <customWorkbookView name="HEIMAT - 個人用ビュー" guid="{71BE9824-056E-4171-AC0B-CEEE31D0B63E}" mergeInterval="0" personalView="1" maximized="1" xWindow="1" yWindow="1" windowWidth="1366" windowHeight="551" tabRatio="828" activeSheetId="12"/>
  </customWorkbookViews>
</workbook>
</file>

<file path=xl/calcChain.xml><?xml version="1.0" encoding="utf-8"?>
<calcChain xmlns="http://schemas.openxmlformats.org/spreadsheetml/2006/main">
  <c r="B9" i="63" l="1"/>
  <c r="I35" i="62"/>
  <c r="I28" i="62"/>
  <c r="I27" i="62"/>
  <c r="I12" i="62"/>
  <c r="I5" i="62"/>
  <c r="I4" i="62"/>
  <c r="I20" i="61"/>
  <c r="I7" i="61"/>
  <c r="I4" i="61" s="1"/>
  <c r="D10" i="60"/>
  <c r="B25" i="58"/>
  <c r="C9" i="58"/>
  <c r="B9" i="58" s="1"/>
  <c r="B8" i="57"/>
  <c r="J244" i="53"/>
  <c r="I244" i="53"/>
  <c r="E244" i="53"/>
  <c r="B244" i="53"/>
  <c r="H244" i="53" s="1"/>
  <c r="J243" i="53"/>
  <c r="I243" i="53"/>
  <c r="H243" i="53"/>
  <c r="E243" i="53"/>
  <c r="B243" i="53"/>
  <c r="J242" i="53"/>
  <c r="I242" i="53"/>
  <c r="H242" i="53"/>
  <c r="E242" i="53"/>
  <c r="B242" i="53"/>
  <c r="J241" i="53"/>
  <c r="I241" i="53"/>
  <c r="E241" i="53"/>
  <c r="H241" i="53" s="1"/>
  <c r="B241" i="53"/>
  <c r="J240" i="53"/>
  <c r="I240" i="53"/>
  <c r="E240" i="53"/>
  <c r="H240" i="53" s="1"/>
  <c r="B240" i="53"/>
  <c r="J239" i="53"/>
  <c r="I239" i="53"/>
  <c r="E239" i="53"/>
  <c r="H239" i="53" s="1"/>
  <c r="B239" i="53"/>
  <c r="J238" i="53"/>
  <c r="I238" i="53"/>
  <c r="E238" i="53"/>
  <c r="H238" i="53" s="1"/>
  <c r="B238" i="53"/>
  <c r="J237" i="53"/>
  <c r="I237" i="53"/>
  <c r="E237" i="53"/>
  <c r="H237" i="53" s="1"/>
  <c r="B237" i="53"/>
  <c r="J236" i="53"/>
  <c r="I236" i="53"/>
  <c r="E236" i="53"/>
  <c r="B236" i="53"/>
  <c r="H236" i="53" s="1"/>
  <c r="J235" i="53"/>
  <c r="I235" i="53"/>
  <c r="H235" i="53"/>
  <c r="E235" i="53"/>
  <c r="B235" i="53"/>
  <c r="E19" i="52"/>
  <c r="E17" i="52"/>
  <c r="E16" i="52"/>
  <c r="E15" i="52"/>
  <c r="E14" i="52"/>
  <c r="E13" i="52"/>
  <c r="E9" i="52" s="1"/>
  <c r="E12" i="52"/>
  <c r="E11" i="52"/>
  <c r="I9" i="52"/>
  <c r="H9" i="52"/>
  <c r="G9" i="52"/>
  <c r="F9" i="52"/>
  <c r="D9" i="52"/>
</calcChain>
</file>

<file path=xl/sharedStrings.xml><?xml version="1.0" encoding="utf-8"?>
<sst xmlns="http://schemas.openxmlformats.org/spreadsheetml/2006/main" count="2397" uniqueCount="1308">
  <si>
    <t>行     政     職</t>
  </si>
  <si>
    <t>区分</t>
  </si>
  <si>
    <t xml:space="preserve">  市  長  氏  名</t>
  </si>
  <si>
    <t>在 職 期 間</t>
  </si>
  <si>
    <t xml:space="preserve">  助  役  氏  名</t>
  </si>
  <si>
    <t xml:space="preserve">  収 入 役 氏 名</t>
  </si>
  <si>
    <t>明治</t>
  </si>
  <si>
    <t>有留</t>
  </si>
  <si>
    <t xml:space="preserve"> 清</t>
  </si>
  <si>
    <t>22. 7～31. 8</t>
  </si>
  <si>
    <t>秀藏</t>
  </si>
  <si>
    <t>22. 7～27. 3</t>
  </si>
  <si>
    <t>寺尾</t>
  </si>
  <si>
    <t>成雄</t>
  </si>
  <si>
    <t>22. 8～32. 3</t>
  </si>
  <si>
    <t>小畑</t>
  </si>
  <si>
    <t xml:space="preserve">茂穗 </t>
  </si>
  <si>
    <t>31.11～33. 7</t>
  </si>
  <si>
    <t>森田</t>
  </si>
  <si>
    <t>榮</t>
  </si>
  <si>
    <t>27. 3～32. 3</t>
  </si>
  <si>
    <t>松本</t>
  </si>
  <si>
    <t>靜吾</t>
  </si>
  <si>
    <t>32. 3～34. 6</t>
  </si>
  <si>
    <t>大野</t>
  </si>
  <si>
    <t>親温</t>
  </si>
  <si>
    <t>33.11～34. 2</t>
  </si>
  <si>
    <t>34. 6～44. 3</t>
  </si>
  <si>
    <t xml:space="preserve">         大正</t>
  </si>
  <si>
    <t>大塚</t>
  </si>
  <si>
    <t>武臣</t>
  </si>
  <si>
    <t xml:space="preserve">34. 6～42. 4 </t>
  </si>
  <si>
    <t>久忠</t>
  </si>
  <si>
    <t>34. 6～35. 5</t>
  </si>
  <si>
    <t>44. 3～ 5. 1</t>
  </si>
  <si>
    <t xml:space="preserve">        大正</t>
  </si>
  <si>
    <t>大正    昭和</t>
  </si>
  <si>
    <t xml:space="preserve">堀 </t>
  </si>
  <si>
    <t>音吉</t>
  </si>
  <si>
    <t>42. 6～ 4. 6</t>
  </si>
  <si>
    <t>齊藤</t>
  </si>
  <si>
    <t>長胤</t>
  </si>
  <si>
    <t>35.12～42. 7</t>
  </si>
  <si>
    <t>村田</t>
  </si>
  <si>
    <t>完作</t>
  </si>
  <si>
    <t xml:space="preserve"> 5. 2～ 6. 4 </t>
  </si>
  <si>
    <t>大正</t>
  </si>
  <si>
    <t>昭和</t>
  </si>
  <si>
    <t>井上</t>
  </si>
  <si>
    <t>正進</t>
  </si>
  <si>
    <t xml:space="preserve"> 4.11～ 8.11</t>
  </si>
  <si>
    <t>杉山</t>
  </si>
  <si>
    <t>義治</t>
  </si>
  <si>
    <t>42. 7～ 8.11</t>
  </si>
  <si>
    <t>河野</t>
  </si>
  <si>
    <t>三代松</t>
  </si>
  <si>
    <t xml:space="preserve"> 6. 4～18. 4 </t>
  </si>
  <si>
    <t xml:space="preserve"> 9. 4～13. 4</t>
  </si>
  <si>
    <t>片山</t>
  </si>
  <si>
    <t>藤市</t>
  </si>
  <si>
    <t xml:space="preserve"> 9. 5～13. 5</t>
  </si>
  <si>
    <t>江原</t>
  </si>
  <si>
    <t>照治</t>
  </si>
  <si>
    <t>18. 9～20. 1</t>
  </si>
  <si>
    <t xml:space="preserve">        昭和</t>
  </si>
  <si>
    <t>滋岡</t>
  </si>
  <si>
    <t>長彦</t>
  </si>
  <si>
    <t>13. 9～ 5. 2</t>
  </si>
  <si>
    <t>吉岡</t>
  </si>
  <si>
    <t>誠一郎</t>
  </si>
  <si>
    <t>13. 5～ 3.12</t>
  </si>
  <si>
    <t>藤本</t>
  </si>
  <si>
    <t>幸太郎</t>
  </si>
  <si>
    <t>20. 1～20. 9</t>
  </si>
  <si>
    <t>佐藤</t>
  </si>
  <si>
    <t>復三</t>
  </si>
  <si>
    <t xml:space="preserve"> 5. 8～ 9. 8</t>
  </si>
  <si>
    <t>鳥羽</t>
  </si>
  <si>
    <t xml:space="preserve"> 巽</t>
  </si>
  <si>
    <t xml:space="preserve"> 4.12～ 9. 7</t>
  </si>
  <si>
    <t>竹久</t>
  </si>
  <si>
    <t xml:space="preserve"> 叡</t>
  </si>
  <si>
    <t>20. 9～21. 2</t>
  </si>
  <si>
    <t>田寺</t>
  </si>
  <si>
    <t>俊信</t>
  </si>
  <si>
    <t xml:space="preserve"> 9. 9～13. 9</t>
  </si>
  <si>
    <t>川口</t>
  </si>
  <si>
    <t>南海雄</t>
  </si>
  <si>
    <t xml:space="preserve"> 9.11～13. 4</t>
  </si>
  <si>
    <t>蔵重</t>
  </si>
  <si>
    <t xml:space="preserve"> 久</t>
  </si>
  <si>
    <t>14. 5～14. 6</t>
  </si>
  <si>
    <t>池田</t>
  </si>
  <si>
    <t>繁治</t>
  </si>
  <si>
    <t>13. 5～14. 6</t>
  </si>
  <si>
    <t>坪井</t>
  </si>
  <si>
    <t>勧吉</t>
  </si>
  <si>
    <t>14.10～18.10</t>
  </si>
  <si>
    <t>松原</t>
  </si>
  <si>
    <t>義徳</t>
  </si>
  <si>
    <t>14.11～18.11</t>
  </si>
  <si>
    <t>原</t>
  </si>
  <si>
    <t>惣兵衛</t>
  </si>
  <si>
    <t>18.10～21. 2</t>
  </si>
  <si>
    <t>横山</t>
  </si>
  <si>
    <t>攝治</t>
  </si>
  <si>
    <t>18.12～21. 2</t>
  </si>
  <si>
    <t>資料:秘書課</t>
  </si>
  <si>
    <t>臨  時</t>
  </si>
  <si>
    <t>代理者</t>
  </si>
  <si>
    <t>21. 3～21. 4</t>
  </si>
  <si>
    <t>宮垣</t>
  </si>
  <si>
    <t>幸吉</t>
  </si>
  <si>
    <t>21. 3～21.10</t>
  </si>
  <si>
    <t>潤三</t>
  </si>
  <si>
    <t>21. 3～21. 6</t>
  </si>
  <si>
    <t>21. 4～21. 6</t>
  </si>
  <si>
    <t xml:space="preserve">21. 6～21. 9 </t>
  </si>
  <si>
    <t>石見</t>
  </si>
  <si>
    <t>元秀</t>
  </si>
  <si>
    <t>21. 7～42. 4</t>
  </si>
  <si>
    <t>安井</t>
  </si>
  <si>
    <t>章一</t>
  </si>
  <si>
    <t>21.10～29.10</t>
  </si>
  <si>
    <t>21. 9～29. 9</t>
  </si>
  <si>
    <t>吉田</t>
  </si>
  <si>
    <t>豊信</t>
  </si>
  <si>
    <t>42. 4～58. 4</t>
  </si>
  <si>
    <t>坂井</t>
  </si>
  <si>
    <t>直重</t>
  </si>
  <si>
    <t>28. 8～30.11</t>
  </si>
  <si>
    <t>三郎</t>
  </si>
  <si>
    <t>30.12～38.12</t>
  </si>
  <si>
    <t xml:space="preserve">        平成</t>
  </si>
  <si>
    <t>戸谷</t>
  </si>
  <si>
    <t>松司</t>
  </si>
  <si>
    <t>58. 4～ 7. 4</t>
  </si>
  <si>
    <t>小野寺</t>
  </si>
  <si>
    <t>29.10～30.11</t>
  </si>
  <si>
    <t>星野</t>
  </si>
  <si>
    <t>正身</t>
  </si>
  <si>
    <t>38.12～42.12</t>
  </si>
  <si>
    <t>平成</t>
  </si>
  <si>
    <t>堀川</t>
  </si>
  <si>
    <t>和洋</t>
  </si>
  <si>
    <t>高野</t>
  </si>
  <si>
    <t>忠男</t>
  </si>
  <si>
    <t>31. 1～41. 7</t>
  </si>
  <si>
    <t>木村</t>
  </si>
  <si>
    <t>義雄</t>
  </si>
  <si>
    <t>43. 4～51. 3</t>
  </si>
  <si>
    <t>37. 8～42. 6</t>
  </si>
  <si>
    <t>川上</t>
  </si>
  <si>
    <t xml:space="preserve"> 進</t>
  </si>
  <si>
    <t>51. 4～55. 3</t>
  </si>
  <si>
    <t>岡</t>
  </si>
  <si>
    <t>善一</t>
  </si>
  <si>
    <t>41. 7～42. 6</t>
  </si>
  <si>
    <t>前田</t>
  </si>
  <si>
    <t>種壽</t>
  </si>
  <si>
    <t>55. 4～58. 6</t>
  </si>
  <si>
    <t>西岡</t>
  </si>
  <si>
    <t>唯雄</t>
  </si>
  <si>
    <t>42. 6～46. 6</t>
  </si>
  <si>
    <t>永井</t>
  </si>
  <si>
    <t>58. 7～62. 6</t>
  </si>
  <si>
    <t>土屋</t>
  </si>
  <si>
    <t xml:space="preserve"> 孝</t>
  </si>
  <si>
    <t>46. 5～54. 5</t>
  </si>
  <si>
    <t>荒井</t>
  </si>
  <si>
    <t>三良</t>
  </si>
  <si>
    <t>62. 7～ 3. 6</t>
  </si>
  <si>
    <t>中井</t>
  </si>
  <si>
    <t>猛夏</t>
  </si>
  <si>
    <t>46.10～57.11</t>
  </si>
  <si>
    <t>北</t>
  </si>
  <si>
    <t>盛夫</t>
  </si>
  <si>
    <t xml:space="preserve"> 3. 7～ 7. 6</t>
  </si>
  <si>
    <t>山名</t>
  </si>
  <si>
    <t>友雄</t>
  </si>
  <si>
    <t>54. 5～58. 5</t>
  </si>
  <si>
    <t>山田</t>
  </si>
  <si>
    <t>健一</t>
  </si>
  <si>
    <t>吉本</t>
  </si>
  <si>
    <t>亀夫</t>
  </si>
  <si>
    <t>58. 6～ 3. 6</t>
  </si>
  <si>
    <t>田中</t>
  </si>
  <si>
    <t>達郎</t>
  </si>
  <si>
    <t>小西</t>
  </si>
  <si>
    <t>正司</t>
  </si>
  <si>
    <t xml:space="preserve"> 3. 6～ 7. 6</t>
  </si>
  <si>
    <t>青山</t>
  </si>
  <si>
    <t>昭夫</t>
  </si>
  <si>
    <t xml:space="preserve">永田 </t>
  </si>
  <si>
    <t>武士</t>
  </si>
  <si>
    <t>一忠</t>
  </si>
  <si>
    <t>１８－１  歴代市長・助役・収入役（市制施行から新市誕生まで）</t>
    <rPh sb="18" eb="20">
      <t>シセイ</t>
    </rPh>
    <rPh sb="20" eb="22">
      <t>シコウ</t>
    </rPh>
    <rPh sb="24" eb="25">
      <t>シン</t>
    </rPh>
    <rPh sb="25" eb="26">
      <t>シ</t>
    </rPh>
    <rPh sb="26" eb="28">
      <t>タンジョウ</t>
    </rPh>
    <phoneticPr fontId="1"/>
  </si>
  <si>
    <t>初代</t>
    <phoneticPr fontId="1"/>
  </si>
  <si>
    <t>石見</t>
    <rPh sb="0" eb="2">
      <t>イワミ</t>
    </rPh>
    <phoneticPr fontId="7"/>
  </si>
  <si>
    <t>利勝</t>
    <rPh sb="0" eb="2">
      <t>トシカツ</t>
    </rPh>
    <phoneticPr fontId="7"/>
  </si>
  <si>
    <t>村中</t>
    <rPh sb="0" eb="2">
      <t>ムラナカ</t>
    </rPh>
    <phoneticPr fontId="1"/>
  </si>
  <si>
    <t>正典</t>
    <rPh sb="0" eb="2">
      <t>マサノリ</t>
    </rPh>
    <phoneticPr fontId="1"/>
  </si>
  <si>
    <t>高原</t>
    <rPh sb="0" eb="2">
      <t>タカハラ</t>
    </rPh>
    <phoneticPr fontId="7"/>
  </si>
  <si>
    <t>義久</t>
    <rPh sb="0" eb="2">
      <t>ヨシヒサ</t>
    </rPh>
    <phoneticPr fontId="7"/>
  </si>
  <si>
    <t xml:space="preserve"> 7. 6～11. 6</t>
    <phoneticPr fontId="1"/>
  </si>
  <si>
    <t>森田</t>
    <rPh sb="0" eb="2">
      <t>モリタ</t>
    </rPh>
    <phoneticPr fontId="1"/>
  </si>
  <si>
    <t>雅文</t>
    <rPh sb="0" eb="2">
      <t>マサフミ</t>
    </rPh>
    <phoneticPr fontId="1"/>
  </si>
  <si>
    <t>雲山</t>
    <rPh sb="0" eb="1">
      <t>クモ</t>
    </rPh>
    <rPh sb="1" eb="2">
      <t>ヤマ</t>
    </rPh>
    <phoneticPr fontId="1"/>
  </si>
  <si>
    <t>覚雄</t>
    <rPh sb="0" eb="1">
      <t>サトル</t>
    </rPh>
    <rPh sb="1" eb="2">
      <t>ユウ</t>
    </rPh>
    <phoneticPr fontId="1"/>
  </si>
  <si>
    <t>泰久</t>
    <rPh sb="0" eb="1">
      <t>ヤス</t>
    </rPh>
    <rPh sb="1" eb="2">
      <t>ヒサ</t>
    </rPh>
    <phoneticPr fontId="1"/>
  </si>
  <si>
    <t>嵯峨</t>
    <rPh sb="0" eb="2">
      <t>サガ</t>
    </rPh>
    <phoneticPr fontId="7"/>
  </si>
  <si>
    <t>徹</t>
    <rPh sb="0" eb="1">
      <t>トオル</t>
    </rPh>
    <phoneticPr fontId="7"/>
  </si>
  <si>
    <t>米　田</t>
    <rPh sb="0" eb="1">
      <t>ベイ</t>
    </rPh>
    <rPh sb="2" eb="3">
      <t>タ</t>
    </rPh>
    <phoneticPr fontId="1"/>
  </si>
  <si>
    <t>洋</t>
    <rPh sb="0" eb="1">
      <t>ヒロシ</t>
    </rPh>
    <phoneticPr fontId="1"/>
  </si>
  <si>
    <t>区        分</t>
  </si>
  <si>
    <t>総    数</t>
  </si>
  <si>
    <t>技能労務職</t>
  </si>
  <si>
    <t>消 防 職</t>
  </si>
  <si>
    <t>事 務 系</t>
  </si>
  <si>
    <t>技 術 系</t>
  </si>
  <si>
    <t>市長の事務部局</t>
  </si>
  <si>
    <t>消      防      局</t>
  </si>
  <si>
    <t>１８－５  市職員数</t>
    <phoneticPr fontId="1"/>
  </si>
  <si>
    <t xml:space="preserve"> 3. 6～ 7. 6</t>
    <phoneticPr fontId="1"/>
  </si>
  <si>
    <t>１８－２　歴代市長・助役(副市長)・収入役（新市誕生から現在まで）</t>
    <rPh sb="5" eb="7">
      <t>レキダイ</t>
    </rPh>
    <rPh sb="7" eb="9">
      <t>シチョウ</t>
    </rPh>
    <rPh sb="10" eb="12">
      <t>ジョヤク</t>
    </rPh>
    <rPh sb="13" eb="16">
      <t>フクシチョウ</t>
    </rPh>
    <rPh sb="18" eb="21">
      <t>シュウニュウヤク</t>
    </rPh>
    <phoneticPr fontId="1"/>
  </si>
  <si>
    <t>助役(副市長)氏名</t>
    <rPh sb="0" eb="2">
      <t>ジョヤク</t>
    </rPh>
    <rPh sb="3" eb="4">
      <t>フク</t>
    </rPh>
    <rPh sb="4" eb="5">
      <t>シ</t>
    </rPh>
    <rPh sb="5" eb="6">
      <t>チョウ</t>
    </rPh>
    <phoneticPr fontId="1"/>
  </si>
  <si>
    <t>山　名</t>
    <rPh sb="0" eb="1">
      <t>ヤマ</t>
    </rPh>
    <rPh sb="2" eb="3">
      <t>メイ</t>
    </rPh>
    <phoneticPr fontId="1"/>
  </si>
  <si>
    <t>基夫</t>
    <rPh sb="0" eb="2">
      <t>モトオ</t>
    </rPh>
    <phoneticPr fontId="1"/>
  </si>
  <si>
    <t>南　都</t>
    <rPh sb="0" eb="1">
      <t>ミナミ</t>
    </rPh>
    <rPh sb="2" eb="3">
      <t>ト</t>
    </rPh>
    <phoneticPr fontId="1"/>
  </si>
  <si>
    <t>彰</t>
    <rPh sb="0" eb="1">
      <t>アキラ</t>
    </rPh>
    <phoneticPr fontId="1"/>
  </si>
  <si>
    <t>(各年４月１日現在)</t>
    <phoneticPr fontId="1"/>
  </si>
  <si>
    <t>注)併任の場合は（    ）書き。行政職の総数及び事務系には、教育職を含む。</t>
    <rPh sb="5" eb="7">
      <t>バアイ</t>
    </rPh>
    <rPh sb="14" eb="15">
      <t>ガ</t>
    </rPh>
    <phoneticPr fontId="1"/>
  </si>
  <si>
    <t>注)地方自治法改正により平成19年4月1日より助役は副市長へ、また収入役は廃止された。</t>
    <rPh sb="0" eb="1">
      <t>チュウ</t>
    </rPh>
    <rPh sb="2" eb="4">
      <t>チホウ</t>
    </rPh>
    <rPh sb="4" eb="6">
      <t>ジチ</t>
    </rPh>
    <rPh sb="6" eb="7">
      <t>ホウ</t>
    </rPh>
    <rPh sb="7" eb="9">
      <t>カイセイ</t>
    </rPh>
    <rPh sb="12" eb="14">
      <t>ヘイセイ</t>
    </rPh>
    <rPh sb="16" eb="17">
      <t>ネン</t>
    </rPh>
    <rPh sb="18" eb="19">
      <t>ガツ</t>
    </rPh>
    <rPh sb="19" eb="21">
      <t>ツイタチ</t>
    </rPh>
    <rPh sb="23" eb="25">
      <t>ジョヤク</t>
    </rPh>
    <rPh sb="26" eb="29">
      <t>フクシチョウ</t>
    </rPh>
    <rPh sb="33" eb="36">
      <t>シュウニュウヤク</t>
    </rPh>
    <rPh sb="37" eb="39">
      <t>ハイシ</t>
    </rPh>
    <phoneticPr fontId="1"/>
  </si>
  <si>
    <t>石　田</t>
    <rPh sb="0" eb="1">
      <t>イシ</t>
    </rPh>
    <rPh sb="2" eb="3">
      <t>タ</t>
    </rPh>
    <phoneticPr fontId="1"/>
  </si>
  <si>
    <t>哲也</t>
    <rPh sb="0" eb="2">
      <t>テツヤ</t>
    </rPh>
    <phoneticPr fontId="1"/>
  </si>
  <si>
    <t>義雄</t>
    <rPh sb="0" eb="1">
      <t>ギ</t>
    </rPh>
    <rPh sb="1" eb="2">
      <t>オス</t>
    </rPh>
    <phoneticPr fontId="1"/>
  </si>
  <si>
    <t>内　海</t>
    <rPh sb="0" eb="1">
      <t>ナイ</t>
    </rPh>
    <rPh sb="2" eb="3">
      <t>ウミ</t>
    </rPh>
    <phoneticPr fontId="1"/>
  </si>
  <si>
    <t>將博　</t>
    <rPh sb="0" eb="1">
      <t>マサ</t>
    </rPh>
    <rPh sb="1" eb="2">
      <t>ヒロ</t>
    </rPh>
    <phoneticPr fontId="1"/>
  </si>
  <si>
    <t>黒　川</t>
    <rPh sb="0" eb="1">
      <t>クロ</t>
    </rPh>
    <rPh sb="2" eb="3">
      <t>カワ</t>
    </rPh>
    <phoneticPr fontId="1"/>
  </si>
  <si>
    <t>優</t>
    <rPh sb="0" eb="1">
      <t>ユウ</t>
    </rPh>
    <phoneticPr fontId="1"/>
  </si>
  <si>
    <t>１８－３　歴代市議会正副議長（市制施行から新市誕生まで）</t>
    <rPh sb="15" eb="17">
      <t>シセイ</t>
    </rPh>
    <rPh sb="17" eb="19">
      <t>シコウ</t>
    </rPh>
    <rPh sb="21" eb="22">
      <t>シン</t>
    </rPh>
    <rPh sb="22" eb="23">
      <t>シ</t>
    </rPh>
    <rPh sb="23" eb="25">
      <t>タンジョウ</t>
    </rPh>
    <phoneticPr fontId="1"/>
  </si>
  <si>
    <t>歴順</t>
  </si>
  <si>
    <t>就任年月</t>
  </si>
  <si>
    <t>退任年月</t>
  </si>
  <si>
    <t>副 議 長 氏 名</t>
    <phoneticPr fontId="1"/>
  </si>
  <si>
    <t>初代</t>
  </si>
  <si>
    <t>永田</t>
  </si>
  <si>
    <t>伴正</t>
  </si>
  <si>
    <t>明治22 .6</t>
  </si>
  <si>
    <t>明治24.</t>
  </si>
  <si>
    <t>庄次郎</t>
  </si>
  <si>
    <t>明治23.</t>
  </si>
  <si>
    <t>明治25.</t>
  </si>
  <si>
    <t>三宅</t>
  </si>
  <si>
    <t>純一</t>
  </si>
  <si>
    <t xml:space="preserve">    24.</t>
  </si>
  <si>
    <t xml:space="preserve">    26.</t>
  </si>
  <si>
    <t xml:space="preserve">    26. 1</t>
  </si>
  <si>
    <t>馬場</t>
  </si>
  <si>
    <t>幸次郎</t>
  </si>
  <si>
    <t xml:space="preserve">    29. 1</t>
  </si>
  <si>
    <t>上村</t>
  </si>
  <si>
    <t>次朗八</t>
  </si>
  <si>
    <t xml:space="preserve">    27. 5</t>
  </si>
  <si>
    <t xml:space="preserve">    29. 7</t>
  </si>
  <si>
    <t>橋本</t>
  </si>
  <si>
    <t>瀧　二</t>
  </si>
  <si>
    <t xml:space="preserve">    30. 1</t>
  </si>
  <si>
    <t>岡部</t>
  </si>
  <si>
    <t>勘六</t>
  </si>
  <si>
    <t xml:space="preserve">    28. 1</t>
  </si>
  <si>
    <t xml:space="preserve">    32. 5</t>
  </si>
  <si>
    <t xml:space="preserve">    28. 6</t>
  </si>
  <si>
    <t xml:space="preserve">    35. 1</t>
  </si>
  <si>
    <t>飯田</t>
  </si>
  <si>
    <t xml:space="preserve"> 務</t>
  </si>
  <si>
    <t xml:space="preserve">    29. 6</t>
  </si>
  <si>
    <t xml:space="preserve">    36.12</t>
  </si>
  <si>
    <t xml:space="preserve">    37. 1</t>
  </si>
  <si>
    <t xml:space="preserve">    39. 7</t>
  </si>
  <si>
    <t>沼</t>
  </si>
  <si>
    <t>義満</t>
  </si>
  <si>
    <t xml:space="preserve">    32.</t>
  </si>
  <si>
    <t>大森</t>
  </si>
  <si>
    <t>與三次</t>
  </si>
  <si>
    <t xml:space="preserve">    44. 1</t>
  </si>
  <si>
    <t>田村</t>
  </si>
  <si>
    <t>九一</t>
  </si>
  <si>
    <t>町田</t>
  </si>
  <si>
    <t>猛郎</t>
  </si>
  <si>
    <t xml:space="preserve">    45. 1</t>
  </si>
  <si>
    <t xml:space="preserve">    32.10 </t>
  </si>
  <si>
    <t xml:space="preserve">    45. 7</t>
  </si>
  <si>
    <t xml:space="preserve">    33. 1</t>
  </si>
  <si>
    <t xml:space="preserve">    35.</t>
  </si>
  <si>
    <t>神村</t>
  </si>
  <si>
    <t>信五郎</t>
  </si>
  <si>
    <t>大正 9. 7</t>
  </si>
  <si>
    <t>岸本</t>
  </si>
  <si>
    <t>安次郎</t>
  </si>
  <si>
    <t xml:space="preserve">    35. 2</t>
  </si>
  <si>
    <t>久次</t>
  </si>
  <si>
    <t xml:space="preserve">    13. 7</t>
  </si>
  <si>
    <t>神戸</t>
  </si>
  <si>
    <t>米蔵</t>
  </si>
  <si>
    <t xml:space="preserve">    35. </t>
  </si>
  <si>
    <t>日山</t>
  </si>
  <si>
    <t>浅吉</t>
  </si>
  <si>
    <t>昭和 3. 7</t>
  </si>
  <si>
    <t>今井</t>
  </si>
  <si>
    <t>直次郎</t>
  </si>
  <si>
    <t xml:space="preserve">    36. 1</t>
  </si>
  <si>
    <t xml:space="preserve">    36. 3</t>
  </si>
  <si>
    <t>井田</t>
  </si>
  <si>
    <t xml:space="preserve"> 俊</t>
  </si>
  <si>
    <t xml:space="preserve">     8. 3</t>
  </si>
  <si>
    <t>矢内</t>
  </si>
  <si>
    <t>久七</t>
  </si>
  <si>
    <t>廣治</t>
  </si>
  <si>
    <t xml:space="preserve">     8. 3 </t>
  </si>
  <si>
    <t xml:space="preserve">    11. 7</t>
  </si>
  <si>
    <t>白國</t>
  </si>
  <si>
    <t>弾正</t>
  </si>
  <si>
    <t xml:space="preserve">    36. 7</t>
  </si>
  <si>
    <t xml:space="preserve">    38.</t>
  </si>
  <si>
    <t xml:space="preserve">    14. 7</t>
  </si>
  <si>
    <t xml:space="preserve">    38. 1</t>
  </si>
  <si>
    <t xml:space="preserve">    39.</t>
  </si>
  <si>
    <t>寺田</t>
  </si>
  <si>
    <t>正治郎</t>
  </si>
  <si>
    <t xml:space="preserve">    14. 9</t>
  </si>
  <si>
    <t xml:space="preserve">    15.10</t>
  </si>
  <si>
    <t xml:space="preserve">    39. 7 </t>
  </si>
  <si>
    <t xml:space="preserve">    44.</t>
  </si>
  <si>
    <t>龍田</t>
  </si>
  <si>
    <t xml:space="preserve">    15.12  </t>
  </si>
  <si>
    <t xml:space="preserve">    21. 2</t>
  </si>
  <si>
    <t>宗三郎</t>
  </si>
  <si>
    <t xml:space="preserve">    44. 3 </t>
  </si>
  <si>
    <t>伊太郎</t>
  </si>
  <si>
    <t xml:space="preserve">    44.12</t>
  </si>
  <si>
    <t>水野</t>
  </si>
  <si>
    <t>苫三郎</t>
  </si>
  <si>
    <t xml:space="preserve">大正 3. 7 </t>
  </si>
  <si>
    <t>房一</t>
  </si>
  <si>
    <t xml:space="preserve">大正 3.12  </t>
  </si>
  <si>
    <t xml:space="preserve">     5. 7</t>
  </si>
  <si>
    <t xml:space="preserve">     9. 7</t>
  </si>
  <si>
    <t>井原</t>
  </si>
  <si>
    <t>福三郎</t>
  </si>
  <si>
    <t>空閑</t>
  </si>
  <si>
    <t>鹿次郎</t>
  </si>
  <si>
    <t>石田</t>
  </si>
  <si>
    <t>龍哉</t>
  </si>
  <si>
    <t xml:space="preserve">     7. 7</t>
  </si>
  <si>
    <t>宗二郎</t>
  </si>
  <si>
    <t>瀧川</t>
  </si>
  <si>
    <t>幾次郎</t>
  </si>
  <si>
    <t>下間</t>
  </si>
  <si>
    <t>善郷</t>
  </si>
  <si>
    <t xml:space="preserve">    15.12</t>
  </si>
  <si>
    <t>高田</t>
  </si>
  <si>
    <t>甲子郎</t>
  </si>
  <si>
    <t xml:space="preserve">    17. 1</t>
  </si>
  <si>
    <t>澤田</t>
  </si>
  <si>
    <t>政治</t>
  </si>
  <si>
    <t>資料:議会事務局</t>
    <phoneticPr fontId="1"/>
  </si>
  <si>
    <t>１８－４　歴代市議会正副議長（新市誕生から現在まで）</t>
    <rPh sb="5" eb="7">
      <t>レキダイ</t>
    </rPh>
    <rPh sb="7" eb="8">
      <t>シ</t>
    </rPh>
    <rPh sb="8" eb="10">
      <t>ギカイ</t>
    </rPh>
    <rPh sb="10" eb="12">
      <t>セイフク</t>
    </rPh>
    <rPh sb="12" eb="14">
      <t>ギチョウ</t>
    </rPh>
    <phoneticPr fontId="1"/>
  </si>
  <si>
    <t>細田</t>
  </si>
  <si>
    <t>作一</t>
  </si>
  <si>
    <t>昭和21. 5.15</t>
  </si>
  <si>
    <t>昭和22. 4.30</t>
  </si>
  <si>
    <t>壺阪</t>
  </si>
  <si>
    <t>又吉</t>
  </si>
  <si>
    <t>岡本</t>
  </si>
  <si>
    <t>佐太郎</t>
  </si>
  <si>
    <t xml:space="preserve">    22. 5.20</t>
  </si>
  <si>
    <t xml:space="preserve">    23. 5.28</t>
  </si>
  <si>
    <t>望月</t>
  </si>
  <si>
    <t>秀雄</t>
  </si>
  <si>
    <t xml:space="preserve">    24. 4.28</t>
  </si>
  <si>
    <t>森下</t>
  </si>
  <si>
    <t xml:space="preserve"> 信</t>
  </si>
  <si>
    <t>尾上</t>
  </si>
  <si>
    <t>宇市</t>
  </si>
  <si>
    <t xml:space="preserve">    25. 5. 9</t>
  </si>
  <si>
    <t>溝口</t>
  </si>
  <si>
    <t xml:space="preserve"> 治</t>
  </si>
  <si>
    <t xml:space="preserve">    26. 4.29</t>
  </si>
  <si>
    <t>八木</t>
  </si>
  <si>
    <t xml:space="preserve"> 精</t>
  </si>
  <si>
    <t xml:space="preserve">    26. 5.15</t>
  </si>
  <si>
    <t xml:space="preserve">    27. 6. 9</t>
  </si>
  <si>
    <t>後藤</t>
  </si>
  <si>
    <t>秀夫</t>
  </si>
  <si>
    <t>春一</t>
  </si>
  <si>
    <t xml:space="preserve">    28. 6. 6</t>
  </si>
  <si>
    <t>蟹江</t>
  </si>
  <si>
    <t>宗次郎</t>
  </si>
  <si>
    <t>米田</t>
  </si>
  <si>
    <t>専一</t>
  </si>
  <si>
    <t xml:space="preserve">    29. 7.10</t>
  </si>
  <si>
    <t>河村</t>
  </si>
  <si>
    <t>常三</t>
  </si>
  <si>
    <t>健三</t>
  </si>
  <si>
    <t xml:space="preserve">    30. 4.30</t>
  </si>
  <si>
    <t>瀬川</t>
  </si>
  <si>
    <t>武雄</t>
  </si>
  <si>
    <t xml:space="preserve">    30. 5.20</t>
  </si>
  <si>
    <t xml:space="preserve">    31. 7. 3</t>
  </si>
  <si>
    <t>石松</t>
  </si>
  <si>
    <t xml:space="preserve">    32. 6.17</t>
  </si>
  <si>
    <t>利兵衛</t>
  </si>
  <si>
    <t xml:space="preserve">    33. 6.25</t>
  </si>
  <si>
    <t>桑原</t>
  </si>
  <si>
    <t xml:space="preserve">    34. 4.30</t>
  </si>
  <si>
    <t xml:space="preserve">    34. 5.18</t>
  </si>
  <si>
    <t xml:space="preserve">    35. 5.16</t>
  </si>
  <si>
    <t>塚本</t>
  </si>
  <si>
    <t>吉次郎</t>
  </si>
  <si>
    <t xml:space="preserve">    36. 6.23</t>
  </si>
  <si>
    <t xml:space="preserve">    37. 7. 3 </t>
  </si>
  <si>
    <t>由信</t>
  </si>
  <si>
    <t xml:space="preserve">    37. 7. 3</t>
  </si>
  <si>
    <t xml:space="preserve">    38. 4.30</t>
  </si>
  <si>
    <t>藤雄</t>
  </si>
  <si>
    <t xml:space="preserve">    38. 6. 3</t>
  </si>
  <si>
    <t xml:space="preserve">    39. 6.11</t>
  </si>
  <si>
    <t>光二</t>
  </si>
  <si>
    <t>１８－４　歴代市議会正副議長（新市誕生から現在まで）つづき</t>
    <rPh sb="5" eb="7">
      <t>レキダイ</t>
    </rPh>
    <rPh sb="7" eb="8">
      <t>シ</t>
    </rPh>
    <rPh sb="8" eb="10">
      <t>ギカイ</t>
    </rPh>
    <rPh sb="10" eb="12">
      <t>セイフク</t>
    </rPh>
    <rPh sb="12" eb="14">
      <t>ギチョウ</t>
    </rPh>
    <phoneticPr fontId="1"/>
  </si>
  <si>
    <t xml:space="preserve">    40. 7.13</t>
  </si>
  <si>
    <t>仙石</t>
  </si>
  <si>
    <t>俊二</t>
  </si>
  <si>
    <t xml:space="preserve">    41. 9. 5</t>
  </si>
  <si>
    <t>中島</t>
  </si>
  <si>
    <t>忠一</t>
  </si>
  <si>
    <t xml:space="preserve">    42. 4.30</t>
  </si>
  <si>
    <t xml:space="preserve">    42. 5.25</t>
  </si>
  <si>
    <t xml:space="preserve">    43. 6.18</t>
  </si>
  <si>
    <t>利雄</t>
  </si>
  <si>
    <t xml:space="preserve">    44. 6.29</t>
  </si>
  <si>
    <t>福永</t>
  </si>
  <si>
    <t>源次</t>
  </si>
  <si>
    <t xml:space="preserve">    44.12. 6</t>
  </si>
  <si>
    <t>熊谷</t>
  </si>
  <si>
    <t>栄次郎</t>
  </si>
  <si>
    <t xml:space="preserve">    45. 6.16</t>
  </si>
  <si>
    <t>竹内</t>
  </si>
  <si>
    <t>静則</t>
  </si>
  <si>
    <t xml:space="preserve">    46. 4.30</t>
  </si>
  <si>
    <t>黒岩</t>
  </si>
  <si>
    <t>清収</t>
  </si>
  <si>
    <t xml:space="preserve">    46. 5.11</t>
  </si>
  <si>
    <t xml:space="preserve">    47. 6. 2</t>
  </si>
  <si>
    <t>中沢</t>
  </si>
  <si>
    <t>　稔</t>
  </si>
  <si>
    <t xml:space="preserve">    48. 6. 6</t>
  </si>
  <si>
    <t>宗行</t>
  </si>
  <si>
    <t>省三</t>
  </si>
  <si>
    <t xml:space="preserve">    49. 6.12</t>
  </si>
  <si>
    <t>亀山</t>
  </si>
  <si>
    <t>芳一</t>
  </si>
  <si>
    <t>大治</t>
  </si>
  <si>
    <t xml:space="preserve">    50. 4.30</t>
  </si>
  <si>
    <t>辨吹</t>
  </si>
  <si>
    <t>　宣</t>
  </si>
  <si>
    <t xml:space="preserve">    50. 5.21</t>
  </si>
  <si>
    <t xml:space="preserve">    51. 6.16</t>
  </si>
  <si>
    <t>小林</t>
  </si>
  <si>
    <t>雲平</t>
  </si>
  <si>
    <t xml:space="preserve">    52. 6.13</t>
  </si>
  <si>
    <t>三輪</t>
  </si>
  <si>
    <t>光三</t>
  </si>
  <si>
    <t xml:space="preserve">    53. 6.12</t>
  </si>
  <si>
    <t>福田</t>
  </si>
  <si>
    <t>佳之助</t>
  </si>
  <si>
    <t xml:space="preserve">    54. 4.30</t>
  </si>
  <si>
    <t>情野</t>
  </si>
  <si>
    <t>定夫</t>
  </si>
  <si>
    <t xml:space="preserve">    54. 5.11</t>
  </si>
  <si>
    <t xml:space="preserve">    55. 6. 3 </t>
  </si>
  <si>
    <t>市郎</t>
  </si>
  <si>
    <t xml:space="preserve">    56. 6.12</t>
  </si>
  <si>
    <t>谷川</t>
  </si>
  <si>
    <t>宗一</t>
  </si>
  <si>
    <t xml:space="preserve">    57. 6.11</t>
  </si>
  <si>
    <t>高橋</t>
  </si>
  <si>
    <t>克巳</t>
  </si>
  <si>
    <t>角谷</t>
  </si>
  <si>
    <t>清太郎</t>
  </si>
  <si>
    <t xml:space="preserve">    58. 4.30</t>
  </si>
  <si>
    <t>中治</t>
  </si>
  <si>
    <t>信夫</t>
  </si>
  <si>
    <t xml:space="preserve">    58. 5.17</t>
  </si>
  <si>
    <t xml:space="preserve">    59. 6. 9</t>
  </si>
  <si>
    <t>橘</t>
  </si>
  <si>
    <t>橘太郎</t>
  </si>
  <si>
    <t xml:space="preserve">    60. 6.12</t>
  </si>
  <si>
    <t>伊藤</t>
  </si>
  <si>
    <t xml:space="preserve">    61. 6.10</t>
  </si>
  <si>
    <t>白井</t>
  </si>
  <si>
    <t>要次</t>
  </si>
  <si>
    <t>清野</t>
  </si>
  <si>
    <t xml:space="preserve"> 保</t>
  </si>
  <si>
    <t xml:space="preserve">    62. 4.30</t>
  </si>
  <si>
    <t>宮本</t>
  </si>
  <si>
    <t>照明</t>
  </si>
  <si>
    <t>芳春</t>
  </si>
  <si>
    <t xml:space="preserve">    62. 5.15</t>
  </si>
  <si>
    <t xml:space="preserve">    63. 5.19</t>
  </si>
  <si>
    <t>悦雄</t>
  </si>
  <si>
    <t>平成元. 6. 6</t>
  </si>
  <si>
    <t>岡田</t>
  </si>
  <si>
    <t xml:space="preserve"> 豊</t>
  </si>
  <si>
    <t>松田</t>
  </si>
  <si>
    <t>貞夫</t>
  </si>
  <si>
    <t xml:space="preserve">     2. 6. 6</t>
  </si>
  <si>
    <t>梅沢</t>
  </si>
  <si>
    <t>英毅</t>
  </si>
  <si>
    <t xml:space="preserve">     3. 4.30</t>
  </si>
  <si>
    <t xml:space="preserve">     3. 5.15</t>
  </si>
  <si>
    <t xml:space="preserve">     4. 6.24</t>
  </si>
  <si>
    <t>憲次郎</t>
  </si>
  <si>
    <t xml:space="preserve">     5. 6.11</t>
  </si>
  <si>
    <t>砂田</t>
  </si>
  <si>
    <t>里樹</t>
  </si>
  <si>
    <t xml:space="preserve">     6. 6.13</t>
  </si>
  <si>
    <t>増田</t>
  </si>
  <si>
    <t>敬作</t>
  </si>
  <si>
    <t>灘</t>
  </si>
  <si>
    <t>隆彦</t>
  </si>
  <si>
    <t xml:space="preserve">     7. 4.30</t>
  </si>
  <si>
    <t>敏夫</t>
  </si>
  <si>
    <t>長沢</t>
  </si>
  <si>
    <t>芳郎</t>
  </si>
  <si>
    <t xml:space="preserve">     7. 5.16</t>
  </si>
  <si>
    <t xml:space="preserve">     8. 6. 6 </t>
  </si>
  <si>
    <t>山下</t>
  </si>
  <si>
    <t>昌司</t>
  </si>
  <si>
    <t xml:space="preserve">     9. 6. 6</t>
  </si>
  <si>
    <t>竹中</t>
  </si>
  <si>
    <t>隆一</t>
  </si>
  <si>
    <t xml:space="preserve">    10. 6. 8</t>
  </si>
  <si>
    <t>西村</t>
  </si>
  <si>
    <t>智夫</t>
  </si>
  <si>
    <t xml:space="preserve">    11. 4.30 </t>
  </si>
  <si>
    <t>赤松</t>
  </si>
  <si>
    <t>昌弘</t>
  </si>
  <si>
    <t xml:space="preserve">    11. 5.18</t>
  </si>
  <si>
    <t xml:space="preserve">    12. 6.16</t>
  </si>
  <si>
    <t>守弘</t>
  </si>
  <si>
    <t xml:space="preserve">    13. 6. 5</t>
  </si>
  <si>
    <t>北野</t>
  </si>
  <si>
    <t>久夫</t>
  </si>
  <si>
    <t>清水</t>
  </si>
  <si>
    <t>利昭</t>
  </si>
  <si>
    <t xml:space="preserve">    14. 6. 4</t>
  </si>
  <si>
    <t>藤岡</t>
  </si>
  <si>
    <t>亮子</t>
  </si>
  <si>
    <t xml:space="preserve">灘 </t>
  </si>
  <si>
    <t xml:space="preserve">隆彦 </t>
  </si>
  <si>
    <t xml:space="preserve">    15. 4.30</t>
  </si>
  <si>
    <t xml:space="preserve">八木 </t>
  </si>
  <si>
    <t xml:space="preserve">高明  </t>
  </si>
  <si>
    <t xml:space="preserve">    15. 4.30 </t>
  </si>
  <si>
    <t>大倉</t>
  </si>
  <si>
    <t>俊已</t>
  </si>
  <si>
    <t xml:space="preserve">    15. 5.16</t>
  </si>
  <si>
    <t>小椋</t>
  </si>
  <si>
    <t>庄司</t>
  </si>
  <si>
    <t>西田</t>
    <rPh sb="0" eb="2">
      <t>ニシダ</t>
    </rPh>
    <phoneticPr fontId="1"/>
  </si>
  <si>
    <t>啓一</t>
    <rPh sb="0" eb="2">
      <t>ケイイチ</t>
    </rPh>
    <phoneticPr fontId="1"/>
  </si>
  <si>
    <t>福本</t>
    <rPh sb="0" eb="2">
      <t>フクモト</t>
    </rPh>
    <phoneticPr fontId="1"/>
  </si>
  <si>
    <t>正明</t>
    <rPh sb="0" eb="2">
      <t>マサアキ</t>
    </rPh>
    <phoneticPr fontId="1"/>
  </si>
  <si>
    <t>谷内</t>
    <rPh sb="0" eb="2">
      <t>タニウチ</t>
    </rPh>
    <phoneticPr fontId="1"/>
  </si>
  <si>
    <t>西田</t>
    <rPh sb="0" eb="1">
      <t>ニシ</t>
    </rPh>
    <rPh sb="1" eb="2">
      <t>タ</t>
    </rPh>
    <phoneticPr fontId="1"/>
  </si>
  <si>
    <t xml:space="preserve">    19. 4.30</t>
    <phoneticPr fontId="1"/>
  </si>
  <si>
    <t>蔭山</t>
    <rPh sb="0" eb="2">
      <t>カゲヤマ</t>
    </rPh>
    <phoneticPr fontId="1"/>
  </si>
  <si>
    <t>敏明</t>
    <rPh sb="0" eb="2">
      <t>トシアキ</t>
    </rPh>
    <phoneticPr fontId="1"/>
  </si>
  <si>
    <t>灘</t>
    <rPh sb="0" eb="1">
      <t>ナダ</t>
    </rPh>
    <phoneticPr fontId="1"/>
  </si>
  <si>
    <t>隆　 彦</t>
    <rPh sb="0" eb="1">
      <t>タカシ</t>
    </rPh>
    <rPh sb="3" eb="4">
      <t>ヒコ</t>
    </rPh>
    <phoneticPr fontId="1"/>
  </si>
  <si>
    <t>増本</t>
    <rPh sb="0" eb="1">
      <t>ゾウ</t>
    </rPh>
    <rPh sb="1" eb="2">
      <t>ホン</t>
    </rPh>
    <phoneticPr fontId="1"/>
  </si>
  <si>
    <t>勝　 彦</t>
    <rPh sb="0" eb="1">
      <t>カツ</t>
    </rPh>
    <rPh sb="3" eb="4">
      <t>ヒコ</t>
    </rPh>
    <phoneticPr fontId="1"/>
  </si>
  <si>
    <t xml:space="preserve">    19. 5.15</t>
    <phoneticPr fontId="1"/>
  </si>
  <si>
    <t xml:space="preserve">    20. 6. 3</t>
    <phoneticPr fontId="10"/>
  </si>
  <si>
    <t>谷内</t>
    <rPh sb="0" eb="1">
      <t>タニ</t>
    </rPh>
    <rPh sb="1" eb="2">
      <t>ナイ</t>
    </rPh>
    <phoneticPr fontId="10"/>
  </si>
  <si>
    <t>敏</t>
    <rPh sb="0" eb="1">
      <t>サトシ</t>
    </rPh>
    <phoneticPr fontId="10"/>
  </si>
  <si>
    <t>今栄</t>
    <rPh sb="0" eb="1">
      <t>イマ</t>
    </rPh>
    <rPh sb="1" eb="2">
      <t>エイ</t>
    </rPh>
    <phoneticPr fontId="10"/>
  </si>
  <si>
    <t>進一</t>
    <rPh sb="0" eb="2">
      <t>シンイチ</t>
    </rPh>
    <phoneticPr fontId="10"/>
  </si>
  <si>
    <t>　　21. 6. 9</t>
    <phoneticPr fontId="10"/>
  </si>
  <si>
    <t>　  22. 6. 8</t>
  </si>
  <si>
    <t>八木</t>
    <rPh sb="0" eb="2">
      <t>ヤギ</t>
    </rPh>
    <phoneticPr fontId="7"/>
  </si>
  <si>
    <t>隆次郎</t>
    <rPh sb="0" eb="3">
      <t>リュウジロウ</t>
    </rPh>
    <phoneticPr fontId="7"/>
  </si>
  <si>
    <t>杉本</t>
    <rPh sb="0" eb="2">
      <t>スギモト</t>
    </rPh>
    <phoneticPr fontId="7"/>
  </si>
  <si>
    <t>博昭</t>
    <rPh sb="0" eb="2">
      <t>ヒロアキ</t>
    </rPh>
    <phoneticPr fontId="7"/>
  </si>
  <si>
    <t>大倉</t>
    <rPh sb="0" eb="2">
      <t>オオクラ</t>
    </rPh>
    <phoneticPr fontId="1"/>
  </si>
  <si>
    <t>俊已</t>
    <rPh sb="0" eb="2">
      <t>トシミ</t>
    </rPh>
    <phoneticPr fontId="1"/>
  </si>
  <si>
    <t>　  24. 6. 4</t>
    <phoneticPr fontId="1"/>
  </si>
  <si>
    <t>松葉</t>
    <rPh sb="0" eb="2">
      <t>マツバ</t>
    </rPh>
    <phoneticPr fontId="7"/>
  </si>
  <si>
    <t>正晴</t>
    <rPh sb="0" eb="2">
      <t>マサハル</t>
    </rPh>
    <phoneticPr fontId="7"/>
  </si>
  <si>
    <t>蔭 山</t>
    <rPh sb="0" eb="1">
      <t>カゲ</t>
    </rPh>
    <rPh sb="2" eb="3">
      <t>ヤマ</t>
    </rPh>
    <phoneticPr fontId="1"/>
  </si>
  <si>
    <t>　  25. 6. 4</t>
    <phoneticPr fontId="1"/>
  </si>
  <si>
    <t>今 里</t>
    <rPh sb="0" eb="1">
      <t>イマ</t>
    </rPh>
    <rPh sb="2" eb="3">
      <t>サト</t>
    </rPh>
    <phoneticPr fontId="1"/>
  </si>
  <si>
    <t>杉本</t>
    <rPh sb="0" eb="2">
      <t>スギモト</t>
    </rPh>
    <phoneticPr fontId="1"/>
  </si>
  <si>
    <t>博昭</t>
    <rPh sb="0" eb="2">
      <t>ヒロアキ</t>
    </rPh>
    <phoneticPr fontId="1"/>
  </si>
  <si>
    <t>阿山</t>
    <rPh sb="0" eb="2">
      <t>アヤマ</t>
    </rPh>
    <phoneticPr fontId="1"/>
  </si>
  <si>
    <t>正　人</t>
    <rPh sb="0" eb="1">
      <t>セイ</t>
    </rPh>
    <rPh sb="2" eb="3">
      <t>ヒト</t>
    </rPh>
    <phoneticPr fontId="1"/>
  </si>
  <si>
    <t>八木</t>
    <rPh sb="0" eb="2">
      <t>ヤギ</t>
    </rPh>
    <phoneticPr fontId="1"/>
  </si>
  <si>
    <t>隆次郎</t>
    <rPh sb="0" eb="3">
      <t>リュウジロウ</t>
    </rPh>
    <phoneticPr fontId="1"/>
  </si>
  <si>
    <t>細野</t>
    <rPh sb="0" eb="2">
      <t>ホソノ</t>
    </rPh>
    <phoneticPr fontId="1"/>
  </si>
  <si>
    <t>開廣</t>
    <rPh sb="0" eb="1">
      <t>ア</t>
    </rPh>
    <rPh sb="1" eb="2">
      <t>ヒロシ</t>
    </rPh>
    <phoneticPr fontId="1"/>
  </si>
  <si>
    <t>松葉</t>
    <rPh sb="0" eb="2">
      <t>マツバ</t>
    </rPh>
    <phoneticPr fontId="1"/>
  </si>
  <si>
    <t>正晴</t>
    <rPh sb="0" eb="2">
      <t>マサハル</t>
    </rPh>
    <phoneticPr fontId="1"/>
  </si>
  <si>
    <t>坂本</t>
    <rPh sb="0" eb="2">
      <t>サカモト</t>
    </rPh>
    <phoneticPr fontId="1"/>
  </si>
  <si>
    <t>学</t>
    <rPh sb="0" eb="1">
      <t>マナ</t>
    </rPh>
    <phoneticPr fontId="1"/>
  </si>
  <si>
    <t>１８－６  選挙状況（衆議院議員選挙、選挙区）</t>
    <rPh sb="11" eb="14">
      <t>シュウギイン</t>
    </rPh>
    <rPh sb="14" eb="16">
      <t>ギイン</t>
    </rPh>
    <rPh sb="16" eb="18">
      <t>センキョ</t>
    </rPh>
    <rPh sb="19" eb="21">
      <t>センキョ</t>
    </rPh>
    <rPh sb="21" eb="22">
      <t>ク</t>
    </rPh>
    <phoneticPr fontId="1"/>
  </si>
  <si>
    <t>執 行 年 月 日</t>
  </si>
  <si>
    <t>当 日 有 権 者 数 (人)</t>
    <phoneticPr fontId="1"/>
  </si>
  <si>
    <t>投  票  率  (％)</t>
    <phoneticPr fontId="1"/>
  </si>
  <si>
    <t>男</t>
  </si>
  <si>
    <t>女</t>
  </si>
  <si>
    <t>総   数</t>
  </si>
  <si>
    <t>総  数</t>
  </si>
  <si>
    <t xml:space="preserve">… </t>
    <phoneticPr fontId="1"/>
  </si>
  <si>
    <t xml:space="preserve">       22年４月25日</t>
  </si>
  <si>
    <t>24年１月23日</t>
  </si>
  <si>
    <t>27年10月１日</t>
  </si>
  <si>
    <t>28年４月19日</t>
  </si>
  <si>
    <t>30年２月27日</t>
  </si>
  <si>
    <t>33年５月22日</t>
  </si>
  <si>
    <t>35年11月20日</t>
  </si>
  <si>
    <t>38年11月21日</t>
  </si>
  <si>
    <t>42年１月29日</t>
  </si>
  <si>
    <t>44年12月27日</t>
  </si>
  <si>
    <t>47年12月10日</t>
  </si>
  <si>
    <t>51年12月５日</t>
  </si>
  <si>
    <t>54年10月７日</t>
  </si>
  <si>
    <t>55年６月22日</t>
  </si>
  <si>
    <t>58年12月18日</t>
  </si>
  <si>
    <t>61年７月６日</t>
  </si>
  <si>
    <t>平成２年２月18日</t>
  </si>
  <si>
    <t>５年７月18日</t>
  </si>
  <si>
    <t>８年10月20日</t>
  </si>
  <si>
    <t>12年６月25日</t>
  </si>
  <si>
    <t>15年11月９日</t>
  </si>
  <si>
    <t>17年９月11日</t>
  </si>
  <si>
    <t>21年８月30日</t>
    <rPh sb="2" eb="3">
      <t>ネン</t>
    </rPh>
    <rPh sb="4" eb="5">
      <t>ガツ</t>
    </rPh>
    <rPh sb="7" eb="8">
      <t>ニチ</t>
    </rPh>
    <phoneticPr fontId="1"/>
  </si>
  <si>
    <t>24年12月16日</t>
    <rPh sb="2" eb="3">
      <t>ネン</t>
    </rPh>
    <rPh sb="5" eb="6">
      <t>ガツ</t>
    </rPh>
    <rPh sb="8" eb="9">
      <t>ニチ</t>
    </rPh>
    <phoneticPr fontId="1"/>
  </si>
  <si>
    <t>26年12月14日</t>
    <rPh sb="2" eb="3">
      <t>ネン</t>
    </rPh>
    <rPh sb="5" eb="6">
      <t>ガツ</t>
    </rPh>
    <rPh sb="8" eb="9">
      <t>ニチ</t>
    </rPh>
    <phoneticPr fontId="1"/>
  </si>
  <si>
    <t>資料:選挙管理委員会事務局</t>
  </si>
  <si>
    <t>　　平成21年8月30日以降は兵庫県第11区、兵庫県第12区を合算したもの</t>
    <rPh sb="12" eb="14">
      <t>イコウ</t>
    </rPh>
    <rPh sb="15" eb="18">
      <t>ヒョウゴケン</t>
    </rPh>
    <rPh sb="18" eb="19">
      <t>ダイ</t>
    </rPh>
    <rPh sb="21" eb="22">
      <t>ク</t>
    </rPh>
    <rPh sb="23" eb="26">
      <t>ヒョウゴケン</t>
    </rPh>
    <rPh sb="26" eb="27">
      <t>ダイ</t>
    </rPh>
    <rPh sb="29" eb="30">
      <t>ク</t>
    </rPh>
    <phoneticPr fontId="1"/>
  </si>
  <si>
    <t>１８－７  選挙状況（衆議院議員選挙、比例代表）</t>
    <rPh sb="11" eb="14">
      <t>シュウギイン</t>
    </rPh>
    <rPh sb="14" eb="16">
      <t>ギイン</t>
    </rPh>
    <rPh sb="16" eb="18">
      <t>センキョ</t>
    </rPh>
    <rPh sb="19" eb="21">
      <t>ヒレイ</t>
    </rPh>
    <rPh sb="21" eb="23">
      <t>ダイヒョウ</t>
    </rPh>
    <phoneticPr fontId="1"/>
  </si>
  <si>
    <t>１８－８　選挙状況（最高裁判所裁判官国民審査）</t>
    <rPh sb="5" eb="7">
      <t>センキョ</t>
    </rPh>
    <rPh sb="7" eb="9">
      <t>ジョウキョウ</t>
    </rPh>
    <phoneticPr fontId="1"/>
  </si>
  <si>
    <t>昭和24年１月23日</t>
  </si>
  <si>
    <t>１８－９　選挙状況（参議院議員選挙、選挙区)</t>
  </si>
  <si>
    <t>昭和22年４月20日</t>
  </si>
  <si>
    <t>(補)24年６月３日</t>
  </si>
  <si>
    <t>(補)25年１月12日</t>
  </si>
  <si>
    <t>25年６月４日</t>
  </si>
  <si>
    <t>28年４月24日</t>
  </si>
  <si>
    <t>31年７月８日</t>
  </si>
  <si>
    <t>34年６月２日</t>
  </si>
  <si>
    <t>(補)34年８月20日</t>
  </si>
  <si>
    <t>37年７月１日</t>
  </si>
  <si>
    <t>40年７月４日</t>
  </si>
  <si>
    <t>43年７月７日</t>
  </si>
  <si>
    <t>46年６月27日</t>
  </si>
  <si>
    <t>(補)47年11月５日</t>
  </si>
  <si>
    <t>49年７月７日</t>
  </si>
  <si>
    <t>52年７月10日</t>
  </si>
  <si>
    <t>58年６月26日</t>
  </si>
  <si>
    <t>平成元年７月23日</t>
  </si>
  <si>
    <t>４年７月26日</t>
  </si>
  <si>
    <t>７年７月23日</t>
  </si>
  <si>
    <t>10年７月12日</t>
  </si>
  <si>
    <t>13年７月29日</t>
  </si>
  <si>
    <t>16年７月11日</t>
    <rPh sb="2" eb="3">
      <t>ネン</t>
    </rPh>
    <rPh sb="4" eb="5">
      <t>ガツ</t>
    </rPh>
    <rPh sb="7" eb="8">
      <t>ヒ</t>
    </rPh>
    <phoneticPr fontId="1"/>
  </si>
  <si>
    <t>19年７月29日</t>
    <rPh sb="2" eb="3">
      <t>ネン</t>
    </rPh>
    <rPh sb="4" eb="5">
      <t>ガツ</t>
    </rPh>
    <rPh sb="7" eb="8">
      <t>ヒ</t>
    </rPh>
    <phoneticPr fontId="1"/>
  </si>
  <si>
    <t>22年７月11日</t>
    <rPh sb="2" eb="3">
      <t>ネン</t>
    </rPh>
    <rPh sb="4" eb="5">
      <t>ガツ</t>
    </rPh>
    <rPh sb="7" eb="8">
      <t>ヒ</t>
    </rPh>
    <phoneticPr fontId="1"/>
  </si>
  <si>
    <t>25年７月21日</t>
    <rPh sb="2" eb="3">
      <t>ネン</t>
    </rPh>
    <rPh sb="4" eb="5">
      <t>ガツ</t>
    </rPh>
    <rPh sb="7" eb="8">
      <t>ヒ</t>
    </rPh>
    <phoneticPr fontId="1"/>
  </si>
  <si>
    <t>１８－１０　選挙状況（参議院議員選挙、比例代表)</t>
    <rPh sb="6" eb="8">
      <t>センキョ</t>
    </rPh>
    <rPh sb="8" eb="10">
      <t>ジョウキョウ</t>
    </rPh>
    <phoneticPr fontId="1"/>
  </si>
  <si>
    <t>16年７月11日</t>
  </si>
  <si>
    <t>１８－１１　選挙状況（兵庫県知事選挙）</t>
    <rPh sb="6" eb="8">
      <t>センキョ</t>
    </rPh>
    <rPh sb="8" eb="10">
      <t>ジョウキョウ</t>
    </rPh>
    <phoneticPr fontId="1"/>
  </si>
  <si>
    <t>昭和22年４月５日</t>
  </si>
  <si>
    <t>26年４月30日</t>
  </si>
  <si>
    <t>29年12月12日</t>
  </si>
  <si>
    <t>33年12月７日</t>
  </si>
  <si>
    <t>37年11月24日</t>
  </si>
  <si>
    <t>41年11月20日</t>
  </si>
  <si>
    <t>45年11月15日</t>
  </si>
  <si>
    <t>49年11月３日</t>
  </si>
  <si>
    <t>53年10月29日</t>
  </si>
  <si>
    <t>57年10月31日</t>
  </si>
  <si>
    <t>61年10月26日</t>
  </si>
  <si>
    <t>平成２年10月28日</t>
  </si>
  <si>
    <t>６年10月30日</t>
  </si>
  <si>
    <t>10年10月25日</t>
  </si>
  <si>
    <t>17年７月３日</t>
  </si>
  <si>
    <t>21年７月５日</t>
    <rPh sb="2" eb="3">
      <t>ネン</t>
    </rPh>
    <rPh sb="4" eb="5">
      <t>ガツ</t>
    </rPh>
    <rPh sb="6" eb="7">
      <t>ヒ</t>
    </rPh>
    <phoneticPr fontId="1"/>
  </si>
  <si>
    <t>１８－１２　選挙状況（兵庫県議会議員選挙）</t>
    <rPh sb="6" eb="8">
      <t>センキョ</t>
    </rPh>
    <rPh sb="8" eb="10">
      <t>ジョウキョウ</t>
    </rPh>
    <phoneticPr fontId="1"/>
  </si>
  <si>
    <t xml:space="preserve">    投   票   者   数   (人)</t>
  </si>
  <si>
    <t xml:space="preserve">    投  票  率  (％)</t>
  </si>
  <si>
    <t>昭和22年４月30日</t>
  </si>
  <si>
    <t>30年４月23日</t>
  </si>
  <si>
    <t>34年４月23日</t>
  </si>
  <si>
    <t>38年４月17日</t>
  </si>
  <si>
    <t>42年４月15日</t>
  </si>
  <si>
    <t>46年４月11日</t>
  </si>
  <si>
    <t>50年４月13日</t>
  </si>
  <si>
    <t>54年４月８日</t>
  </si>
  <si>
    <t>58年４月10日</t>
  </si>
  <si>
    <t>62年４月12日</t>
  </si>
  <si>
    <t>平成３年４月７日</t>
  </si>
  <si>
    <t>７年６月11日</t>
  </si>
  <si>
    <t>11年４月11日</t>
  </si>
  <si>
    <t>15年４月13日</t>
  </si>
  <si>
    <t>19年４月８日</t>
    <rPh sb="2" eb="3">
      <t>ネン</t>
    </rPh>
    <rPh sb="4" eb="5">
      <t>ガツ</t>
    </rPh>
    <rPh sb="6" eb="7">
      <t>ニチ</t>
    </rPh>
    <phoneticPr fontId="1"/>
  </si>
  <si>
    <t>23年４月10日</t>
  </si>
  <si>
    <t>１８－１３　選挙状況（姫路市長選挙）</t>
    <rPh sb="6" eb="8">
      <t>センキョ</t>
    </rPh>
    <rPh sb="8" eb="10">
      <t>ジョウキョウ</t>
    </rPh>
    <phoneticPr fontId="1"/>
  </si>
  <si>
    <t>26年４月23日</t>
  </si>
  <si>
    <t>30年４月30日</t>
  </si>
  <si>
    <t>34年４月30日</t>
  </si>
  <si>
    <t>38年４月30日</t>
  </si>
  <si>
    <t>42年４月28日</t>
  </si>
  <si>
    <t>46年４月25日</t>
  </si>
  <si>
    <t>50年４月27日</t>
  </si>
  <si>
    <t>54年４月22日</t>
  </si>
  <si>
    <t>58年４月24日</t>
  </si>
  <si>
    <t>62年４月26日</t>
  </si>
  <si>
    <t>平成３年４月21日</t>
  </si>
  <si>
    <t>７年４月23日</t>
  </si>
  <si>
    <t>11年４月25日</t>
  </si>
  <si>
    <t>15年４月27日</t>
  </si>
  <si>
    <t xml:space="preserve">- </t>
    <phoneticPr fontId="1"/>
  </si>
  <si>
    <t>23年４月24日</t>
  </si>
  <si>
    <t>27年４月26日</t>
    <phoneticPr fontId="10"/>
  </si>
  <si>
    <t>１８－１４　選挙状況（姫路市議会議員選挙）</t>
    <rPh sb="6" eb="8">
      <t>センキョ</t>
    </rPh>
    <rPh sb="8" eb="10">
      <t>ジョウキョウ</t>
    </rPh>
    <phoneticPr fontId="1"/>
  </si>
  <si>
    <t>34年４月30日</t>
    <phoneticPr fontId="1"/>
  </si>
  <si>
    <t>18年４月30日</t>
    <rPh sb="2" eb="3">
      <t>ネン</t>
    </rPh>
    <rPh sb="4" eb="5">
      <t>ガツ</t>
    </rPh>
    <rPh sb="7" eb="8">
      <t>ニチ</t>
    </rPh>
    <phoneticPr fontId="1"/>
  </si>
  <si>
    <t>注）平成18年4月30日は合併に伴う増員選挙</t>
    <rPh sb="0" eb="1">
      <t>チュウ</t>
    </rPh>
    <rPh sb="2" eb="4">
      <t>ヘイセイ</t>
    </rPh>
    <rPh sb="6" eb="7">
      <t>ネン</t>
    </rPh>
    <rPh sb="8" eb="9">
      <t>ガツ</t>
    </rPh>
    <rPh sb="11" eb="12">
      <t>ニチ</t>
    </rPh>
    <rPh sb="13" eb="15">
      <t>ガッペイ</t>
    </rPh>
    <rPh sb="16" eb="17">
      <t>トモナ</t>
    </rPh>
    <rPh sb="18" eb="20">
      <t>ゾウイン</t>
    </rPh>
    <rPh sb="20" eb="22">
      <t>センキョ</t>
    </rPh>
    <phoneticPr fontId="1"/>
  </si>
  <si>
    <t>　　平成19年4月22日は無投票の安富選挙区以外を合算したもの</t>
    <rPh sb="2" eb="4">
      <t>ヘイセイ</t>
    </rPh>
    <rPh sb="13" eb="16">
      <t>ムトウヒョウ</t>
    </rPh>
    <rPh sb="17" eb="19">
      <t>ヤストミ</t>
    </rPh>
    <rPh sb="19" eb="22">
      <t>センキョク</t>
    </rPh>
    <rPh sb="22" eb="24">
      <t>イガイ</t>
    </rPh>
    <rPh sb="25" eb="27">
      <t>ガッサン</t>
    </rPh>
    <phoneticPr fontId="1"/>
  </si>
  <si>
    <t>区    分</t>
  </si>
  <si>
    <t>存否不回答</t>
    <rPh sb="0" eb="2">
      <t>ソンピ</t>
    </rPh>
    <rPh sb="2" eb="5">
      <t>フカイトウ</t>
    </rPh>
    <phoneticPr fontId="1"/>
  </si>
  <si>
    <t>-</t>
  </si>
  <si>
    <t>開  示</t>
  </si>
  <si>
    <t>利用停止</t>
    <rPh sb="0" eb="2">
      <t>リヨウ</t>
    </rPh>
    <rPh sb="2" eb="4">
      <t>テイシ</t>
    </rPh>
    <phoneticPr fontId="1"/>
  </si>
  <si>
    <t>資料:市政情報センター</t>
  </si>
  <si>
    <t>１８－１８  条例・規則の公布状況</t>
    <phoneticPr fontId="1"/>
  </si>
  <si>
    <t>(単位：件)</t>
    <phoneticPr fontId="1"/>
  </si>
  <si>
    <t xml:space="preserve">    規 則 公 布 件 数</t>
  </si>
  <si>
    <t>資料：法制課</t>
    <rPh sb="3" eb="5">
      <t>ホウセイ</t>
    </rPh>
    <phoneticPr fontId="1"/>
  </si>
  <si>
    <t>区   分</t>
  </si>
  <si>
    <t>遺産相続</t>
  </si>
  <si>
    <t>婚姻･離婚</t>
  </si>
  <si>
    <t>借地･借家</t>
  </si>
  <si>
    <t>損害賠償</t>
  </si>
  <si>
    <t>家庭問題</t>
  </si>
  <si>
    <t>金銭問題</t>
  </si>
  <si>
    <t>土地問題</t>
  </si>
  <si>
    <t>交通問題</t>
  </si>
  <si>
    <t>不動産問題</t>
  </si>
  <si>
    <t>登記問題</t>
  </si>
  <si>
    <t>行政問題</t>
  </si>
  <si>
    <t xml:space="preserve">
行政書士問題
</t>
  </si>
  <si>
    <t>税務問題</t>
  </si>
  <si>
    <t>公証問題</t>
  </si>
  <si>
    <t>建築問題</t>
  </si>
  <si>
    <t>人権問題</t>
  </si>
  <si>
    <t>その他</t>
  </si>
  <si>
    <t>資料:市民相談センター</t>
  </si>
  <si>
    <t>　人権啓発課　　　</t>
    <rPh sb="1" eb="3">
      <t>ジンケン</t>
    </rPh>
    <rPh sb="3" eb="5">
      <t>ケイハツ</t>
    </rPh>
    <rPh sb="5" eb="6">
      <t>カ</t>
    </rPh>
    <phoneticPr fontId="1"/>
  </si>
  <si>
    <t>１８－２０  消費生活相談受付件数</t>
    <rPh sb="7" eb="11">
      <t>ショウヒセイカツ</t>
    </rPh>
    <rPh sb="13" eb="15">
      <t>ウケツケ</t>
    </rPh>
    <phoneticPr fontId="1"/>
  </si>
  <si>
    <t>区   分</t>
    <phoneticPr fontId="10"/>
  </si>
  <si>
    <t>商　　　　　　品</t>
    <rPh sb="0" eb="1">
      <t>ショウ</t>
    </rPh>
    <rPh sb="7" eb="8">
      <t>ヒン</t>
    </rPh>
    <phoneticPr fontId="10"/>
  </si>
  <si>
    <t>総　数</t>
    <rPh sb="0" eb="1">
      <t>ソウ</t>
    </rPh>
    <rPh sb="2" eb="3">
      <t>スウ</t>
    </rPh>
    <phoneticPr fontId="10"/>
  </si>
  <si>
    <t>商品一般</t>
    <rPh sb="0" eb="2">
      <t>ショウヒン</t>
    </rPh>
    <rPh sb="2" eb="4">
      <t>イッパン</t>
    </rPh>
    <phoneticPr fontId="10"/>
  </si>
  <si>
    <t>食料品</t>
    <rPh sb="0" eb="3">
      <t>ショクリョウヒン</t>
    </rPh>
    <phoneticPr fontId="10"/>
  </si>
  <si>
    <t>住居品</t>
    <rPh sb="0" eb="2">
      <t>ジュウキョ</t>
    </rPh>
    <rPh sb="2" eb="3">
      <t>ヒン</t>
    </rPh>
    <phoneticPr fontId="10"/>
  </si>
  <si>
    <t>光熱水品</t>
    <rPh sb="0" eb="3">
      <t>コウネツスイ</t>
    </rPh>
    <rPh sb="3" eb="4">
      <t>ヒン</t>
    </rPh>
    <phoneticPr fontId="10"/>
  </si>
  <si>
    <t>被服品</t>
    <rPh sb="0" eb="2">
      <t>ヒフク</t>
    </rPh>
    <rPh sb="2" eb="3">
      <t>ヒン</t>
    </rPh>
    <phoneticPr fontId="10"/>
  </si>
  <si>
    <t>保健
衛生品</t>
    <rPh sb="0" eb="2">
      <t>ホケン</t>
    </rPh>
    <rPh sb="3" eb="5">
      <t>エイセイ</t>
    </rPh>
    <rPh sb="5" eb="6">
      <t>ヒン</t>
    </rPh>
    <phoneticPr fontId="10"/>
  </si>
  <si>
    <t>役　　務（サ　ー　ビ　ス）</t>
    <rPh sb="0" eb="1">
      <t>ヤク</t>
    </rPh>
    <rPh sb="3" eb="4">
      <t>ツトム</t>
    </rPh>
    <phoneticPr fontId="10"/>
  </si>
  <si>
    <t>教養
娯楽品</t>
    <rPh sb="0" eb="2">
      <t>キョウヨウ</t>
    </rPh>
    <rPh sb="3" eb="5">
      <t>ゴラク</t>
    </rPh>
    <rPh sb="5" eb="6">
      <t>ヒン</t>
    </rPh>
    <phoneticPr fontId="1"/>
  </si>
  <si>
    <t>車両・
乗り物</t>
    <rPh sb="0" eb="2">
      <t>シャリョウ</t>
    </rPh>
    <rPh sb="4" eb="5">
      <t>ノ</t>
    </rPh>
    <rPh sb="6" eb="7">
      <t>モノ</t>
    </rPh>
    <phoneticPr fontId="1"/>
  </si>
  <si>
    <t>土地・
建物・設備</t>
    <rPh sb="0" eb="2">
      <t>トチ</t>
    </rPh>
    <rPh sb="4" eb="6">
      <t>タテモノ</t>
    </rPh>
    <rPh sb="7" eb="9">
      <t>セツビ</t>
    </rPh>
    <phoneticPr fontId="1"/>
  </si>
  <si>
    <t>その他</t>
    <rPh sb="2" eb="3">
      <t>タ</t>
    </rPh>
    <phoneticPr fontId="1"/>
  </si>
  <si>
    <t>総　数</t>
    <rPh sb="0" eb="1">
      <t>ソウ</t>
    </rPh>
    <rPh sb="2" eb="3">
      <t>スウ</t>
    </rPh>
    <phoneticPr fontId="1"/>
  </si>
  <si>
    <t>ｸﾘｰﾆﾝｸﾞ</t>
  </si>
  <si>
    <t>工事・
建築・加工</t>
    <rPh sb="0" eb="2">
      <t>コウジ</t>
    </rPh>
    <rPh sb="4" eb="6">
      <t>ケンチク</t>
    </rPh>
    <rPh sb="7" eb="9">
      <t>カコウ</t>
    </rPh>
    <phoneticPr fontId="1"/>
  </si>
  <si>
    <t>修理・
補修</t>
    <rPh sb="0" eb="2">
      <t>シュウリ</t>
    </rPh>
    <rPh sb="4" eb="6">
      <t>ホシュウ</t>
    </rPh>
    <phoneticPr fontId="1"/>
  </si>
  <si>
    <t>管理・
保管</t>
    <rPh sb="0" eb="2">
      <t>カンリ</t>
    </rPh>
    <rPh sb="4" eb="6">
      <t>ホカン</t>
    </rPh>
    <phoneticPr fontId="1"/>
  </si>
  <si>
    <t>役務一般</t>
    <rPh sb="0" eb="2">
      <t>エキム</t>
    </rPh>
    <rPh sb="2" eb="4">
      <t>イッパン</t>
    </rPh>
    <phoneticPr fontId="1"/>
  </si>
  <si>
    <t>金融・
保険ｻｰﾋﾞｽ</t>
    <rPh sb="0" eb="2">
      <t>キンユウ</t>
    </rPh>
    <rPh sb="4" eb="6">
      <t>ホケン</t>
    </rPh>
    <phoneticPr fontId="1"/>
  </si>
  <si>
    <t>運輸・
通信ｻｰﾋﾞｽ</t>
    <rPh sb="0" eb="2">
      <t>ウンユ</t>
    </rPh>
    <rPh sb="4" eb="6">
      <t>ツウシン</t>
    </rPh>
    <phoneticPr fontId="1"/>
  </si>
  <si>
    <t>教育
ｻｰﾋﾞｽ</t>
    <rPh sb="0" eb="2">
      <t>キョウイク</t>
    </rPh>
    <phoneticPr fontId="1"/>
  </si>
  <si>
    <t>教養・
娯楽ｻｰﾋﾞｽ</t>
    <rPh sb="0" eb="2">
      <t>キョウヨウ</t>
    </rPh>
    <rPh sb="4" eb="6">
      <t>ゴラク</t>
    </rPh>
    <phoneticPr fontId="1"/>
  </si>
  <si>
    <t>保健・
福祉ｻｰﾋﾞｽ</t>
    <rPh sb="0" eb="2">
      <t>ホケン</t>
    </rPh>
    <rPh sb="4" eb="6">
      <t>フクシ</t>
    </rPh>
    <phoneticPr fontId="1"/>
  </si>
  <si>
    <t>他の役務</t>
    <rPh sb="0" eb="1">
      <t>タ</t>
    </rPh>
    <rPh sb="2" eb="4">
      <t>エキム</t>
    </rPh>
    <phoneticPr fontId="1"/>
  </si>
  <si>
    <t>内職・
副業・
ねずみ講</t>
    <rPh sb="0" eb="2">
      <t>ナイショク</t>
    </rPh>
    <rPh sb="4" eb="6">
      <t>フクギョウ</t>
    </rPh>
    <rPh sb="11" eb="12">
      <t>コウ</t>
    </rPh>
    <phoneticPr fontId="1"/>
  </si>
  <si>
    <t>他の相談</t>
    <rPh sb="0" eb="1">
      <t>タ</t>
    </rPh>
    <rPh sb="2" eb="4">
      <t>ソウダン</t>
    </rPh>
    <phoneticPr fontId="1"/>
  </si>
  <si>
    <t>資料:消費生活センター</t>
    <rPh sb="3" eb="5">
      <t>ショウヒ</t>
    </rPh>
    <rPh sb="5" eb="7">
      <t>セイカツ</t>
    </rPh>
    <phoneticPr fontId="10"/>
  </si>
  <si>
    <t>創政会</t>
    <rPh sb="1" eb="2">
      <t>セイ</t>
    </rPh>
    <phoneticPr fontId="1"/>
  </si>
  <si>
    <t>公明党</t>
  </si>
  <si>
    <t>新生ひめじ</t>
    <rPh sb="0" eb="2">
      <t>シンセイ</t>
    </rPh>
    <phoneticPr fontId="1"/>
  </si>
  <si>
    <t>日本共産党議員団</t>
  </si>
  <si>
    <t>ひめじ未来力</t>
    <rPh sb="3" eb="5">
      <t>ミライ</t>
    </rPh>
    <rPh sb="5" eb="6">
      <t>リョク</t>
    </rPh>
    <phoneticPr fontId="1"/>
  </si>
  <si>
    <t>資料:議会事務局</t>
  </si>
  <si>
    <t>開  会日  数</t>
    <rPh sb="4" eb="8">
      <t>ニッスウ</t>
    </rPh>
    <phoneticPr fontId="1"/>
  </si>
  <si>
    <t>会  期総日数</t>
    <rPh sb="4" eb="5">
      <t>ソウ</t>
    </rPh>
    <rPh sb="5" eb="7">
      <t>ニッスウ</t>
    </rPh>
    <phoneticPr fontId="1"/>
  </si>
  <si>
    <t>付        議        案        件        数</t>
    <rPh sb="9" eb="10">
      <t>ギ</t>
    </rPh>
    <phoneticPr fontId="1"/>
  </si>
  <si>
    <t>県知事</t>
    <rPh sb="0" eb="3">
      <t>ケンチジ</t>
    </rPh>
    <phoneticPr fontId="1"/>
  </si>
  <si>
    <t>議員提</t>
  </si>
  <si>
    <t>選  挙</t>
  </si>
  <si>
    <t>監査委</t>
  </si>
  <si>
    <t>請  願</t>
  </si>
  <si>
    <t>議  案</t>
  </si>
  <si>
    <t>報  告</t>
  </si>
  <si>
    <t>諮  問</t>
  </si>
  <si>
    <t>提出議案</t>
    <rPh sb="0" eb="2">
      <t>テイシュツ</t>
    </rPh>
    <rPh sb="2" eb="4">
      <t>ギアン</t>
    </rPh>
    <phoneticPr fontId="1"/>
  </si>
  <si>
    <t>出議案</t>
  </si>
  <si>
    <t>選  任</t>
  </si>
  <si>
    <t>員報告</t>
  </si>
  <si>
    <t>(単位：日)</t>
  </si>
  <si>
    <t>区          分</t>
  </si>
  <si>
    <t>総　　  数</t>
  </si>
  <si>
    <t>（常任委員会 + 特別委員会）</t>
  </si>
  <si>
    <t>常 任 委 員 会</t>
  </si>
  <si>
    <t>総務</t>
  </si>
  <si>
    <t>厚生</t>
  </si>
  <si>
    <t>建設</t>
  </si>
  <si>
    <t>特 別 委 員 会</t>
  </si>
  <si>
    <t>議 会 運 営 委 員 会</t>
  </si>
  <si>
    <t>１８－２４　議会への請願件数</t>
    <rPh sb="10" eb="12">
      <t>セイガン</t>
    </rPh>
    <phoneticPr fontId="1"/>
  </si>
  <si>
    <t xml:space="preserve"> (延件数 単位:件)</t>
    <rPh sb="9" eb="10">
      <t>ケン</t>
    </rPh>
    <phoneticPr fontId="4"/>
  </si>
  <si>
    <t>年 間 請 願 件 数</t>
    <rPh sb="0" eb="3">
      <t>ネンカン</t>
    </rPh>
    <rPh sb="4" eb="7">
      <t>セイガン</t>
    </rPh>
    <rPh sb="8" eb="11">
      <t>ケンスウ</t>
    </rPh>
    <phoneticPr fontId="1"/>
  </si>
  <si>
    <t>常 任 委 員 会</t>
    <rPh sb="0" eb="3">
      <t>ジョウニン</t>
    </rPh>
    <rPh sb="4" eb="9">
      <t>イインカイ</t>
    </rPh>
    <phoneticPr fontId="1"/>
  </si>
  <si>
    <t>特 別 委 員 会</t>
    <rPh sb="0" eb="3">
      <t>トクベツ</t>
    </rPh>
    <rPh sb="4" eb="9">
      <t>イインカイ</t>
    </rPh>
    <phoneticPr fontId="1"/>
  </si>
  <si>
    <t>総    　    数</t>
  </si>
  <si>
    <t>…</t>
  </si>
  <si>
    <t>年 間 陳 情 件 数</t>
    <rPh sb="0" eb="3">
      <t>ネンカン</t>
    </rPh>
    <rPh sb="4" eb="7">
      <t>チンジョウ</t>
    </rPh>
    <rPh sb="8" eb="11">
      <t>ケンスウ</t>
    </rPh>
    <phoneticPr fontId="1"/>
  </si>
  <si>
    <t>総      　  務</t>
  </si>
  <si>
    <t>厚          生</t>
  </si>
  <si>
    <t>総    　    数</t>
    <rPh sb="0" eb="1">
      <t>フサ</t>
    </rPh>
    <rPh sb="10" eb="11">
      <t>カズ</t>
    </rPh>
    <phoneticPr fontId="1"/>
  </si>
  <si>
    <t>１８－２６  年齢別市議会議員数</t>
    <phoneticPr fontId="1"/>
  </si>
  <si>
    <t xml:space="preserve"> (各年５月１日現在)</t>
    <phoneticPr fontId="1"/>
  </si>
  <si>
    <t>25～</t>
  </si>
  <si>
    <t>30～</t>
  </si>
  <si>
    <t>35～</t>
  </si>
  <si>
    <t>40～</t>
  </si>
  <si>
    <t>45～</t>
  </si>
  <si>
    <t>50～</t>
  </si>
  <si>
    <t>55～</t>
  </si>
  <si>
    <t>60～</t>
  </si>
  <si>
    <t>65～</t>
  </si>
  <si>
    <t>70歳</t>
  </si>
  <si>
    <t xml:space="preserve"> 29歳</t>
  </si>
  <si>
    <t xml:space="preserve"> 34歳</t>
  </si>
  <si>
    <t xml:space="preserve"> 39歳</t>
  </si>
  <si>
    <t xml:space="preserve"> 44歳</t>
  </si>
  <si>
    <t xml:space="preserve"> 49歳</t>
  </si>
  <si>
    <t xml:space="preserve"> 54歳</t>
  </si>
  <si>
    <t xml:space="preserve"> 59歳</t>
  </si>
  <si>
    <t xml:space="preserve"> 64歳</t>
  </si>
  <si>
    <t xml:space="preserve"> 69歳</t>
  </si>
  <si>
    <t xml:space="preserve"> 以上</t>
  </si>
  <si>
    <t>萩原</t>
    <rPh sb="0" eb="2">
      <t>ハギワ</t>
    </rPh>
    <phoneticPr fontId="10"/>
  </si>
  <si>
    <t>唯典</t>
    <rPh sb="0" eb="1">
      <t>ユイ</t>
    </rPh>
    <rPh sb="1" eb="2">
      <t>ノリ</t>
    </rPh>
    <phoneticPr fontId="1"/>
  </si>
  <si>
    <t>(各年６月１日現在)</t>
    <phoneticPr fontId="1"/>
  </si>
  <si>
    <t>１８－２１  所属会派別市議会議員数</t>
    <phoneticPr fontId="1"/>
  </si>
  <si>
    <t>注）平成19年4月8日は姫路市選挙区、飾磨郡選挙区を合算したもの</t>
    <rPh sb="2" eb="4">
      <t>ヘイセイ</t>
    </rPh>
    <rPh sb="12" eb="15">
      <t>ヒメジシ</t>
    </rPh>
    <rPh sb="15" eb="18">
      <t>センキョク</t>
    </rPh>
    <rPh sb="19" eb="22">
      <t>シカマグン</t>
    </rPh>
    <rPh sb="22" eb="25">
      <t>センキョク</t>
    </rPh>
    <rPh sb="26" eb="28">
      <t>ガッサン</t>
    </rPh>
    <phoneticPr fontId="1"/>
  </si>
  <si>
    <t>注）平成19年4月22日は無投票</t>
    <rPh sb="0" eb="1">
      <t>チュウ</t>
    </rPh>
    <rPh sb="2" eb="4">
      <t>ヘイセイ</t>
    </rPh>
    <rPh sb="6" eb="7">
      <t>ネン</t>
    </rPh>
    <rPh sb="8" eb="9">
      <t>ガツ</t>
    </rPh>
    <rPh sb="11" eb="12">
      <t>ニチ</t>
    </rPh>
    <rPh sb="13" eb="14">
      <t>ム</t>
    </rPh>
    <rPh sb="14" eb="16">
      <t>トウヒョウ</t>
    </rPh>
    <phoneticPr fontId="1"/>
  </si>
  <si>
    <t xml:space="preserve"> (単位：件)</t>
    <phoneticPr fontId="1"/>
  </si>
  <si>
    <t>訂  正</t>
    <phoneticPr fontId="10"/>
  </si>
  <si>
    <t>新しい風ひめじ</t>
    <rPh sb="0" eb="1">
      <t>アタラ</t>
    </rPh>
    <rPh sb="3" eb="4">
      <t>カゼ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</si>
  <si>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</si>
  <si>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文教・子育て</t>
    <rPh sb="3" eb="5">
      <t>コソダ</t>
    </rPh>
    <phoneticPr fontId="1"/>
  </si>
  <si>
    <t>経済観光</t>
    <rPh sb="0" eb="2">
      <t>ケイザイ</t>
    </rPh>
    <rPh sb="2" eb="4">
      <t>カンコウ</t>
    </rPh>
    <phoneticPr fontId="1"/>
  </si>
  <si>
    <t>文　教　・　子　育　て</t>
    <rPh sb="0" eb="1">
      <t>ブン</t>
    </rPh>
    <rPh sb="2" eb="3">
      <t>キョウ</t>
    </rPh>
    <rPh sb="6" eb="7">
      <t>コ</t>
    </rPh>
    <rPh sb="8" eb="9">
      <t>イク</t>
    </rPh>
    <phoneticPr fontId="10"/>
  </si>
  <si>
    <t>経　済　観　光</t>
    <rPh sb="0" eb="1">
      <t>ヘ</t>
    </rPh>
    <rPh sb="2" eb="3">
      <t>スミ</t>
    </rPh>
    <rPh sb="4" eb="5">
      <t>カン</t>
    </rPh>
    <rPh sb="6" eb="7">
      <t>ヒカリ</t>
    </rPh>
    <phoneticPr fontId="10"/>
  </si>
  <si>
    <t>文 教 ・ 子 育 て</t>
    <rPh sb="0" eb="1">
      <t>ブン</t>
    </rPh>
    <rPh sb="2" eb="3">
      <t>キョウ</t>
    </rPh>
    <rPh sb="6" eb="7">
      <t>コ</t>
    </rPh>
    <rPh sb="8" eb="9">
      <t>イク</t>
    </rPh>
    <phoneticPr fontId="10"/>
  </si>
  <si>
    <t>　　 各年の受理件数</t>
    <rPh sb="3" eb="5">
      <t>カクネン</t>
    </rPh>
    <rPh sb="6" eb="8">
      <t>ジュリ</t>
    </rPh>
    <rPh sb="8" eb="10">
      <t>ケンスウ</t>
    </rPh>
    <phoneticPr fontId="1"/>
  </si>
  <si>
    <t>投   票   者   数   (人)</t>
    <phoneticPr fontId="1"/>
  </si>
  <si>
    <t>29年10月22日</t>
    <rPh sb="2" eb="3">
      <t>ネン</t>
    </rPh>
    <rPh sb="5" eb="6">
      <t>ガツ</t>
    </rPh>
    <rPh sb="8" eb="9">
      <t>ニチ</t>
    </rPh>
    <phoneticPr fontId="1"/>
  </si>
  <si>
    <t>注) 平成8年以降は小選挙区の数値</t>
    <phoneticPr fontId="1"/>
  </si>
  <si>
    <t>21年８月30日</t>
    <phoneticPr fontId="1"/>
  </si>
  <si>
    <t>(補)８年11月17日</t>
    <phoneticPr fontId="10"/>
  </si>
  <si>
    <t>28年７月10日</t>
    <rPh sb="2" eb="3">
      <t>ネン</t>
    </rPh>
    <rPh sb="4" eb="5">
      <t>ガツ</t>
    </rPh>
    <rPh sb="7" eb="8">
      <t>ヒ</t>
    </rPh>
    <phoneticPr fontId="1"/>
  </si>
  <si>
    <t xml:space="preserve">注）(補)は補欠選挙。昭和55年6月22日以前は地方区  </t>
    <phoneticPr fontId="1"/>
  </si>
  <si>
    <t>資料:選挙管理委員会事務局</t>
    <phoneticPr fontId="1"/>
  </si>
  <si>
    <t xml:space="preserve">     </t>
    <phoneticPr fontId="1"/>
  </si>
  <si>
    <t>注）昭和55年6月22日以前は全国区</t>
    <phoneticPr fontId="1"/>
  </si>
  <si>
    <t>29年７月２日</t>
    <rPh sb="2" eb="3">
      <t>ネン</t>
    </rPh>
    <rPh sb="4" eb="5">
      <t>ガツ</t>
    </rPh>
    <rPh sb="6" eb="7">
      <t>ヒ</t>
    </rPh>
    <phoneticPr fontId="1"/>
  </si>
  <si>
    <t>27年４月12日</t>
    <phoneticPr fontId="10"/>
  </si>
  <si>
    <t>19年４月22日</t>
    <phoneticPr fontId="1"/>
  </si>
  <si>
    <t>木村</t>
    <rPh sb="0" eb="2">
      <t>キムラ</t>
    </rPh>
    <phoneticPr fontId="10"/>
  </si>
  <si>
    <t>達夫</t>
    <rPh sb="0" eb="2">
      <t>タツオ</t>
    </rPh>
    <phoneticPr fontId="1"/>
  </si>
  <si>
    <t>川西</t>
    <rPh sb="0" eb="2">
      <t>カワニシ</t>
    </rPh>
    <phoneticPr fontId="1"/>
  </si>
  <si>
    <t>忠信</t>
    <rPh sb="0" eb="2">
      <t>タダノブ</t>
    </rPh>
    <phoneticPr fontId="1"/>
  </si>
  <si>
    <t>１８－１９  市民相談処理件数</t>
    <phoneticPr fontId="1"/>
  </si>
  <si>
    <t>ﾚﾝﾀﾙ・ﾘｰｽ・  賃借</t>
    <rPh sb="11" eb="13">
      <t>チンシャク</t>
    </rPh>
    <phoneticPr fontId="1"/>
  </si>
  <si>
    <t>他の行政     ｻｰﾋﾞｽ</t>
    <rPh sb="0" eb="1">
      <t>タ</t>
    </rPh>
    <rPh sb="2" eb="4">
      <t>ギョウセイ</t>
    </rPh>
    <phoneticPr fontId="1"/>
  </si>
  <si>
    <t>そ　の　他</t>
    <rPh sb="4" eb="5">
      <t>タ</t>
    </rPh>
    <phoneticPr fontId="10"/>
  </si>
  <si>
    <t>今里</t>
    <rPh sb="0" eb="2">
      <t>イマザト</t>
    </rPh>
    <phoneticPr fontId="1"/>
  </si>
  <si>
    <t>朱美</t>
    <rPh sb="0" eb="2">
      <t>アケミ</t>
    </rPh>
    <phoneticPr fontId="1"/>
  </si>
  <si>
    <t>三輪</t>
    <rPh sb="0" eb="2">
      <t>ミワ</t>
    </rPh>
    <phoneticPr fontId="1"/>
  </si>
  <si>
    <t>敏之</t>
    <rPh sb="0" eb="2">
      <t>トシユキ</t>
    </rPh>
    <phoneticPr fontId="1"/>
  </si>
  <si>
    <t>区        分</t>
    <phoneticPr fontId="10"/>
  </si>
  <si>
    <t>予算決算（全体会）</t>
    <rPh sb="0" eb="4">
      <t>ヨサンケッサン</t>
    </rPh>
    <rPh sb="5" eb="8">
      <t>ゼンタイカイ</t>
    </rPh>
    <phoneticPr fontId="1"/>
  </si>
  <si>
    <t>総務分科会</t>
    <rPh sb="0" eb="1">
      <t>ソウ</t>
    </rPh>
    <rPh sb="1" eb="2">
      <t>ツトム</t>
    </rPh>
    <rPh sb="2" eb="3">
      <t>フン</t>
    </rPh>
    <rPh sb="3" eb="4">
      <t>カ</t>
    </rPh>
    <rPh sb="4" eb="5">
      <t>カイ</t>
    </rPh>
    <phoneticPr fontId="1"/>
  </si>
  <si>
    <t>文教・子育て分科会</t>
    <rPh sb="0" eb="2">
      <t>ブンキョウ</t>
    </rPh>
    <rPh sb="3" eb="5">
      <t>コソダ</t>
    </rPh>
    <rPh sb="6" eb="7">
      <t>フン</t>
    </rPh>
    <rPh sb="7" eb="8">
      <t>カ</t>
    </rPh>
    <rPh sb="8" eb="9">
      <t>カイ</t>
    </rPh>
    <phoneticPr fontId="1"/>
  </si>
  <si>
    <t>厚生分科会</t>
    <rPh sb="0" eb="1">
      <t>アツシ</t>
    </rPh>
    <rPh sb="1" eb="2">
      <t>セイ</t>
    </rPh>
    <rPh sb="2" eb="3">
      <t>フン</t>
    </rPh>
    <rPh sb="3" eb="4">
      <t>カ</t>
    </rPh>
    <rPh sb="4" eb="5">
      <t>カイ</t>
    </rPh>
    <phoneticPr fontId="1"/>
  </si>
  <si>
    <t>経済観光分科会</t>
    <rPh sb="0" eb="1">
      <t>ヘ</t>
    </rPh>
    <rPh sb="1" eb="2">
      <t>スミ</t>
    </rPh>
    <rPh sb="2" eb="3">
      <t>カン</t>
    </rPh>
    <rPh sb="3" eb="4">
      <t>ヒカリ</t>
    </rPh>
    <rPh sb="4" eb="5">
      <t>フン</t>
    </rPh>
    <rPh sb="5" eb="6">
      <t>カ</t>
    </rPh>
    <rPh sb="6" eb="7">
      <t>カイ</t>
    </rPh>
    <phoneticPr fontId="1"/>
  </si>
  <si>
    <t>建設分科会</t>
    <rPh sb="0" eb="1">
      <t>タツル</t>
    </rPh>
    <rPh sb="1" eb="2">
      <t>セツ</t>
    </rPh>
    <rPh sb="2" eb="3">
      <t>フン</t>
    </rPh>
    <rPh sb="3" eb="4">
      <t>カ</t>
    </rPh>
    <rPh sb="4" eb="5">
      <t>カイ</t>
    </rPh>
    <phoneticPr fontId="1"/>
  </si>
  <si>
    <t xml:space="preserve">          </t>
    <phoneticPr fontId="1"/>
  </si>
  <si>
    <t>建    　    設</t>
    <rPh sb="0" eb="1">
      <t>タツル</t>
    </rPh>
    <rPh sb="10" eb="11">
      <t>セツ</t>
    </rPh>
    <phoneticPr fontId="10"/>
  </si>
  <si>
    <t>予　算　決　算</t>
    <rPh sb="0" eb="1">
      <t>ヨ</t>
    </rPh>
    <rPh sb="2" eb="3">
      <t>サン</t>
    </rPh>
    <rPh sb="4" eb="5">
      <t>ケッ</t>
    </rPh>
    <rPh sb="6" eb="7">
      <t>サン</t>
    </rPh>
    <phoneticPr fontId="1"/>
  </si>
  <si>
    <t>建　　　　　設</t>
    <rPh sb="0" eb="1">
      <t>タツル</t>
    </rPh>
    <rPh sb="6" eb="7">
      <t>セツ</t>
    </rPh>
    <phoneticPr fontId="10"/>
  </si>
  <si>
    <t>予　算　決　算</t>
    <rPh sb="0" eb="1">
      <t>ヨ</t>
    </rPh>
    <rPh sb="2" eb="3">
      <t>サン</t>
    </rPh>
    <rPh sb="4" eb="5">
      <t>ケッ</t>
    </rPh>
    <rPh sb="6" eb="7">
      <t>サン</t>
    </rPh>
    <phoneticPr fontId="10"/>
  </si>
  <si>
    <t>令和元年７月21日</t>
    <rPh sb="0" eb="1">
      <t>レイ</t>
    </rPh>
    <rPh sb="1" eb="2">
      <t>ワ</t>
    </rPh>
    <rPh sb="2" eb="3">
      <t>ガン</t>
    </rPh>
    <phoneticPr fontId="10"/>
  </si>
  <si>
    <t>清元</t>
    <rPh sb="0" eb="2">
      <t>キヨモト</t>
    </rPh>
    <phoneticPr fontId="7"/>
  </si>
  <si>
    <t>秀 泰</t>
    <rPh sb="0" eb="1">
      <t>ヒデ</t>
    </rPh>
    <rPh sb="2" eb="3">
      <t>ヤスシ</t>
    </rPh>
    <phoneticPr fontId="7"/>
  </si>
  <si>
    <t xml:space="preserve">        令和</t>
    <rPh sb="8" eb="9">
      <t>レイ</t>
    </rPh>
    <rPh sb="9" eb="10">
      <t>ワ</t>
    </rPh>
    <phoneticPr fontId="1"/>
  </si>
  <si>
    <t>新　規</t>
    <phoneticPr fontId="1"/>
  </si>
  <si>
    <t>改　正</t>
    <phoneticPr fontId="1"/>
  </si>
  <si>
    <t>廃　止</t>
    <rPh sb="0" eb="1">
      <t>ハイ</t>
    </rPh>
    <rPh sb="2" eb="3">
      <t>トメ</t>
    </rPh>
    <phoneticPr fontId="1"/>
  </si>
  <si>
    <t>正人</t>
    <rPh sb="0" eb="2">
      <t>マサト</t>
    </rPh>
    <phoneticPr fontId="1"/>
  </si>
  <si>
    <t>令和元. 5.17</t>
    <rPh sb="0" eb="1">
      <t>レイ</t>
    </rPh>
    <rPh sb="1" eb="2">
      <t>ワ</t>
    </rPh>
    <rPh sb="2" eb="3">
      <t>モト</t>
    </rPh>
    <phoneticPr fontId="1"/>
  </si>
  <si>
    <t>梅木</t>
    <rPh sb="0" eb="2">
      <t>ウメキ</t>
    </rPh>
    <phoneticPr fontId="1"/>
  </si>
  <si>
    <t>百樹</t>
    <rPh sb="0" eb="2">
      <t>モモキ</t>
    </rPh>
    <phoneticPr fontId="1"/>
  </si>
  <si>
    <t>令和 元 年度</t>
    <rPh sb="0" eb="1">
      <t>レイ</t>
    </rPh>
    <rPh sb="1" eb="2">
      <t>ワ</t>
    </rPh>
    <rPh sb="3" eb="4">
      <t>ガン</t>
    </rPh>
    <phoneticPr fontId="10"/>
  </si>
  <si>
    <t>高明</t>
    <rPh sb="0" eb="2">
      <t>タカアキ</t>
    </rPh>
    <phoneticPr fontId="1"/>
  </si>
  <si>
    <t>石堂</t>
    <rPh sb="0" eb="2">
      <t>イシドウ</t>
    </rPh>
    <phoneticPr fontId="1"/>
  </si>
  <si>
    <t>大輔</t>
    <rPh sb="0" eb="2">
      <t>ダイスケ</t>
    </rPh>
    <phoneticPr fontId="1"/>
  </si>
  <si>
    <t>市民クラブ</t>
  </si>
  <si>
    <t>自由民主党・無所属の会</t>
    <rPh sb="0" eb="5">
      <t>ジユウミンシュトウ</t>
    </rPh>
    <rPh sb="6" eb="9">
      <t>ムショゾク</t>
    </rPh>
    <rPh sb="10" eb="11">
      <t>カイ</t>
    </rPh>
    <phoneticPr fontId="7"/>
  </si>
  <si>
    <t>自由民主党</t>
    <rPh sb="0" eb="5">
      <t>ジユウミンシュトウ</t>
    </rPh>
    <phoneticPr fontId="7"/>
  </si>
  <si>
    <t>無所属</t>
    <rPh sb="0" eb="3">
      <t>ムショゾク</t>
    </rPh>
    <phoneticPr fontId="7"/>
  </si>
  <si>
    <t>１８－２３ 議会委員会開催日数</t>
    <phoneticPr fontId="10"/>
  </si>
  <si>
    <t>市議会議員の不当要求行為に関する調査</t>
    <rPh sb="0" eb="5">
      <t>シギカイギイン</t>
    </rPh>
    <rPh sb="6" eb="12">
      <t>フトウヨウキュウコウイ</t>
    </rPh>
    <rPh sb="13" eb="14">
      <t>カン</t>
    </rPh>
    <rPh sb="16" eb="18">
      <t>チョウサ</t>
    </rPh>
    <phoneticPr fontId="1"/>
  </si>
  <si>
    <t xml:space="preserve">     現在常任委員会は総務、文教・子育て、厚生、経済観光、建設、予算決算を設置。</t>
    <phoneticPr fontId="1"/>
  </si>
  <si>
    <t>区          分</t>
    <phoneticPr fontId="1"/>
  </si>
  <si>
    <t>総    　    務</t>
    <phoneticPr fontId="1"/>
  </si>
  <si>
    <t>厚   　     生</t>
    <phoneticPr fontId="1"/>
  </si>
  <si>
    <t xml:space="preserve"> 議 会 運 営 委 員 会</t>
    <phoneticPr fontId="1"/>
  </si>
  <si>
    <t>　　 現在常任委員会は総務、文教・子育て、厚生、経済観光、建設、予算決算を設置。</t>
    <phoneticPr fontId="1"/>
  </si>
  <si>
    <t>１８－２５  議会への陳情件数</t>
    <phoneticPr fontId="4"/>
  </si>
  <si>
    <t>数</t>
  </si>
  <si>
    <t>員</t>
  </si>
  <si>
    <t>議</t>
  </si>
  <si>
    <t>会</t>
  </si>
  <si>
    <t>市</t>
  </si>
  <si>
    <t>別</t>
  </si>
  <si>
    <t>齢</t>
  </si>
  <si>
    <t>年</t>
  </si>
  <si>
    <t>１８－２６</t>
  </si>
  <si>
    <t>件</t>
  </si>
  <si>
    <t>情</t>
  </si>
  <si>
    <t>陳</t>
  </si>
  <si>
    <t>の</t>
  </si>
  <si>
    <t>へ</t>
  </si>
  <si>
    <t>１８－２５</t>
  </si>
  <si>
    <t>願</t>
  </si>
  <si>
    <t>請</t>
  </si>
  <si>
    <t>１８－２４</t>
  </si>
  <si>
    <t>日</t>
  </si>
  <si>
    <t>催</t>
  </si>
  <si>
    <t>開</t>
  </si>
  <si>
    <t>委</t>
  </si>
  <si>
    <t>１８－２３</t>
  </si>
  <si>
    <t>案</t>
  </si>
  <si>
    <t>付</t>
  </si>
  <si>
    <t>び</t>
  </si>
  <si>
    <t>及</t>
  </si>
  <si>
    <t>本</t>
  </si>
  <si>
    <t>１８－２２</t>
  </si>
  <si>
    <t>数</t>
    <rPh sb="0" eb="1">
      <t>スウ</t>
    </rPh>
    <phoneticPr fontId="7"/>
  </si>
  <si>
    <t>員</t>
    <rPh sb="0" eb="1">
      <t>イン</t>
    </rPh>
    <phoneticPr fontId="7"/>
  </si>
  <si>
    <t>議</t>
    <rPh sb="0" eb="1">
      <t>ギ</t>
    </rPh>
    <phoneticPr fontId="7"/>
  </si>
  <si>
    <t>会</t>
    <rPh sb="0" eb="1">
      <t>カイ</t>
    </rPh>
    <phoneticPr fontId="7"/>
  </si>
  <si>
    <t>市</t>
    <rPh sb="0" eb="1">
      <t>シ</t>
    </rPh>
    <phoneticPr fontId="7"/>
  </si>
  <si>
    <t>別</t>
    <rPh sb="0" eb="1">
      <t>ベツ</t>
    </rPh>
    <phoneticPr fontId="7"/>
  </si>
  <si>
    <t>派</t>
    <rPh sb="0" eb="1">
      <t>ハ</t>
    </rPh>
    <phoneticPr fontId="7"/>
  </si>
  <si>
    <t>属</t>
    <rPh sb="0" eb="1">
      <t>ゾク</t>
    </rPh>
    <phoneticPr fontId="7"/>
  </si>
  <si>
    <t>所</t>
    <rPh sb="0" eb="1">
      <t>トコロ</t>
    </rPh>
    <phoneticPr fontId="7"/>
  </si>
  <si>
    <t>１８－２１</t>
  </si>
  <si>
    <t>件</t>
    <rPh sb="0" eb="1">
      <t>ケン</t>
    </rPh>
    <phoneticPr fontId="1"/>
  </si>
  <si>
    <t>受</t>
    <rPh sb="0" eb="1">
      <t>ウケ</t>
    </rPh>
    <phoneticPr fontId="1"/>
  </si>
  <si>
    <t>談</t>
  </si>
  <si>
    <t>相</t>
    <rPh sb="0" eb="1">
      <t>アイ</t>
    </rPh>
    <phoneticPr fontId="1"/>
  </si>
  <si>
    <t>活</t>
  </si>
  <si>
    <t>生</t>
    <rPh sb="0" eb="1">
      <t>セイ</t>
    </rPh>
    <phoneticPr fontId="1"/>
  </si>
  <si>
    <t>費</t>
  </si>
  <si>
    <t>消</t>
    <rPh sb="0" eb="1">
      <t>ショウ</t>
    </rPh>
    <phoneticPr fontId="7"/>
  </si>
  <si>
    <t>１８－２０</t>
  </si>
  <si>
    <t>件</t>
    <rPh sb="0" eb="1">
      <t>ケン</t>
    </rPh>
    <phoneticPr fontId="7"/>
  </si>
  <si>
    <t>理</t>
    <rPh sb="0" eb="1">
      <t>リ</t>
    </rPh>
    <phoneticPr fontId="7"/>
  </si>
  <si>
    <t>処</t>
    <rPh sb="0" eb="1">
      <t>トコロ</t>
    </rPh>
    <phoneticPr fontId="7"/>
  </si>
  <si>
    <t>談</t>
    <rPh sb="0" eb="1">
      <t>ダン</t>
    </rPh>
    <phoneticPr fontId="7"/>
  </si>
  <si>
    <t>相</t>
    <rPh sb="0" eb="1">
      <t>ソウ</t>
    </rPh>
    <phoneticPr fontId="7"/>
  </si>
  <si>
    <t>民</t>
    <rPh sb="0" eb="1">
      <t>ミン</t>
    </rPh>
    <phoneticPr fontId="7"/>
  </si>
  <si>
    <t>１８－１９</t>
  </si>
  <si>
    <t>況</t>
    <rPh sb="0" eb="1">
      <t>キョウ</t>
    </rPh>
    <phoneticPr fontId="7"/>
  </si>
  <si>
    <t>状</t>
    <rPh sb="0" eb="1">
      <t>ジョウ</t>
    </rPh>
    <phoneticPr fontId="7"/>
  </si>
  <si>
    <t>布</t>
    <rPh sb="0" eb="1">
      <t>フ</t>
    </rPh>
    <phoneticPr fontId="7"/>
  </si>
  <si>
    <t>公</t>
    <rPh sb="0" eb="1">
      <t>コウ</t>
    </rPh>
    <phoneticPr fontId="7"/>
  </si>
  <si>
    <t>の</t>
    <phoneticPr fontId="7"/>
  </si>
  <si>
    <t>則</t>
    <rPh sb="0" eb="1">
      <t>ソク</t>
    </rPh>
    <phoneticPr fontId="7"/>
  </si>
  <si>
    <t>規</t>
    <rPh sb="0" eb="1">
      <t>キ</t>
    </rPh>
    <phoneticPr fontId="7"/>
  </si>
  <si>
    <t>・</t>
    <phoneticPr fontId="7"/>
  </si>
  <si>
    <t>例</t>
    <rPh sb="0" eb="1">
      <t>レイ</t>
    </rPh>
    <phoneticPr fontId="7"/>
  </si>
  <si>
    <t>条</t>
    <rPh sb="0" eb="1">
      <t>ジョウ</t>
    </rPh>
    <phoneticPr fontId="7"/>
  </si>
  <si>
    <t>１８－１８</t>
  </si>
  <si>
    <t>等</t>
    <rPh sb="0" eb="1">
      <t>トウ</t>
    </rPh>
    <phoneticPr fontId="7"/>
  </si>
  <si>
    <t>求</t>
    <rPh sb="0" eb="1">
      <t>モト</t>
    </rPh>
    <phoneticPr fontId="7"/>
  </si>
  <si>
    <t>請</t>
    <rPh sb="0" eb="1">
      <t>ショウ</t>
    </rPh>
    <phoneticPr fontId="7"/>
  </si>
  <si>
    <t>示</t>
    <rPh sb="0" eb="1">
      <t>シメ</t>
    </rPh>
    <phoneticPr fontId="7"/>
  </si>
  <si>
    <t>開</t>
    <rPh sb="0" eb="1">
      <t>ア</t>
    </rPh>
    <phoneticPr fontId="7"/>
  </si>
  <si>
    <t>報</t>
    <rPh sb="0" eb="1">
      <t>ホウ</t>
    </rPh>
    <phoneticPr fontId="7"/>
  </si>
  <si>
    <t>情</t>
    <rPh sb="0" eb="1">
      <t>ジョウ</t>
    </rPh>
    <phoneticPr fontId="7"/>
  </si>
  <si>
    <t>人</t>
    <rPh sb="0" eb="1">
      <t>ヒト</t>
    </rPh>
    <phoneticPr fontId="7"/>
  </si>
  <si>
    <t>個</t>
    <rPh sb="0" eb="1">
      <t>コ</t>
    </rPh>
    <phoneticPr fontId="7"/>
  </si>
  <si>
    <t>１８－１７</t>
  </si>
  <si>
    <t>数</t>
    <rPh sb="0" eb="1">
      <t>カズ</t>
    </rPh>
    <phoneticPr fontId="10"/>
  </si>
  <si>
    <t>件</t>
    <rPh sb="0" eb="1">
      <t>ケン</t>
    </rPh>
    <phoneticPr fontId="10"/>
  </si>
  <si>
    <t>求</t>
    <rPh sb="0" eb="1">
      <t>キュウ</t>
    </rPh>
    <phoneticPr fontId="10"/>
  </si>
  <si>
    <t>請</t>
    <rPh sb="0" eb="1">
      <t>セイ</t>
    </rPh>
    <phoneticPr fontId="10"/>
  </si>
  <si>
    <t>査</t>
    <rPh sb="0" eb="1">
      <t>サ</t>
    </rPh>
    <phoneticPr fontId="10"/>
  </si>
  <si>
    <t>審</t>
    <rPh sb="0" eb="1">
      <t>シン</t>
    </rPh>
    <phoneticPr fontId="10"/>
  </si>
  <si>
    <t>ま</t>
    <phoneticPr fontId="7"/>
  </si>
  <si>
    <t>１８－１６</t>
  </si>
  <si>
    <t>書</t>
    <rPh sb="0" eb="1">
      <t>ショ</t>
    </rPh>
    <phoneticPr fontId="7"/>
  </si>
  <si>
    <t>文</t>
    <rPh sb="0" eb="1">
      <t>ブン</t>
    </rPh>
    <phoneticPr fontId="7"/>
  </si>
  <si>
    <t>１８－１５</t>
  </si>
  <si>
    <t>)</t>
    <phoneticPr fontId="7"/>
  </si>
  <si>
    <t>挙</t>
    <rPh sb="0" eb="1">
      <t>ア</t>
    </rPh>
    <phoneticPr fontId="7"/>
  </si>
  <si>
    <t>選</t>
    <rPh sb="0" eb="1">
      <t>セン</t>
    </rPh>
    <phoneticPr fontId="7"/>
  </si>
  <si>
    <t>路</t>
    <rPh sb="0" eb="1">
      <t>ロ</t>
    </rPh>
    <phoneticPr fontId="7"/>
  </si>
  <si>
    <t>姫</t>
    <rPh sb="0" eb="1">
      <t>ヒメ</t>
    </rPh>
    <phoneticPr fontId="7"/>
  </si>
  <si>
    <t>(</t>
    <phoneticPr fontId="7"/>
  </si>
  <si>
    <t>１８－１４</t>
  </si>
  <si>
    <t>長</t>
    <rPh sb="0" eb="1">
      <t>ナガ</t>
    </rPh>
    <phoneticPr fontId="7"/>
  </si>
  <si>
    <t>１８－１３</t>
  </si>
  <si>
    <t>県</t>
    <rPh sb="0" eb="1">
      <t>ケン</t>
    </rPh>
    <phoneticPr fontId="7"/>
  </si>
  <si>
    <t>庫</t>
    <rPh sb="0" eb="1">
      <t>コ</t>
    </rPh>
    <phoneticPr fontId="7"/>
  </si>
  <si>
    <t>兵</t>
    <rPh sb="0" eb="1">
      <t>ヘイ</t>
    </rPh>
    <phoneticPr fontId="7"/>
  </si>
  <si>
    <t>１８－１２</t>
  </si>
  <si>
    <t>事</t>
    <rPh sb="0" eb="1">
      <t>ジ</t>
    </rPh>
    <phoneticPr fontId="7"/>
  </si>
  <si>
    <t>知</t>
    <rPh sb="0" eb="1">
      <t>チ</t>
    </rPh>
    <phoneticPr fontId="7"/>
  </si>
  <si>
    <t>１８－１１</t>
  </si>
  <si>
    <t>表</t>
    <rPh sb="0" eb="1">
      <t>ヒョウ</t>
    </rPh>
    <phoneticPr fontId="7"/>
  </si>
  <si>
    <t>代</t>
    <rPh sb="0" eb="1">
      <t>ダイ</t>
    </rPh>
    <phoneticPr fontId="7"/>
  </si>
  <si>
    <t>比</t>
    <rPh sb="0" eb="1">
      <t>ヒ</t>
    </rPh>
    <phoneticPr fontId="7"/>
  </si>
  <si>
    <t>、</t>
    <phoneticPr fontId="7"/>
  </si>
  <si>
    <t>院</t>
    <rPh sb="0" eb="1">
      <t>イン</t>
    </rPh>
    <phoneticPr fontId="7"/>
  </si>
  <si>
    <t>参</t>
    <rPh sb="0" eb="1">
      <t>サン</t>
    </rPh>
    <phoneticPr fontId="7"/>
  </si>
  <si>
    <t>１８－１０</t>
  </si>
  <si>
    <t>区</t>
    <rPh sb="0" eb="1">
      <t>ク</t>
    </rPh>
    <phoneticPr fontId="7"/>
  </si>
  <si>
    <t>１８－９</t>
  </si>
  <si>
    <t>査</t>
    <rPh sb="0" eb="1">
      <t>サ</t>
    </rPh>
    <phoneticPr fontId="7"/>
  </si>
  <si>
    <t>審</t>
    <rPh sb="0" eb="1">
      <t>シン</t>
    </rPh>
    <phoneticPr fontId="7"/>
  </si>
  <si>
    <t>国</t>
    <rPh sb="0" eb="1">
      <t>コク</t>
    </rPh>
    <phoneticPr fontId="7"/>
  </si>
  <si>
    <t>官</t>
    <rPh sb="0" eb="1">
      <t>カン</t>
    </rPh>
    <phoneticPr fontId="7"/>
  </si>
  <si>
    <t>判</t>
    <rPh sb="0" eb="1">
      <t>ハン</t>
    </rPh>
    <phoneticPr fontId="7"/>
  </si>
  <si>
    <t>裁</t>
    <rPh sb="0" eb="1">
      <t>サバ</t>
    </rPh>
    <phoneticPr fontId="7"/>
  </si>
  <si>
    <t>所</t>
    <rPh sb="0" eb="1">
      <t>ショ</t>
    </rPh>
    <phoneticPr fontId="7"/>
  </si>
  <si>
    <t>高</t>
    <rPh sb="0" eb="1">
      <t>コウ</t>
    </rPh>
    <phoneticPr fontId="7"/>
  </si>
  <si>
    <t>最</t>
    <rPh sb="0" eb="1">
      <t>モット</t>
    </rPh>
    <phoneticPr fontId="7"/>
  </si>
  <si>
    <t>１８－８</t>
  </si>
  <si>
    <t>衆</t>
    <rPh sb="0" eb="1">
      <t>シュウ</t>
    </rPh>
    <phoneticPr fontId="7"/>
  </si>
  <si>
    <t>１８－７</t>
  </si>
  <si>
    <t>１８－６</t>
  </si>
  <si>
    <t>職</t>
    <rPh sb="0" eb="1">
      <t>ショク</t>
    </rPh>
    <phoneticPr fontId="7"/>
  </si>
  <si>
    <t>１８－５</t>
  </si>
  <si>
    <t>）</t>
    <phoneticPr fontId="7"/>
  </si>
  <si>
    <t>で</t>
    <phoneticPr fontId="7"/>
  </si>
  <si>
    <t>在</t>
    <rPh sb="0" eb="1">
      <t>ザイ</t>
    </rPh>
    <phoneticPr fontId="7"/>
  </si>
  <si>
    <t>現</t>
    <rPh sb="0" eb="1">
      <t>ウツツ</t>
    </rPh>
    <phoneticPr fontId="7"/>
  </si>
  <si>
    <t>ら</t>
    <phoneticPr fontId="7"/>
  </si>
  <si>
    <t>か</t>
    <phoneticPr fontId="7"/>
  </si>
  <si>
    <t>生</t>
    <rPh sb="0" eb="1">
      <t>セイ</t>
    </rPh>
    <phoneticPr fontId="7"/>
  </si>
  <si>
    <t>誕</t>
    <rPh sb="0" eb="1">
      <t>ダン</t>
    </rPh>
    <phoneticPr fontId="7"/>
  </si>
  <si>
    <t>新</t>
    <rPh sb="0" eb="1">
      <t>シン</t>
    </rPh>
    <phoneticPr fontId="7"/>
  </si>
  <si>
    <t>（</t>
    <phoneticPr fontId="7"/>
  </si>
  <si>
    <t>長</t>
    <rPh sb="0" eb="1">
      <t>チョウ</t>
    </rPh>
    <phoneticPr fontId="7"/>
  </si>
  <si>
    <t>副</t>
    <rPh sb="0" eb="1">
      <t>フク</t>
    </rPh>
    <phoneticPr fontId="7"/>
  </si>
  <si>
    <t>正</t>
    <rPh sb="0" eb="1">
      <t>セイ</t>
    </rPh>
    <phoneticPr fontId="7"/>
  </si>
  <si>
    <t>歴</t>
    <rPh sb="0" eb="1">
      <t>レキ</t>
    </rPh>
    <phoneticPr fontId="7"/>
  </si>
  <si>
    <t>１８－４</t>
  </si>
  <si>
    <t>行</t>
    <rPh sb="0" eb="1">
      <t>イ</t>
    </rPh>
    <phoneticPr fontId="7"/>
  </si>
  <si>
    <t>施</t>
    <rPh sb="0" eb="1">
      <t>ホドコ</t>
    </rPh>
    <phoneticPr fontId="7"/>
  </si>
  <si>
    <t>制</t>
    <rPh sb="0" eb="1">
      <t>セイ</t>
    </rPh>
    <phoneticPr fontId="7"/>
  </si>
  <si>
    <t>１８－３</t>
  </si>
  <si>
    <t>役</t>
    <rPh sb="0" eb="1">
      <t>ヤク</t>
    </rPh>
    <phoneticPr fontId="7"/>
  </si>
  <si>
    <t>入</t>
    <rPh sb="0" eb="1">
      <t>イ</t>
    </rPh>
    <phoneticPr fontId="7"/>
  </si>
  <si>
    <t>収</t>
    <rPh sb="0" eb="1">
      <t>オサム</t>
    </rPh>
    <phoneticPr fontId="7"/>
  </si>
  <si>
    <t>助</t>
    <rPh sb="0" eb="1">
      <t>スケ</t>
    </rPh>
    <phoneticPr fontId="7"/>
  </si>
  <si>
    <t>１８－２</t>
  </si>
  <si>
    <t>１８－１</t>
    <phoneticPr fontId="10"/>
  </si>
  <si>
    <t>18 公務員・選挙・議会</t>
    <rPh sb="3" eb="6">
      <t>コウムイン</t>
    </rPh>
    <rPh sb="7" eb="9">
      <t>センキョ</t>
    </rPh>
    <rPh sb="10" eb="12">
      <t>ギカイ</t>
    </rPh>
    <phoneticPr fontId="1"/>
  </si>
  <si>
    <t>西澤</t>
    <phoneticPr fontId="1"/>
  </si>
  <si>
    <r>
      <t>32.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3～34. 6</t>
    </r>
    <phoneticPr fontId="1"/>
  </si>
  <si>
    <t>齋藤</t>
    <phoneticPr fontId="1"/>
  </si>
  <si>
    <t xml:space="preserve"> 7. 4～15．4</t>
    <phoneticPr fontId="1"/>
  </si>
  <si>
    <t>15．4～31．4</t>
    <phoneticPr fontId="7"/>
  </si>
  <si>
    <t>31．4～</t>
    <phoneticPr fontId="7"/>
  </si>
  <si>
    <t xml:space="preserve"> 7. 7～11. 6</t>
    <phoneticPr fontId="1"/>
  </si>
  <si>
    <t>11. 7～15．4</t>
    <phoneticPr fontId="1"/>
  </si>
  <si>
    <t>15．7～19. 3</t>
    <phoneticPr fontId="7"/>
  </si>
  <si>
    <t>前田</t>
    <phoneticPr fontId="1"/>
  </si>
  <si>
    <t xml:space="preserve"> 7. 6～14. 7</t>
    <phoneticPr fontId="1"/>
  </si>
  <si>
    <t>11. 6～14. 6</t>
    <phoneticPr fontId="1"/>
  </si>
  <si>
    <t>11. 6～15. 4</t>
    <phoneticPr fontId="1"/>
  </si>
  <si>
    <t>髙</t>
    <phoneticPr fontId="1"/>
  </si>
  <si>
    <t>14.11～16. 6</t>
    <phoneticPr fontId="1"/>
  </si>
  <si>
    <t>15. 7～20．6</t>
    <phoneticPr fontId="7"/>
  </si>
  <si>
    <t>16. 7～20．6</t>
    <phoneticPr fontId="7"/>
  </si>
  <si>
    <t>20．7～23．6</t>
    <phoneticPr fontId="1"/>
  </si>
  <si>
    <t>23．7～27．6</t>
    <phoneticPr fontId="1"/>
  </si>
  <si>
    <t>寺　前</t>
    <phoneticPr fontId="1"/>
  </si>
  <si>
    <t>實</t>
    <phoneticPr fontId="1"/>
  </si>
  <si>
    <t>飯　島</t>
    <phoneticPr fontId="1"/>
  </si>
  <si>
    <t>27．7～ 1. 6</t>
    <phoneticPr fontId="1"/>
  </si>
  <si>
    <t>27．7～ 3. 4</t>
    <phoneticPr fontId="1"/>
  </si>
  <si>
    <t>令和</t>
    <phoneticPr fontId="1"/>
  </si>
  <si>
    <t>髙　馬</t>
    <phoneticPr fontId="1"/>
  </si>
  <si>
    <t>豊勝</t>
    <phoneticPr fontId="1"/>
  </si>
  <si>
    <t xml:space="preserve"> 1．7～ 3. 4</t>
    <phoneticPr fontId="1"/>
  </si>
  <si>
    <t>佐　野</t>
    <rPh sb="0" eb="1">
      <t>タスク</t>
    </rPh>
    <rPh sb="2" eb="3">
      <t>ノ</t>
    </rPh>
    <phoneticPr fontId="1"/>
  </si>
  <si>
    <t>直人</t>
    <rPh sb="0" eb="1">
      <t>チョク</t>
    </rPh>
    <rPh sb="1" eb="2">
      <t>ヒト</t>
    </rPh>
    <phoneticPr fontId="1"/>
  </si>
  <si>
    <t>　</t>
    <phoneticPr fontId="1"/>
  </si>
  <si>
    <t>和　田</t>
    <rPh sb="0" eb="1">
      <t>ワ</t>
    </rPh>
    <rPh sb="2" eb="3">
      <t>タ</t>
    </rPh>
    <phoneticPr fontId="1"/>
  </si>
  <si>
    <t>達也</t>
    <rPh sb="0" eb="2">
      <t>タツヤ</t>
    </rPh>
    <phoneticPr fontId="1"/>
  </si>
  <si>
    <t>議 長 氏 名</t>
    <phoneticPr fontId="1"/>
  </si>
  <si>
    <t xml:space="preserve">    16. 6. 4</t>
    <phoneticPr fontId="1"/>
  </si>
  <si>
    <t xml:space="preserve">    17. 6. 9</t>
    <phoneticPr fontId="1"/>
  </si>
  <si>
    <t xml:space="preserve">    18. 5.23</t>
    <phoneticPr fontId="1"/>
  </si>
  <si>
    <t>敏</t>
    <phoneticPr fontId="1"/>
  </si>
  <si>
    <t>　　17. 6. 9</t>
    <phoneticPr fontId="1"/>
  </si>
  <si>
    <t>　　20. 6. 3</t>
    <phoneticPr fontId="10"/>
  </si>
  <si>
    <t>　  21. 6. 9</t>
    <phoneticPr fontId="10"/>
  </si>
  <si>
    <t xml:space="preserve">    23. 4.30</t>
    <phoneticPr fontId="1"/>
  </si>
  <si>
    <t>敏　明</t>
    <phoneticPr fontId="1"/>
  </si>
  <si>
    <t>朱　美</t>
    <phoneticPr fontId="1"/>
  </si>
  <si>
    <t>　  26. 6. 3</t>
    <phoneticPr fontId="1"/>
  </si>
  <si>
    <t>　  27. 4.30</t>
    <phoneticPr fontId="1"/>
  </si>
  <si>
    <t>　  27. 5.18</t>
    <phoneticPr fontId="1"/>
  </si>
  <si>
    <t>　  28. 6. 2</t>
    <phoneticPr fontId="1"/>
  </si>
  <si>
    <t>　  29. 6. 2</t>
    <phoneticPr fontId="10"/>
  </si>
  <si>
    <t>　  29. 6. 2</t>
    <phoneticPr fontId="1"/>
  </si>
  <si>
    <t>　  30. 6. 4</t>
    <phoneticPr fontId="10"/>
  </si>
  <si>
    <t>　  30. 6. 4</t>
    <phoneticPr fontId="1"/>
  </si>
  <si>
    <t>　  31. 4.30</t>
    <phoneticPr fontId="1"/>
  </si>
  <si>
    <t>　2. 6. 4</t>
  </si>
  <si>
    <t>　2.12.21</t>
  </si>
  <si>
    <t xml:space="preserve"> 3. 6. 3</t>
    <phoneticPr fontId="10"/>
  </si>
  <si>
    <t>達夫</t>
    <rPh sb="0" eb="2">
      <t>タツオ</t>
    </rPh>
    <phoneticPr fontId="10"/>
  </si>
  <si>
    <t xml:space="preserve"> 3. 2.22</t>
    <phoneticPr fontId="10"/>
  </si>
  <si>
    <t>萩原</t>
    <rPh sb="0" eb="2">
      <t>ハギワラ</t>
    </rPh>
    <phoneticPr fontId="10"/>
  </si>
  <si>
    <t>唯典</t>
    <rPh sb="0" eb="1">
      <t>ユイ</t>
    </rPh>
    <rPh sb="1" eb="2">
      <t>テン</t>
    </rPh>
    <phoneticPr fontId="10"/>
  </si>
  <si>
    <t>山崎</t>
    <rPh sb="0" eb="2">
      <t>ヤマサキ</t>
    </rPh>
    <phoneticPr fontId="10"/>
  </si>
  <si>
    <t>陽介</t>
    <rPh sb="0" eb="2">
      <t>ヨウスケ</t>
    </rPh>
    <phoneticPr fontId="10"/>
  </si>
  <si>
    <t>(3)</t>
  </si>
  <si>
    <t>資料:人事課</t>
    <phoneticPr fontId="1"/>
  </si>
  <si>
    <t>令和３年10月31日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</si>
  <si>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令和３年10月31日</t>
    <phoneticPr fontId="10"/>
  </si>
  <si>
    <t>令和３年７月18日</t>
    <rPh sb="0" eb="2">
      <t>レイワ</t>
    </rPh>
    <rPh sb="3" eb="4">
      <t>ネン</t>
    </rPh>
    <rPh sb="5" eb="6">
      <t>ガツ</t>
    </rPh>
    <rPh sb="8" eb="9">
      <t>ヒ</t>
    </rPh>
    <phoneticPr fontId="1"/>
  </si>
  <si>
    <t>※一部公開で計上したもののうち、存否不回答項目が含まれるもの。</t>
    <rPh sb="3" eb="5">
      <t>コウカイ</t>
    </rPh>
    <rPh sb="6" eb="8">
      <t>ケイジョウ</t>
    </rPh>
    <rPh sb="16" eb="18">
      <t>ソンピ</t>
    </rPh>
    <rPh sb="18" eb="19">
      <t>フ</t>
    </rPh>
    <rPh sb="19" eb="21">
      <t>カイトウ</t>
    </rPh>
    <rPh sb="21" eb="23">
      <t>コウモク</t>
    </rPh>
    <rPh sb="24" eb="25">
      <t>フク</t>
    </rPh>
    <phoneticPr fontId="1"/>
  </si>
  <si>
    <t>審査請求</t>
    <rPh sb="0" eb="2">
      <t>シンサ</t>
    </rPh>
    <rPh sb="2" eb="4">
      <t>セイキュウ</t>
    </rPh>
    <phoneticPr fontId="1"/>
  </si>
  <si>
    <t>条 例 公 布 件 数</t>
    <phoneticPr fontId="1"/>
  </si>
  <si>
    <t>燎原会</t>
    <rPh sb="0" eb="2">
      <t>リョウゲン</t>
    </rPh>
    <rPh sb="2" eb="3">
      <t>カイ</t>
    </rPh>
    <phoneticPr fontId="10"/>
  </si>
  <si>
    <t>１８－２２ 議会本会議開会日数及び付議案件数</t>
    <phoneticPr fontId="1"/>
  </si>
  <si>
    <t>市  長  提  出  議  案</t>
    <phoneticPr fontId="1"/>
  </si>
  <si>
    <t>３年</t>
    <rPh sb="1" eb="2">
      <t>ネン</t>
    </rPh>
    <phoneticPr fontId="10"/>
  </si>
  <si>
    <t>　　 市議会議員の不当要求行為に関する調査特別委員会は令和2年12月21日から令和3年2月22日まで。</t>
    <phoneticPr fontId="10"/>
  </si>
  <si>
    <t>　　 不当要求議員が関わる事業の真相を究明する特別委員会は令和3年3月26日から12月21日まで。</t>
    <phoneticPr fontId="10"/>
  </si>
  <si>
    <t xml:space="preserve"> </t>
    <phoneticPr fontId="1"/>
  </si>
  <si>
    <t xml:space="preserve"> 4. 6. 3</t>
    <phoneticPr fontId="10"/>
  </si>
  <si>
    <t>宮本</t>
    <rPh sb="0" eb="2">
      <t>ミヤモト</t>
    </rPh>
    <phoneticPr fontId="10"/>
  </si>
  <si>
    <t>吉秀</t>
    <rPh sb="0" eb="2">
      <t>ヨシヒデ</t>
    </rPh>
    <phoneticPr fontId="10"/>
  </si>
  <si>
    <t>宮下</t>
    <rPh sb="0" eb="2">
      <t>ミヤシタ</t>
    </rPh>
    <phoneticPr fontId="10"/>
  </si>
  <si>
    <t>和也</t>
    <rPh sb="0" eb="2">
      <t>カズヤ</t>
    </rPh>
    <phoneticPr fontId="10"/>
  </si>
  <si>
    <t xml:space="preserve">    ３</t>
  </si>
  <si>
    <t>４年７月10日</t>
    <rPh sb="1" eb="2">
      <t>ネン</t>
    </rPh>
    <rPh sb="3" eb="4">
      <t>ガツ</t>
    </rPh>
    <rPh sb="6" eb="7">
      <t>ニチ</t>
    </rPh>
    <phoneticPr fontId="10"/>
  </si>
  <si>
    <t xml:space="preserve"> 　２ 　</t>
  </si>
  <si>
    <t xml:space="preserve"> 　　　３ 年</t>
  </si>
  <si>
    <t>４年</t>
    <rPh sb="1" eb="2">
      <t>ネン</t>
    </rPh>
    <phoneticPr fontId="10"/>
  </si>
  <si>
    <t>志々田</t>
    <phoneticPr fontId="1"/>
  </si>
  <si>
    <t>武幸</t>
    <phoneticPr fontId="1"/>
  </si>
  <si>
    <t xml:space="preserve"> 5. 5.16</t>
  </si>
  <si>
    <t>三輪</t>
    <rPh sb="0" eb="2">
      <t>ミワ</t>
    </rPh>
    <phoneticPr fontId="10"/>
  </si>
  <si>
    <t>敏之</t>
  </si>
  <si>
    <t>井川</t>
    <rPh sb="0" eb="2">
      <t>イカワ</t>
    </rPh>
    <phoneticPr fontId="10"/>
  </si>
  <si>
    <t>一善</t>
    <rPh sb="0" eb="2">
      <t>イチゼン</t>
    </rPh>
    <phoneticPr fontId="10"/>
  </si>
  <si>
    <t xml:space="preserve">    ４</t>
  </si>
  <si>
    <t>上下水道局</t>
  </si>
  <si>
    <t>議 会 事 務 局</t>
  </si>
  <si>
    <t>選挙管理委員会事務局</t>
  </si>
  <si>
    <t>監査事務局</t>
  </si>
  <si>
    <t>教育委員会事務局</t>
  </si>
  <si>
    <t>農業委員会事務局</t>
  </si>
  <si>
    <t>公平委員会事務局</t>
  </si>
  <si>
    <t>平成８年10月20日</t>
    <phoneticPr fontId="10"/>
  </si>
  <si>
    <t>31年４月７日</t>
  </si>
  <si>
    <t>令和５年４月９日</t>
    <rPh sb="0" eb="2">
      <t>レイワ</t>
    </rPh>
    <rPh sb="3" eb="4">
      <t>ネン</t>
    </rPh>
    <rPh sb="5" eb="6">
      <t>ガツ</t>
    </rPh>
    <rPh sb="7" eb="8">
      <t>ヒ</t>
    </rPh>
    <phoneticPr fontId="5"/>
  </si>
  <si>
    <t>31年４月21日</t>
  </si>
  <si>
    <t>令和５年４月23日</t>
    <rPh sb="0" eb="2">
      <t>レイワ</t>
    </rPh>
    <rPh sb="3" eb="4">
      <t>ネン</t>
    </rPh>
    <rPh sb="5" eb="6">
      <t>ガツ</t>
    </rPh>
    <rPh sb="8" eb="9">
      <t>ヒ</t>
    </rPh>
    <phoneticPr fontId="5"/>
  </si>
  <si>
    <t>（単位：件)</t>
  </si>
  <si>
    <t>処理中</t>
    <rPh sb="0" eb="3">
      <t>ショリチュウ</t>
    </rPh>
    <phoneticPr fontId="3"/>
  </si>
  <si>
    <t xml:space="preserve"> 　３ 　</t>
  </si>
  <si>
    <t>姫路無所属の会</t>
    <rPh sb="0" eb="2">
      <t>ヒメジ</t>
    </rPh>
    <rPh sb="2" eb="5">
      <t>ムショゾク</t>
    </rPh>
    <rPh sb="6" eb="7">
      <t>カイ</t>
    </rPh>
    <phoneticPr fontId="10"/>
  </si>
  <si>
    <t>改革無所属の会</t>
    <rPh sb="0" eb="2">
      <t>カイカク</t>
    </rPh>
    <rPh sb="2" eb="5">
      <t>ムショゾク</t>
    </rPh>
    <rPh sb="6" eb="7">
      <t>カイ</t>
    </rPh>
    <phoneticPr fontId="10"/>
  </si>
  <si>
    <t>志政会</t>
    <rPh sb="0" eb="1">
      <t>ココロザシ</t>
    </rPh>
    <rPh sb="1" eb="2">
      <t>セイ</t>
    </rPh>
    <rPh sb="2" eb="3">
      <t>カイ</t>
    </rPh>
    <phoneticPr fontId="10"/>
  </si>
  <si>
    <t xml:space="preserve"> 　　　４ 年</t>
  </si>
  <si>
    <t>５年</t>
    <rPh sb="1" eb="2">
      <t>ネン</t>
    </rPh>
    <phoneticPr fontId="10"/>
  </si>
  <si>
    <t>‐</t>
  </si>
  <si>
    <t xml:space="preserve"> 3. 4～ 6. 3</t>
    <phoneticPr fontId="1"/>
  </si>
  <si>
    <t xml:space="preserve"> 4. 4～ 6. 3</t>
    <phoneticPr fontId="1"/>
  </si>
  <si>
    <t>井　上　 泰　利</t>
    <rPh sb="0" eb="1">
      <t>イ</t>
    </rPh>
    <rPh sb="2" eb="3">
      <t>ウエ</t>
    </rPh>
    <rPh sb="5" eb="6">
      <t>ヤスシ</t>
    </rPh>
    <rPh sb="7" eb="8">
      <t>リ</t>
    </rPh>
    <phoneticPr fontId="1"/>
  </si>
  <si>
    <t xml:space="preserve"> 6. 4～</t>
    <phoneticPr fontId="1"/>
  </si>
  <si>
    <t>岡　本</t>
    <rPh sb="0" eb="1">
      <t>オカ</t>
    </rPh>
    <rPh sb="2" eb="3">
      <t>ホン</t>
    </rPh>
    <phoneticPr fontId="1"/>
  </si>
  <si>
    <t>裕</t>
    <rPh sb="0" eb="1">
      <t>ユウ</t>
    </rPh>
    <phoneticPr fontId="1"/>
  </si>
  <si>
    <t>山　田　 基　靖</t>
    <rPh sb="0" eb="1">
      <t>ヤマ</t>
    </rPh>
    <rPh sb="2" eb="3">
      <t>タ</t>
    </rPh>
    <rPh sb="5" eb="6">
      <t>モト</t>
    </rPh>
    <rPh sb="7" eb="8">
      <t>ヤスシ</t>
    </rPh>
    <phoneticPr fontId="1"/>
  </si>
  <si>
    <t xml:space="preserve">    18．5.23</t>
    <phoneticPr fontId="1"/>
  </si>
  <si>
    <t xml:space="preserve">    19．5.15</t>
    <phoneticPr fontId="1"/>
  </si>
  <si>
    <t xml:space="preserve">    20．6. 3</t>
    <phoneticPr fontId="1"/>
  </si>
  <si>
    <t xml:space="preserve">    20. 6. 3</t>
    <phoneticPr fontId="1"/>
  </si>
  <si>
    <t xml:space="preserve">    21. 6. 9</t>
    <phoneticPr fontId="1"/>
  </si>
  <si>
    <t xml:space="preserve">    22. 6. 8</t>
    <phoneticPr fontId="1"/>
  </si>
  <si>
    <t xml:space="preserve">    23．5.18</t>
    <phoneticPr fontId="1"/>
  </si>
  <si>
    <t>　   2. 6. 4</t>
    <phoneticPr fontId="1"/>
  </si>
  <si>
    <t xml:space="preserve">   　2. 6. 4</t>
    <phoneticPr fontId="1"/>
  </si>
  <si>
    <t xml:space="preserve">     2. 6. 4</t>
    <phoneticPr fontId="1"/>
  </si>
  <si>
    <t xml:space="preserve">     3. 6. 3</t>
    <phoneticPr fontId="10"/>
  </si>
  <si>
    <t xml:space="preserve">     3. 6. 3</t>
    <phoneticPr fontId="1"/>
  </si>
  <si>
    <t xml:space="preserve">     4. 6. 3</t>
    <phoneticPr fontId="10"/>
  </si>
  <si>
    <t xml:space="preserve">     4. 6. 3</t>
    <phoneticPr fontId="1"/>
  </si>
  <si>
    <t xml:space="preserve">     5. 5.16</t>
    <phoneticPr fontId="10"/>
  </si>
  <si>
    <t>6. 6. 5</t>
    <phoneticPr fontId="1"/>
  </si>
  <si>
    <t xml:space="preserve">     5. 5.16</t>
    <phoneticPr fontId="1"/>
  </si>
  <si>
    <t xml:space="preserve">     6. 6. 5</t>
    <phoneticPr fontId="1"/>
  </si>
  <si>
    <t>東影</t>
    <rPh sb="0" eb="2">
      <t>ヒガシカゲ</t>
    </rPh>
    <phoneticPr fontId="10"/>
  </si>
  <si>
    <t>昭</t>
    <rPh sb="0" eb="1">
      <t>アキラ</t>
    </rPh>
    <phoneticPr fontId="1"/>
  </si>
  <si>
    <t xml:space="preserve"> 令 和 ２ 年</t>
    <phoneticPr fontId="1"/>
  </si>
  <si>
    <t xml:space="preserve">    ５</t>
    <phoneticPr fontId="1"/>
  </si>
  <si>
    <t xml:space="preserve">    ６</t>
    <phoneticPr fontId="1"/>
  </si>
  <si>
    <t>（事務局別）</t>
    <phoneticPr fontId="1"/>
  </si>
  <si>
    <t>-</t>
    <phoneticPr fontId="1"/>
  </si>
  <si>
    <t>(3)</t>
    <phoneticPr fontId="1"/>
  </si>
  <si>
    <t>６年10月27日</t>
    <rPh sb="1" eb="2">
      <t>ネン</t>
    </rPh>
    <rPh sb="4" eb="5">
      <t>ガツ</t>
    </rPh>
    <rPh sb="7" eb="8">
      <t>ニチ</t>
    </rPh>
    <phoneticPr fontId="1"/>
  </si>
  <si>
    <t>６年11月17日</t>
    <rPh sb="1" eb="2">
      <t>ネン</t>
    </rPh>
    <rPh sb="4" eb="5">
      <t>ガツ</t>
    </rPh>
    <rPh sb="7" eb="8">
      <t>ニチ</t>
    </rPh>
    <phoneticPr fontId="1"/>
  </si>
  <si>
    <t>１８－１５  行政文書公開請求件数</t>
    <rPh sb="7" eb="9">
      <t>ギョウセイ</t>
    </rPh>
    <rPh sb="15" eb="17">
      <t>ケンスウ</t>
    </rPh>
    <phoneticPr fontId="1"/>
  </si>
  <si>
    <t>請求(申出)総数</t>
    <rPh sb="6" eb="8">
      <t>ソウスウ</t>
    </rPh>
    <phoneticPr fontId="1"/>
  </si>
  <si>
    <t>公開</t>
    <phoneticPr fontId="10"/>
  </si>
  <si>
    <t>一部公開</t>
    <phoneticPr fontId="10"/>
  </si>
  <si>
    <t>非公開</t>
    <phoneticPr fontId="10"/>
  </si>
  <si>
    <t>文書不存在</t>
    <phoneticPr fontId="10"/>
  </si>
  <si>
    <t>取下げ</t>
    <phoneticPr fontId="10"/>
  </si>
  <si>
    <t>令和 元 年度</t>
    <phoneticPr fontId="10"/>
  </si>
  <si>
    <t>２</t>
    <phoneticPr fontId="10"/>
  </si>
  <si>
    <t>　　3
※〔1〕</t>
    <phoneticPr fontId="10"/>
  </si>
  <si>
    <t>３</t>
    <phoneticPr fontId="10"/>
  </si>
  <si>
    <t>　　2
※〔1〕</t>
    <phoneticPr fontId="10"/>
  </si>
  <si>
    <t>４</t>
    <phoneticPr fontId="10"/>
  </si>
  <si>
    <t xml:space="preserve"> 　　５ 　　</t>
    <phoneticPr fontId="10"/>
  </si>
  <si>
    <t>注）（　）内は行政文書の任意的公開申出に係る件数</t>
    <rPh sb="7" eb="9">
      <t>ギョウセイ</t>
    </rPh>
    <phoneticPr fontId="1"/>
  </si>
  <si>
    <t xml:space="preserve">１８－１６　情報公開審査請求件数 </t>
    <rPh sb="6" eb="10">
      <t>ジョウホウコウカイ</t>
    </rPh>
    <rPh sb="10" eb="12">
      <t>シンサ</t>
    </rPh>
    <rPh sb="12" eb="14">
      <t>セイキュウ</t>
    </rPh>
    <phoneticPr fontId="1"/>
  </si>
  <si>
    <t>（単位：件）</t>
    <phoneticPr fontId="10"/>
  </si>
  <si>
    <t>区    分</t>
    <phoneticPr fontId="10"/>
  </si>
  <si>
    <t>審査請求</t>
    <phoneticPr fontId="1"/>
  </si>
  <si>
    <t>受付</t>
    <rPh sb="0" eb="2">
      <t>ウケツケ</t>
    </rPh>
    <phoneticPr fontId="10"/>
  </si>
  <si>
    <t>取下げ</t>
    <rPh sb="0" eb="2">
      <t>トリサ</t>
    </rPh>
    <phoneticPr fontId="10"/>
  </si>
  <si>
    <t>資料:市政情報センター</t>
    <phoneticPr fontId="10"/>
  </si>
  <si>
    <t>１８－１７  保有個人情報開示請求等状況</t>
    <rPh sb="7" eb="9">
      <t>ホユウ</t>
    </rPh>
    <phoneticPr fontId="1"/>
  </si>
  <si>
    <t>個人情報</t>
    <rPh sb="0" eb="4">
      <t>コジンジョウホウ</t>
    </rPh>
    <phoneticPr fontId="10"/>
  </si>
  <si>
    <t>開示等請求</t>
    <phoneticPr fontId="10"/>
  </si>
  <si>
    <t>ファイル簿（注）</t>
    <rPh sb="4" eb="5">
      <t>ボ</t>
    </rPh>
    <rPh sb="6" eb="7">
      <t>チュウ</t>
    </rPh>
    <phoneticPr fontId="10"/>
  </si>
  <si>
    <t>（3月31日現在）</t>
    <phoneticPr fontId="10"/>
  </si>
  <si>
    <t>　　 ２ 　　</t>
    <phoneticPr fontId="10"/>
  </si>
  <si>
    <t>　　 ３ 　　</t>
    <phoneticPr fontId="10"/>
  </si>
  <si>
    <t>　　 ４ 　　</t>
    <phoneticPr fontId="10"/>
  </si>
  <si>
    <t>　　 ５ 　　</t>
    <phoneticPr fontId="10"/>
  </si>
  <si>
    <t>（注）令和4年度までは、「個人情報取扱事務届出」</t>
    <phoneticPr fontId="1"/>
  </si>
  <si>
    <t xml:space="preserve"> 　５ 　</t>
    <phoneticPr fontId="10"/>
  </si>
  <si>
    <t>５</t>
    <phoneticPr fontId="10"/>
  </si>
  <si>
    <t>令和２年</t>
    <rPh sb="0" eb="2">
      <t>レイワ</t>
    </rPh>
    <rPh sb="3" eb="4">
      <t>ネン</t>
    </rPh>
    <phoneticPr fontId="10"/>
  </si>
  <si>
    <t>３年</t>
    <phoneticPr fontId="10"/>
  </si>
  <si>
    <t>４年</t>
    <phoneticPr fontId="10"/>
  </si>
  <si>
    <t>５年</t>
    <phoneticPr fontId="10"/>
  </si>
  <si>
    <t>６年</t>
    <phoneticPr fontId="10"/>
  </si>
  <si>
    <t>注）燎原会（令和2年9月7日会派結成）</t>
    <rPh sb="0" eb="1">
      <t>チュウ</t>
    </rPh>
    <phoneticPr fontId="1"/>
  </si>
  <si>
    <t>資料:議会事務局</t>
    <phoneticPr fontId="10"/>
  </si>
  <si>
    <t>　　姫路無所属の会、改革無所属の会、志政会（令和5年5月1日会派結成）</t>
    <phoneticPr fontId="10"/>
  </si>
  <si>
    <t xml:space="preserve"> 令 和 ２ 年</t>
    <phoneticPr fontId="10"/>
  </si>
  <si>
    <t xml:space="preserve"> 　　　５ 年</t>
    <phoneticPr fontId="10"/>
  </si>
  <si>
    <t xml:space="preserve"> 　　　６ 年</t>
    <phoneticPr fontId="1"/>
  </si>
  <si>
    <t>６年</t>
    <rPh sb="1" eb="2">
      <t>ネン</t>
    </rPh>
    <phoneticPr fontId="10"/>
  </si>
  <si>
    <t>新市立高等学校設置分科会</t>
  </si>
  <si>
    <t>…</t>
    <phoneticPr fontId="10"/>
  </si>
  <si>
    <t>不当要求議員が関わる事業の真相を究明する</t>
    <phoneticPr fontId="1"/>
  </si>
  <si>
    <t>新市立高等学校設置</t>
    <phoneticPr fontId="1"/>
  </si>
  <si>
    <t>注） 令和5年5月改選。</t>
    <rPh sb="3" eb="5">
      <t>レイワ</t>
    </rPh>
    <rPh sb="6" eb="7">
      <t>ネン</t>
    </rPh>
    <rPh sb="8" eb="9">
      <t>ガツ</t>
    </rPh>
    <phoneticPr fontId="1"/>
  </si>
  <si>
    <t>　　 新市立高等学校設置特別委員会は令和6年6月28日から。</t>
    <phoneticPr fontId="10"/>
  </si>
  <si>
    <t>※年によって項目の追加・削除が必要となる場合があるので、注意</t>
    <rPh sb="1" eb="2">
      <t>トシ</t>
    </rPh>
    <rPh sb="6" eb="8">
      <t>コウモク</t>
    </rPh>
    <rPh sb="9" eb="11">
      <t>ツイカ</t>
    </rPh>
    <rPh sb="12" eb="14">
      <t>サクジョ</t>
    </rPh>
    <rPh sb="15" eb="17">
      <t>ヒツヨウ</t>
    </rPh>
    <rPh sb="20" eb="21">
      <t>バ</t>
    </rPh>
    <rPh sb="21" eb="22">
      <t>ア</t>
    </rPh>
    <rPh sb="28" eb="30">
      <t>チュウイ</t>
    </rPh>
    <phoneticPr fontId="10"/>
  </si>
  <si>
    <t>総       　 数</t>
    <rPh sb="0" eb="1">
      <t>ソウ</t>
    </rPh>
    <rPh sb="10" eb="11">
      <t>スウ</t>
    </rPh>
    <phoneticPr fontId="1"/>
  </si>
  <si>
    <t>不当要求議員が関わる事業の真相を究明する</t>
    <phoneticPr fontId="10"/>
  </si>
  <si>
    <t>新市立高等学校設置</t>
    <phoneticPr fontId="10"/>
  </si>
  <si>
    <t>総       　 数</t>
    <phoneticPr fontId="10"/>
  </si>
  <si>
    <t>注） 令和5年5月改選。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</si>
</sst>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yy/mm/dd"/>
    <numFmt numFmtId="177" formatCode="0.00_);[Red]\(0.00\)"/>
    <numFmt numFmtId="178" formatCode="#,##0_ "/>
    <numFmt numFmtId="179" formatCode="0_);[Red]\(0\)"/>
    <numFmt numFmtId="180" formatCode="\(0\)"/>
    <numFmt numFmtId="181" formatCode="\(\-\)"/>
    <numFmt numFmtId="182" formatCode="\(#\);;\(\-\)"/>
  </numFmts>
  <fonts count="23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ゴシック"/>
      <family val="3"/>
      <charset val="128"/>
    </font>
    <font>
      <sz val="11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>
      <alignment vertical="center"/>
    </xf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642">
    <xf numFmtId="0" fontId="0" fillId="0" borderId="0" xfId="0"/>
    <xf numFmtId="0" fontId="3" fillId="0" borderId="0" xfId="0" applyNumberFormat="1" applyFont="1" applyFill="1" applyAlignment="1"/>
    <xf numFmtId="0" fontId="0" fillId="0" borderId="0" xfId="0" applyNumberFormat="1" applyFill="1" applyAlignment="1"/>
    <xf numFmtId="0" fontId="0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 applyProtection="1">
      <alignment horizontal="justify"/>
      <protection locked="0"/>
    </xf>
    <xf numFmtId="0" fontId="5" fillId="0" borderId="0" xfId="0" applyNumberFormat="1" applyFont="1" applyFill="1" applyBorder="1" applyAlignment="1" applyProtection="1">
      <alignment horizontal="justify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/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distributed"/>
      <protection locked="0"/>
    </xf>
    <xf numFmtId="0" fontId="4" fillId="0" borderId="0" xfId="0" applyNumberFormat="1" applyFont="1" applyFill="1" applyBorder="1" applyAlignment="1" applyProtection="1">
      <alignment horizontal="distributed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>
      <alignment horizontal="distributed"/>
      <protection locked="0"/>
    </xf>
    <xf numFmtId="0" fontId="5" fillId="0" borderId="0" xfId="0" applyNumberFormat="1" applyFont="1" applyFill="1" applyBorder="1" applyAlignment="1" applyProtection="1">
      <alignment horizontal="distributed"/>
      <protection locked="0"/>
    </xf>
    <xf numFmtId="0" fontId="4" fillId="0" borderId="0" xfId="0" applyNumberFormat="1" applyFont="1" applyFill="1" applyBorder="1" applyAlignment="1" applyProtection="1">
      <alignment horizontal="justify"/>
      <protection locked="0"/>
    </xf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/>
    </xf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justify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4" fillId="0" borderId="4" xfId="0" applyNumberFormat="1" applyFont="1" applyFill="1" applyBorder="1" applyAlignment="1">
      <alignment horizontal="distributed"/>
    </xf>
    <xf numFmtId="0" fontId="4" fillId="0" borderId="0" xfId="0" applyNumberFormat="1" applyFont="1" applyFill="1" applyBorder="1" applyAlignment="1">
      <alignment horizontal="distributed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 applyAlignment="1">
      <alignment horizontal="distributed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>
      <alignment horizontal="justify"/>
    </xf>
    <xf numFmtId="0" fontId="4" fillId="0" borderId="0" xfId="0" applyNumberFormat="1" applyFont="1" applyFill="1" applyBorder="1" applyAlignment="1">
      <alignment horizontal="justify"/>
    </xf>
    <xf numFmtId="0" fontId="0" fillId="0" borderId="0" xfId="0" applyNumberFormat="1" applyFill="1" applyBorder="1" applyAlignment="1"/>
    <xf numFmtId="0" fontId="4" fillId="0" borderId="8" xfId="0" applyNumberFormat="1" applyFont="1" applyFill="1" applyBorder="1" applyAlignment="1" applyProtection="1">
      <alignment horizontal="center"/>
      <protection locked="0"/>
    </xf>
    <xf numFmtId="0" fontId="5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>
      <protection locked="0"/>
    </xf>
    <xf numFmtId="0" fontId="5" fillId="0" borderId="9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5" fillId="0" borderId="10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5" fillId="0" borderId="10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 applyProtection="1">
      <alignment horizontal="right"/>
      <protection locked="0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/>
    <xf numFmtId="0" fontId="4" fillId="0" borderId="8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 vertical="center"/>
    </xf>
    <xf numFmtId="0" fontId="2" fillId="0" borderId="13" xfId="0" applyNumberFormat="1" applyFont="1" applyFill="1" applyBorder="1" applyAlignment="1"/>
    <xf numFmtId="0" fontId="0" fillId="0" borderId="14" xfId="0" applyFill="1" applyBorder="1" applyAlignment="1">
      <alignment horizontal="center" vertical="center"/>
    </xf>
    <xf numFmtId="0" fontId="2" fillId="0" borderId="15" xfId="0" applyNumberFormat="1" applyFont="1" applyFill="1" applyBorder="1" applyAlignment="1"/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distributed"/>
      <protection locked="0"/>
    </xf>
    <xf numFmtId="0" fontId="4" fillId="0" borderId="0" xfId="0" applyNumberFormat="1" applyFont="1" applyFill="1" applyAlignment="1" applyProtection="1">
      <alignment horizontal="distributed"/>
      <protection locked="0"/>
    </xf>
    <xf numFmtId="0" fontId="2" fillId="0" borderId="0" xfId="0" applyNumberFormat="1" applyFont="1" applyFill="1" applyAlignment="1" applyProtection="1">
      <alignment horizontal="justify"/>
      <protection locked="0"/>
    </xf>
    <xf numFmtId="0" fontId="8" fillId="0" borderId="0" xfId="0" applyNumberFormat="1" applyFont="1" applyFill="1" applyAlignment="1" applyProtection="1">
      <alignment horizontal="distributed"/>
      <protection locked="0"/>
    </xf>
    <xf numFmtId="0" fontId="3" fillId="0" borderId="0" xfId="0" applyNumberFormat="1" applyFont="1" applyAlignment="1" applyProtection="1">
      <protection locked="0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distributed"/>
    </xf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distributed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Continuous" vertical="center"/>
      <protection locked="0"/>
    </xf>
    <xf numFmtId="0" fontId="4" fillId="0" borderId="1" xfId="0" applyNumberFormat="1" applyFont="1" applyBorder="1" applyAlignment="1" applyProtection="1">
      <alignment horizontal="centerContinuous" vertical="center"/>
      <protection locked="0"/>
    </xf>
    <xf numFmtId="0" fontId="4" fillId="0" borderId="5" xfId="0" applyNumberFormat="1" applyFont="1" applyBorder="1" applyAlignment="1" applyProtection="1">
      <alignment horizontal="centerContinuous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distributed" vertical="center"/>
      <protection locked="0"/>
    </xf>
    <xf numFmtId="0" fontId="4" fillId="0" borderId="0" xfId="0" applyNumberFormat="1" applyFont="1" applyBorder="1" applyAlignment="1" applyProtection="1">
      <alignment horizontal="justify" vertical="center"/>
      <protection locked="0"/>
    </xf>
    <xf numFmtId="0" fontId="4" fillId="0" borderId="0" xfId="0" applyNumberFormat="1" applyFont="1" applyBorder="1" applyAlignment="1" applyProtection="1">
      <alignment horizontal="distributed" vertical="center"/>
      <protection locked="0"/>
    </xf>
    <xf numFmtId="0" fontId="8" fillId="0" borderId="0" xfId="0" applyNumberFormat="1" applyFont="1" applyBorder="1" applyAlignment="1" applyProtection="1">
      <alignment vertical="center"/>
      <protection locked="0"/>
    </xf>
    <xf numFmtId="0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horizontal="distributed"/>
      <protection locked="0"/>
    </xf>
    <xf numFmtId="0" fontId="4" fillId="0" borderId="0" xfId="0" applyNumberFormat="1" applyFont="1" applyAlignment="1" applyProtection="1">
      <alignment horizontal="justify"/>
      <protection locked="0"/>
    </xf>
    <xf numFmtId="0" fontId="4" fillId="0" borderId="0" xfId="0" applyNumberFormat="1" applyFont="1" applyAlignment="1" applyProtection="1">
      <alignment horizontal="distributed"/>
      <protection locked="0"/>
    </xf>
    <xf numFmtId="0" fontId="8" fillId="0" borderId="0" xfId="0" applyNumberFormat="1" applyFont="1" applyAlignment="1" applyProtection="1">
      <protection locked="0"/>
    </xf>
    <xf numFmtId="0" fontId="4" fillId="0" borderId="18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distributed"/>
      <protection locked="0"/>
    </xf>
    <xf numFmtId="0" fontId="4" fillId="0" borderId="0" xfId="0" applyNumberFormat="1" applyFont="1" applyAlignment="1" applyProtection="1">
      <alignment horizontal="right"/>
      <protection locked="0"/>
    </xf>
    <xf numFmtId="0" fontId="9" fillId="0" borderId="4" xfId="0" applyNumberFormat="1" applyFont="1" applyBorder="1" applyAlignment="1" applyProtection="1">
      <alignment horizontal="left"/>
      <protection locked="0"/>
    </xf>
    <xf numFmtId="0" fontId="4" fillId="0" borderId="0" xfId="0" applyNumberFormat="1" applyFont="1" applyAlignment="1" applyProtection="1">
      <protection locked="0"/>
    </xf>
    <xf numFmtId="0" fontId="9" fillId="0" borderId="0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alignment horizontal="distributed"/>
      <protection locked="0"/>
    </xf>
    <xf numFmtId="0" fontId="2" fillId="0" borderId="0" xfId="0" applyNumberFormat="1" applyFont="1" applyBorder="1" applyAlignment="1" applyProtection="1">
      <alignment horizontal="right"/>
      <protection locked="0"/>
    </xf>
    <xf numFmtId="0" fontId="4" fillId="0" borderId="6" xfId="0" applyNumberFormat="1" applyFont="1" applyBorder="1" applyAlignment="1" applyProtection="1">
      <alignment horizontal="distributed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justify"/>
      <protection locked="0"/>
    </xf>
    <xf numFmtId="0" fontId="8" fillId="0" borderId="0" xfId="0" applyNumberFormat="1" applyFont="1" applyBorder="1" applyAlignment="1" applyProtection="1">
      <protection locked="0"/>
    </xf>
    <xf numFmtId="0" fontId="4" fillId="0" borderId="0" xfId="0" applyNumberFormat="1" applyFont="1" applyBorder="1" applyAlignment="1" applyProtection="1">
      <alignment horizontal="left"/>
      <protection locked="0"/>
    </xf>
    <xf numFmtId="0" fontId="4" fillId="0" borderId="4" xfId="0" applyNumberFormat="1" applyFont="1" applyBorder="1" applyAlignment="1" applyProtection="1">
      <alignment horizontal="left"/>
      <protection locked="0"/>
    </xf>
    <xf numFmtId="176" fontId="8" fillId="0" borderId="0" xfId="0" applyNumberFormat="1" applyFont="1" applyBorder="1" applyAlignment="1" applyProtection="1">
      <protection locked="0"/>
    </xf>
    <xf numFmtId="0" fontId="4" fillId="0" borderId="11" xfId="0" applyNumberFormat="1" applyFont="1" applyBorder="1" applyAlignment="1" applyProtection="1">
      <alignment horizontal="distributed"/>
      <protection locked="0"/>
    </xf>
    <xf numFmtId="176" fontId="8" fillId="0" borderId="10" xfId="0" applyNumberFormat="1" applyFont="1" applyBorder="1" applyAlignment="1" applyProtection="1">
      <protection locked="0"/>
    </xf>
    <xf numFmtId="0" fontId="4" fillId="0" borderId="8" xfId="0" applyNumberFormat="1" applyFont="1" applyBorder="1" applyAlignment="1" applyProtection="1">
      <alignment horizontal="center"/>
      <protection locked="0"/>
    </xf>
    <xf numFmtId="176" fontId="8" fillId="0" borderId="8" xfId="0" applyNumberFormat="1" applyFont="1" applyBorder="1" applyAlignment="1" applyProtection="1">
      <protection locked="0"/>
    </xf>
    <xf numFmtId="0" fontId="4" fillId="0" borderId="20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Border="1" applyAlignment="1" applyProtection="1">
      <protection locked="0"/>
    </xf>
    <xf numFmtId="30" fontId="8" fillId="0" borderId="0" xfId="0" applyNumberFormat="1" applyFont="1" applyBorder="1" applyAlignment="1" applyProtection="1">
      <protection locked="0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/>
    <xf numFmtId="15" fontId="8" fillId="0" borderId="8" xfId="0" applyNumberFormat="1" applyFont="1" applyBorder="1" applyAlignment="1" applyProtection="1">
      <protection locked="0"/>
    </xf>
    <xf numFmtId="0" fontId="4" fillId="0" borderId="0" xfId="0" applyNumberFormat="1" applyFont="1" applyBorder="1" applyAlignment="1">
      <alignment horizontal="distributed"/>
    </xf>
    <xf numFmtId="15" fontId="8" fillId="0" borderId="0" xfId="0" applyNumberFormat="1" applyFont="1" applyFill="1" applyBorder="1" applyAlignment="1">
      <alignment horizontal="left"/>
    </xf>
    <xf numFmtId="0" fontId="4" fillId="0" borderId="2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4" fillId="0" borderId="20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distributed"/>
    </xf>
    <xf numFmtId="0" fontId="3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Alignment="1" applyProtection="1">
      <protection locked="0"/>
    </xf>
    <xf numFmtId="0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178" fontId="8" fillId="0" borderId="4" xfId="0" applyNumberFormat="1" applyFont="1" applyFill="1" applyBorder="1" applyAlignment="1"/>
    <xf numFmtId="178" fontId="8" fillId="0" borderId="0" xfId="0" applyNumberFormat="1" applyFont="1" applyFill="1" applyBorder="1" applyAlignment="1" applyProtection="1">
      <alignment horizontal="right"/>
      <protection locked="0"/>
    </xf>
    <xf numFmtId="178" fontId="8" fillId="0" borderId="0" xfId="0" applyNumberFormat="1" applyFont="1" applyFill="1" applyBorder="1" applyAlignment="1"/>
    <xf numFmtId="177" fontId="8" fillId="0" borderId="0" xfId="0" applyNumberFormat="1" applyFont="1" applyFill="1" applyBorder="1" applyAlignment="1"/>
    <xf numFmtId="0" fontId="4" fillId="0" borderId="0" xfId="0" applyNumberFormat="1" applyFont="1" applyFill="1" applyAlignment="1" applyProtection="1">
      <alignment horizontal="right"/>
      <protection locked="0"/>
    </xf>
    <xf numFmtId="178" fontId="8" fillId="0" borderId="0" xfId="0" applyNumberFormat="1" applyFont="1" applyFill="1" applyAlignment="1" applyProtection="1">
      <protection locked="0"/>
    </xf>
    <xf numFmtId="178" fontId="8" fillId="0" borderId="0" xfId="0" applyNumberFormat="1" applyFont="1" applyFill="1" applyAlignment="1"/>
    <xf numFmtId="177" fontId="8" fillId="0" borderId="0" xfId="0" applyNumberFormat="1" applyFont="1" applyFill="1" applyAlignment="1"/>
    <xf numFmtId="178" fontId="8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quotePrefix="1" applyNumberFormat="1" applyFont="1" applyFill="1" applyBorder="1" applyAlignment="1" applyProtection="1">
      <alignment horizontal="right"/>
      <protection locked="0"/>
    </xf>
    <xf numFmtId="0" fontId="4" fillId="0" borderId="7" xfId="0" applyNumberFormat="1" applyFont="1" applyFill="1" applyBorder="1" applyAlignment="1" applyProtection="1">
      <alignment horizontal="right"/>
      <protection locked="0"/>
    </xf>
    <xf numFmtId="178" fontId="8" fillId="0" borderId="6" xfId="0" applyNumberFormat="1" applyFont="1" applyFill="1" applyBorder="1" applyAlignment="1"/>
    <xf numFmtId="178" fontId="8" fillId="0" borderId="7" xfId="0" applyNumberFormat="1" applyFont="1" applyFill="1" applyBorder="1" applyAlignment="1" applyProtection="1">
      <protection locked="0"/>
    </xf>
    <xf numFmtId="178" fontId="8" fillId="0" borderId="7" xfId="0" applyNumberFormat="1" applyFont="1" applyFill="1" applyBorder="1" applyAlignment="1"/>
    <xf numFmtId="177" fontId="8" fillId="0" borderId="7" xfId="0" applyNumberFormat="1" applyFont="1" applyFill="1" applyBorder="1" applyAlignment="1"/>
    <xf numFmtId="178" fontId="8" fillId="0" borderId="11" xfId="0" applyNumberFormat="1" applyFont="1" applyFill="1" applyBorder="1" applyAlignment="1"/>
    <xf numFmtId="49" fontId="4" fillId="0" borderId="8" xfId="0" applyNumberFormat="1" applyFont="1" applyFill="1" applyBorder="1" applyAlignment="1" applyProtection="1">
      <alignment horizontal="right"/>
      <protection locked="0"/>
    </xf>
    <xf numFmtId="177" fontId="8" fillId="0" borderId="0" xfId="0" applyNumberFormat="1" applyFont="1" applyFill="1" applyBorder="1" applyAlignment="1" applyProtection="1">
      <protection locked="0"/>
    </xf>
    <xf numFmtId="177" fontId="8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/>
    <xf numFmtId="49" fontId="4" fillId="0" borderId="10" xfId="0" applyNumberFormat="1" applyFont="1" applyFill="1" applyBorder="1" applyAlignment="1" applyProtection="1">
      <alignment horizontal="right"/>
      <protection locked="0"/>
    </xf>
    <xf numFmtId="49" fontId="8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 applyProtection="1">
      <alignment horizontal="center"/>
      <protection locked="0"/>
    </xf>
    <xf numFmtId="180" fontId="2" fillId="0" borderId="0" xfId="0" applyNumberFormat="1" applyFont="1" applyFill="1" applyBorder="1" applyAlignment="1">
      <alignment horizontal="right"/>
    </xf>
    <xf numFmtId="0" fontId="2" fillId="0" borderId="0" xfId="0" quotePrefix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/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 vertical="center"/>
      <protection locked="0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NumberFormat="1" applyFont="1" applyFill="1" applyBorder="1" applyAlignment="1" applyProtection="1">
      <protection locked="0"/>
    </xf>
    <xf numFmtId="0" fontId="2" fillId="0" borderId="0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 applyProtection="1"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Alignment="1"/>
    <xf numFmtId="0" fontId="2" fillId="0" borderId="0" xfId="0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 applyBorder="1" applyAlignment="1" applyProtection="1">
      <alignment horizontal="distributed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41" fontId="2" fillId="0" borderId="0" xfId="0" applyNumberFormat="1" applyFont="1" applyFill="1" applyAlignment="1">
      <alignment horizontal="right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0" fillId="0" borderId="0" xfId="0" applyNumberFormat="1" applyFont="1" applyFill="1" applyBorder="1" applyAlignment="1">
      <alignment vertical="top"/>
    </xf>
    <xf numFmtId="0" fontId="0" fillId="0" borderId="0" xfId="0" applyNumberFormat="1" applyFill="1" applyAlignment="1">
      <alignment vertical="top"/>
    </xf>
    <xf numFmtId="0" fontId="2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NumberFormat="1" applyFont="1" applyFill="1" applyAlignment="1">
      <alignment vertical="top"/>
    </xf>
    <xf numFmtId="0" fontId="2" fillId="0" borderId="0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3" fontId="2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Alignment="1"/>
    <xf numFmtId="3" fontId="2" fillId="0" borderId="0" xfId="1" applyNumberFormat="1" applyFont="1" applyFill="1" applyAlignment="1"/>
    <xf numFmtId="0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 applyProtection="1">
      <protection locked="0"/>
    </xf>
    <xf numFmtId="0" fontId="2" fillId="0" borderId="0" xfId="1" quotePrefix="1" applyNumberFormat="1" applyFont="1" applyFill="1" applyBorder="1" applyAlignment="1" applyProtection="1">
      <alignment horizontal="center"/>
      <protection locked="0"/>
    </xf>
    <xf numFmtId="0" fontId="2" fillId="0" borderId="33" xfId="1" quotePrefix="1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/>
    <xf numFmtId="58" fontId="4" fillId="0" borderId="0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>
      <alignment horizontal="distributed"/>
    </xf>
    <xf numFmtId="0" fontId="4" fillId="2" borderId="0" xfId="0" applyNumberFormat="1" applyFont="1" applyFill="1" applyBorder="1" applyAlignment="1">
      <alignment horizontal="distributed"/>
    </xf>
    <xf numFmtId="0" fontId="4" fillId="2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justify"/>
    </xf>
    <xf numFmtId="0" fontId="4" fillId="2" borderId="10" xfId="0" applyNumberFormat="1" applyFont="1" applyFill="1" applyBorder="1" applyAlignment="1"/>
    <xf numFmtId="0" fontId="4" fillId="2" borderId="0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/>
    <xf numFmtId="0" fontId="5" fillId="2" borderId="10" xfId="0" applyNumberFormat="1" applyFont="1" applyFill="1" applyBorder="1" applyAlignment="1"/>
    <xf numFmtId="0" fontId="5" fillId="2" borderId="10" xfId="0" applyNumberFormat="1" applyFont="1" applyFill="1" applyBorder="1" applyAlignment="1">
      <alignment horizontal="left"/>
    </xf>
    <xf numFmtId="0" fontId="2" fillId="2" borderId="0" xfId="0" applyNumberFormat="1" applyFont="1" applyFill="1" applyAlignment="1"/>
    <xf numFmtId="0" fontId="4" fillId="0" borderId="0" xfId="0" applyNumberFormat="1" applyFont="1" applyFill="1" applyBorder="1" applyAlignment="1" applyProtection="1">
      <alignment horizontal="centerContinuous" wrapText="1"/>
      <protection locked="0"/>
    </xf>
    <xf numFmtId="0" fontId="4" fillId="0" borderId="0" xfId="0" applyNumberFormat="1" applyFont="1" applyFill="1" applyBorder="1" applyAlignment="1">
      <alignment horizontal="centerContinuous" wrapText="1"/>
    </xf>
    <xf numFmtId="0" fontId="2" fillId="2" borderId="0" xfId="0" applyNumberFormat="1" applyFont="1" applyFill="1" applyBorder="1" applyAlignment="1"/>
    <xf numFmtId="15" fontId="8" fillId="2" borderId="0" xfId="0" applyNumberFormat="1" applyFont="1" applyFill="1" applyBorder="1" applyAlignment="1">
      <alignment horizontal="left"/>
    </xf>
    <xf numFmtId="0" fontId="4" fillId="2" borderId="8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distributed"/>
    </xf>
    <xf numFmtId="0" fontId="8" fillId="2" borderId="0" xfId="0" applyNumberFormat="1" applyFont="1" applyFill="1" applyBorder="1" applyAlignment="1">
      <alignment horizontal="right"/>
    </xf>
    <xf numFmtId="0" fontId="4" fillId="2" borderId="2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15" fillId="2" borderId="0" xfId="2" applyFill="1"/>
    <xf numFmtId="0" fontId="15" fillId="2" borderId="0" xfId="2" applyFill="1" applyAlignment="1">
      <alignment horizontal="center"/>
    </xf>
    <xf numFmtId="0" fontId="15" fillId="2" borderId="0" xfId="2" applyFill="1" applyAlignment="1">
      <alignment horizontal="right"/>
    </xf>
    <xf numFmtId="0" fontId="15" fillId="2" borderId="0" xfId="2" applyFill="1" applyAlignment="1">
      <alignment horizontal="left"/>
    </xf>
    <xf numFmtId="0" fontId="16" fillId="2" borderId="0" xfId="2" applyFont="1" applyFill="1" applyAlignment="1">
      <alignment horizontal="right"/>
    </xf>
    <xf numFmtId="0" fontId="16" fillId="2" borderId="0" xfId="2" applyFont="1" applyFill="1" applyAlignment="1">
      <alignment horizontal="center"/>
    </xf>
    <xf numFmtId="0" fontId="16" fillId="2" borderId="0" xfId="2" applyFont="1" applyFill="1" applyAlignment="1">
      <alignment horizontal="left"/>
    </xf>
    <xf numFmtId="0" fontId="16" fillId="2" borderId="0" xfId="2" applyFont="1" applyFill="1"/>
    <xf numFmtId="0" fontId="17" fillId="2" borderId="0" xfId="2" applyFont="1" applyFill="1" applyAlignment="1">
      <alignment horizontal="right"/>
    </xf>
    <xf numFmtId="0" fontId="17" fillId="2" borderId="0" xfId="2" applyFont="1" applyFill="1" applyAlignment="1">
      <alignment horizontal="center"/>
    </xf>
    <xf numFmtId="0" fontId="17" fillId="2" borderId="0" xfId="2" applyFont="1" applyFill="1" applyAlignment="1">
      <alignment horizontal="left"/>
    </xf>
    <xf numFmtId="0" fontId="17" fillId="2" borderId="0" xfId="2" applyFont="1" applyFill="1"/>
    <xf numFmtId="0" fontId="19" fillId="2" borderId="0" xfId="2" applyFont="1" applyFill="1" applyAlignment="1">
      <alignment horizontal="distributed"/>
    </xf>
    <xf numFmtId="15" fontId="8" fillId="2" borderId="0" xfId="0" applyNumberFormat="1" applyFont="1" applyFill="1" applyBorder="1" applyAlignment="1">
      <alignment horizontal="right"/>
    </xf>
    <xf numFmtId="178" fontId="8" fillId="2" borderId="0" xfId="0" applyNumberFormat="1" applyFont="1" applyFill="1" applyBorder="1" applyAlignment="1" applyProtection="1">
      <protection locked="0"/>
    </xf>
    <xf numFmtId="178" fontId="8" fillId="2" borderId="0" xfId="0" applyNumberFormat="1" applyFont="1" applyFill="1" applyBorder="1" applyAlignment="1"/>
    <xf numFmtId="177" fontId="8" fillId="2" borderId="0" xfId="0" applyNumberFormat="1" applyFont="1" applyFill="1" applyBorder="1" applyAlignment="1" applyProtection="1">
      <protection locked="0"/>
    </xf>
    <xf numFmtId="177" fontId="8" fillId="2" borderId="0" xfId="0" applyNumberFormat="1" applyFont="1" applyFill="1" applyBorder="1" applyAlignment="1" applyProtection="1">
      <alignment horizontal="right"/>
      <protection locked="0"/>
    </xf>
    <xf numFmtId="0" fontId="2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0" borderId="3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3" fontId="2" fillId="0" borderId="0" xfId="1" applyNumberFormat="1" applyFont="1" applyFill="1" applyBorder="1" applyAlignment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 applyProtection="1">
      <alignment horizontal="center" vertical="center"/>
      <protection locked="0"/>
    </xf>
    <xf numFmtId="0" fontId="2" fillId="0" borderId="17" xfId="1" applyFont="1" applyFill="1" applyBorder="1" applyAlignment="1" applyProtection="1">
      <alignment horizontal="center" vertical="center" wrapText="1"/>
      <protection locked="0"/>
    </xf>
    <xf numFmtId="0" fontId="2" fillId="0" borderId="26" xfId="1" applyFont="1" applyFill="1" applyBorder="1" applyAlignment="1" applyProtection="1">
      <alignment horizontal="center" vertical="center" wrapText="1"/>
      <protection locked="0"/>
    </xf>
    <xf numFmtId="0" fontId="2" fillId="0" borderId="25" xfId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41" fontId="2" fillId="0" borderId="0" xfId="0" applyNumberFormat="1" applyFont="1" applyFill="1" applyAlignment="1">
      <alignment horizontal="right" vertical="center"/>
    </xf>
    <xf numFmtId="41" fontId="2" fillId="0" borderId="34" xfId="0" applyNumberFormat="1" applyFont="1" applyFill="1" applyBorder="1" applyAlignment="1" applyProtection="1">
      <alignment horizontal="right" vertical="center"/>
      <protection locked="0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45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/>
    </xf>
    <xf numFmtId="41" fontId="2" fillId="0" borderId="27" xfId="0" applyNumberFormat="1" applyFont="1" applyFill="1" applyBorder="1" applyAlignment="1">
      <alignment horizontal="right" vertical="center"/>
    </xf>
    <xf numFmtId="41" fontId="2" fillId="0" borderId="29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/>
    <xf numFmtId="0" fontId="4" fillId="0" borderId="0" xfId="0" applyNumberFormat="1" applyFont="1" applyFill="1" applyAlignment="1">
      <alignment horizontal="right"/>
    </xf>
    <xf numFmtId="0" fontId="4" fillId="0" borderId="49" xfId="0" applyNumberFormat="1" applyFont="1" applyFill="1" applyBorder="1" applyAlignment="1" applyProtection="1">
      <alignment horizontal="distributed"/>
      <protection locked="0"/>
    </xf>
    <xf numFmtId="0" fontId="4" fillId="0" borderId="50" xfId="0" applyNumberFormat="1" applyFont="1" applyFill="1" applyBorder="1" applyAlignment="1" applyProtection="1">
      <alignment horizontal="center"/>
      <protection locked="0"/>
    </xf>
    <xf numFmtId="0" fontId="4" fillId="2" borderId="50" xfId="0" applyNumberFormat="1" applyFont="1" applyFill="1" applyBorder="1" applyAlignment="1"/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49" xfId="0" applyNumberFormat="1" applyFont="1" applyBorder="1" applyAlignment="1" applyProtection="1">
      <alignment horizontal="distributed"/>
      <protection locked="0"/>
    </xf>
    <xf numFmtId="0" fontId="2" fillId="0" borderId="51" xfId="0" applyNumberFormat="1" applyFont="1" applyFill="1" applyBorder="1" applyAlignment="1" applyProtection="1">
      <alignment horizontal="justify"/>
      <protection locked="0"/>
    </xf>
    <xf numFmtId="49" fontId="4" fillId="2" borderId="5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Font="1" applyFill="1" applyAlignment="1"/>
    <xf numFmtId="49" fontId="4" fillId="0" borderId="5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2" fillId="0" borderId="23" xfId="0" applyNumberFormat="1" applyFont="1" applyFill="1" applyBorder="1" applyAlignment="1" applyProtection="1">
      <protection locked="0"/>
    </xf>
    <xf numFmtId="0" fontId="2" fillId="0" borderId="23" xfId="0" applyNumberFormat="1" applyFont="1" applyFill="1" applyBorder="1" applyAlignment="1" applyProtection="1">
      <alignment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0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>
      <alignment vertical="center"/>
    </xf>
    <xf numFmtId="0" fontId="2" fillId="0" borderId="40" xfId="0" applyFont="1" applyFill="1" applyBorder="1" applyAlignment="1" applyProtection="1">
      <alignment vertical="center"/>
      <protection locked="0"/>
    </xf>
    <xf numFmtId="0" fontId="2" fillId="0" borderId="34" xfId="0" applyFont="1" applyFill="1" applyBorder="1" applyAlignment="1" applyProtection="1">
      <alignment vertical="center"/>
      <protection locked="0"/>
    </xf>
    <xf numFmtId="0" fontId="2" fillId="0" borderId="43" xfId="0" applyFont="1" applyFill="1" applyBorder="1" applyAlignment="1" applyProtection="1">
      <alignment vertical="center"/>
      <protection locked="0"/>
    </xf>
    <xf numFmtId="41" fontId="2" fillId="0" borderId="44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 applyProtection="1">
      <alignment horizontal="justify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2" fillId="0" borderId="8" xfId="0" applyFont="1" applyFill="1" applyBorder="1" applyAlignment="1" applyProtection="1">
      <alignment horizontal="justify" vertical="center"/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6" xfId="0" applyFont="1" applyFill="1" applyBorder="1" applyAlignment="1" applyProtection="1">
      <alignment horizontal="justify" vertical="center"/>
      <protection locked="0"/>
    </xf>
    <xf numFmtId="41" fontId="2" fillId="0" borderId="4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12" fillId="0" borderId="0" xfId="0" applyNumberFormat="1" applyFont="1" applyFill="1" applyAlignment="1"/>
    <xf numFmtId="0" fontId="4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5" xfId="0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10" xfId="0" applyNumberFormat="1" applyFont="1" applyFill="1" applyBorder="1" applyAlignment="1">
      <alignment horizontal="distributed" vertical="center"/>
    </xf>
    <xf numFmtId="0" fontId="0" fillId="0" borderId="3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vertical="center"/>
    </xf>
    <xf numFmtId="0" fontId="2" fillId="0" borderId="32" xfId="0" applyNumberFormat="1" applyFont="1" applyFill="1" applyBorder="1" applyAlignment="1">
      <alignment vertical="center"/>
    </xf>
    <xf numFmtId="0" fontId="2" fillId="0" borderId="26" xfId="0" applyNumberFormat="1" applyFont="1" applyFill="1" applyBorder="1" applyAlignment="1">
      <alignment horizontal="right" vertical="center"/>
    </xf>
    <xf numFmtId="0" fontId="2" fillId="0" borderId="25" xfId="0" applyNumberFormat="1" applyFont="1" applyFill="1" applyBorder="1" applyAlignment="1">
      <alignment horizontal="right" vertical="center"/>
    </xf>
    <xf numFmtId="41" fontId="2" fillId="0" borderId="51" xfId="0" applyNumberFormat="1" applyFont="1" applyFill="1" applyBorder="1" applyAlignment="1">
      <alignment horizontal="right"/>
    </xf>
    <xf numFmtId="49" fontId="18" fillId="2" borderId="0" xfId="3" applyNumberFormat="1" applyFill="1" applyAlignment="1" applyProtection="1">
      <alignment horizontal="left"/>
    </xf>
    <xf numFmtId="0" fontId="20" fillId="2" borderId="0" xfId="2" applyFont="1" applyFill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0" xfId="0" applyNumberFormat="1" applyFont="1" applyFill="1" applyBorder="1" applyAlignment="1" applyProtection="1">
      <alignment horizontal="center" vertical="center"/>
      <protection locked="0"/>
    </xf>
    <xf numFmtId="0" fontId="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4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distributed"/>
      <protection locked="0"/>
    </xf>
    <xf numFmtId="0" fontId="5" fillId="0" borderId="15" xfId="0" applyFont="1" applyFill="1" applyBorder="1" applyAlignment="1" applyProtection="1">
      <alignment horizontal="distributed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Border="1" applyAlignment="1">
      <alignment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2" fillId="0" borderId="41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29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4" fillId="0" borderId="51" xfId="0" applyNumberFormat="1" applyFont="1" applyFill="1" applyBorder="1" applyAlignment="1" applyProtection="1">
      <alignment horizontal="center"/>
      <protection locked="0"/>
    </xf>
    <xf numFmtId="0" fontId="4" fillId="0" borderId="51" xfId="0" applyNumberFormat="1" applyFont="1" applyFill="1" applyBorder="1" applyAlignment="1" applyProtection="1">
      <alignment horizontal="distributed"/>
      <protection locked="0"/>
    </xf>
    <xf numFmtId="0" fontId="4" fillId="0" borderId="51" xfId="0" applyNumberFormat="1" applyFont="1" applyFill="1" applyBorder="1" applyAlignment="1" applyProtection="1">
      <alignment horizontal="left"/>
      <protection locked="0"/>
    </xf>
    <xf numFmtId="0" fontId="4" fillId="0" borderId="51" xfId="0" applyNumberFormat="1" applyFont="1" applyFill="1" applyBorder="1" applyAlignment="1" applyProtection="1">
      <protection locked="0"/>
    </xf>
    <xf numFmtId="0" fontId="4" fillId="0" borderId="55" xfId="0" applyNumberFormat="1" applyFont="1" applyFill="1" applyBorder="1" applyAlignment="1" applyProtection="1">
      <protection locked="0"/>
    </xf>
    <xf numFmtId="0" fontId="4" fillId="0" borderId="51" xfId="0" applyNumberFormat="1" applyFont="1" applyFill="1" applyBorder="1" applyAlignment="1" applyProtection="1">
      <alignment horizontal="justify"/>
      <protection locked="0"/>
    </xf>
    <xf numFmtId="0" fontId="4" fillId="0" borderId="56" xfId="0" applyNumberFormat="1" applyFont="1" applyFill="1" applyBorder="1" applyAlignment="1">
      <alignment horizontal="center"/>
    </xf>
    <xf numFmtId="0" fontId="4" fillId="0" borderId="56" xfId="0" applyNumberFormat="1" applyFont="1" applyFill="1" applyBorder="1" applyAlignment="1">
      <alignment horizontal="justify"/>
    </xf>
    <xf numFmtId="0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>
      <alignment horizontal="left"/>
    </xf>
    <xf numFmtId="0" fontId="4" fillId="0" borderId="57" xfId="0" applyNumberFormat="1" applyFont="1" applyFill="1" applyBorder="1" applyAlignment="1">
      <alignment horizontal="justify"/>
    </xf>
    <xf numFmtId="0" fontId="4" fillId="0" borderId="57" xfId="0" applyNumberFormat="1" applyFont="1" applyFill="1" applyBorder="1" applyAlignment="1"/>
    <xf numFmtId="0" fontId="4" fillId="2" borderId="48" xfId="0" applyNumberFormat="1" applyFont="1" applyFill="1" applyBorder="1" applyAlignment="1">
      <alignment horizontal="left"/>
    </xf>
    <xf numFmtId="0" fontId="4" fillId="0" borderId="57" xfId="0" applyNumberFormat="1" applyFont="1" applyFill="1" applyBorder="1" applyAlignment="1">
      <alignment horizontal="distributed"/>
    </xf>
    <xf numFmtId="0" fontId="4" fillId="2" borderId="57" xfId="0" applyNumberFormat="1" applyFont="1" applyFill="1" applyBorder="1" applyAlignment="1">
      <alignment horizontal="distributed"/>
    </xf>
    <xf numFmtId="0" fontId="0" fillId="0" borderId="57" xfId="0" applyNumberFormat="1" applyFill="1" applyBorder="1" applyAlignment="1"/>
    <xf numFmtId="0" fontId="4" fillId="0" borderId="51" xfId="0" applyNumberFormat="1" applyFont="1" applyBorder="1" applyAlignment="1" applyProtection="1">
      <alignment horizontal="right"/>
      <protection locked="0"/>
    </xf>
    <xf numFmtId="0" fontId="4" fillId="0" borderId="51" xfId="0" applyNumberFormat="1" applyFont="1" applyBorder="1" applyAlignment="1" applyProtection="1">
      <protection locked="0"/>
    </xf>
    <xf numFmtId="0" fontId="4" fillId="0" borderId="51" xfId="0" applyNumberFormat="1" applyFont="1" applyBorder="1" applyAlignment="1" applyProtection="1">
      <alignment horizontal="distributed"/>
      <protection locked="0"/>
    </xf>
    <xf numFmtId="0" fontId="2" fillId="0" borderId="51" xfId="0" applyNumberFormat="1" applyFont="1" applyBorder="1" applyAlignment="1" applyProtection="1">
      <protection locked="0"/>
    </xf>
    <xf numFmtId="0" fontId="4" fillId="0" borderId="58" xfId="0" applyNumberFormat="1" applyFont="1" applyBorder="1" applyAlignment="1" applyProtection="1">
      <alignment horizontal="center"/>
      <protection locked="0"/>
    </xf>
    <xf numFmtId="0" fontId="4" fillId="0" borderId="51" xfId="0" applyNumberFormat="1" applyFont="1" applyBorder="1" applyAlignment="1" applyProtection="1">
      <alignment horizontal="justify"/>
      <protection locked="0"/>
    </xf>
    <xf numFmtId="0" fontId="8" fillId="0" borderId="51" xfId="0" applyNumberFormat="1" applyFont="1" applyBorder="1" applyAlignment="1" applyProtection="1">
      <protection locked="0"/>
    </xf>
    <xf numFmtId="0" fontId="4" fillId="0" borderId="59" xfId="0" applyNumberFormat="1" applyFont="1" applyBorder="1" applyAlignment="1" applyProtection="1">
      <alignment horizontal="center"/>
      <protection locked="0"/>
    </xf>
    <xf numFmtId="0" fontId="4" fillId="0" borderId="60" xfId="0" applyNumberFormat="1" applyFont="1" applyBorder="1" applyAlignment="1" applyProtection="1">
      <alignment horizontal="distributed"/>
      <protection locked="0"/>
    </xf>
    <xf numFmtId="0" fontId="4" fillId="0" borderId="59" xfId="0" applyNumberFormat="1" applyFont="1" applyBorder="1" applyAlignment="1" applyProtection="1">
      <alignment horizontal="justify"/>
      <protection locked="0"/>
    </xf>
    <xf numFmtId="0" fontId="8" fillId="0" borderId="59" xfId="0" applyNumberFormat="1" applyFont="1" applyBorder="1" applyAlignment="1" applyProtection="1">
      <protection locked="0"/>
    </xf>
    <xf numFmtId="0" fontId="4" fillId="0" borderId="61" xfId="0" applyNumberFormat="1" applyFont="1" applyBorder="1" applyAlignment="1" applyProtection="1">
      <alignment horizontal="center"/>
      <protection locked="0"/>
    </xf>
    <xf numFmtId="0" fontId="4" fillId="0" borderId="59" xfId="0" applyNumberFormat="1" applyFont="1" applyBorder="1" applyAlignment="1" applyProtection="1">
      <alignment horizontal="distributed"/>
      <protection locked="0"/>
    </xf>
    <xf numFmtId="176" fontId="8" fillId="0" borderId="0" xfId="0" applyNumberFormat="1" applyFont="1" applyProtection="1">
      <protection locked="0"/>
    </xf>
    <xf numFmtId="15" fontId="8" fillId="2" borderId="0" xfId="0" applyNumberFormat="1" applyFont="1" applyFill="1" applyAlignment="1">
      <alignment horizontal="left"/>
    </xf>
    <xf numFmtId="15" fontId="8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right"/>
    </xf>
    <xf numFmtId="0" fontId="21" fillId="0" borderId="8" xfId="0" applyNumberFormat="1" applyFont="1" applyBorder="1" applyAlignment="1">
      <alignment horizontal="center"/>
    </xf>
    <xf numFmtId="0" fontId="21" fillId="2" borderId="11" xfId="0" applyNumberFormat="1" applyFont="1" applyFill="1" applyBorder="1" applyAlignment="1">
      <alignment horizontal="distributed"/>
    </xf>
    <xf numFmtId="0" fontId="14" fillId="0" borderId="0" xfId="0" applyNumberFormat="1" applyFont="1" applyBorder="1" applyAlignment="1"/>
    <xf numFmtId="0" fontId="14" fillId="0" borderId="0" xfId="0" applyNumberFormat="1" applyFont="1" applyBorder="1" applyAlignment="1">
      <alignment horizontal="distributed"/>
    </xf>
    <xf numFmtId="0" fontId="22" fillId="2" borderId="0" xfId="0" applyNumberFormat="1" applyFont="1" applyFill="1" applyBorder="1" applyAlignment="1">
      <alignment horizontal="right"/>
    </xf>
    <xf numFmtId="0" fontId="22" fillId="2" borderId="0" xfId="0" applyNumberFormat="1" applyFont="1" applyFill="1" applyAlignment="1">
      <alignment horizontal="right"/>
    </xf>
    <xf numFmtId="0" fontId="21" fillId="0" borderId="20" xfId="0" applyNumberFormat="1" applyFont="1" applyBorder="1" applyAlignment="1">
      <alignment horizontal="center"/>
    </xf>
    <xf numFmtId="15" fontId="22" fillId="0" borderId="0" xfId="0" applyNumberFormat="1" applyFont="1" applyAlignment="1">
      <alignment horizontal="left"/>
    </xf>
    <xf numFmtId="0" fontId="21" fillId="0" borderId="62" xfId="0" applyFont="1" applyBorder="1" applyAlignment="1">
      <alignment horizontal="center"/>
    </xf>
    <xf numFmtId="0" fontId="21" fillId="2" borderId="63" xfId="0" applyFont="1" applyFill="1" applyBorder="1" applyAlignment="1">
      <alignment horizontal="distributed"/>
    </xf>
    <xf numFmtId="0" fontId="21" fillId="0" borderId="59" xfId="0" applyFont="1" applyBorder="1"/>
    <xf numFmtId="0" fontId="21" fillId="0" borderId="59" xfId="0" applyFont="1" applyBorder="1" applyAlignment="1">
      <alignment horizontal="distributed"/>
    </xf>
    <xf numFmtId="0" fontId="14" fillId="0" borderId="59" xfId="0" applyFont="1" applyBorder="1"/>
    <xf numFmtId="0" fontId="22" fillId="2" borderId="59" xfId="0" applyNumberFormat="1" applyFont="1" applyFill="1" applyBorder="1" applyAlignment="1">
      <alignment horizontal="right"/>
    </xf>
    <xf numFmtId="15" fontId="22" fillId="2" borderId="59" xfId="0" applyNumberFormat="1" applyFont="1" applyFill="1" applyBorder="1" applyAlignment="1">
      <alignment horizontal="left"/>
    </xf>
    <xf numFmtId="0" fontId="21" fillId="0" borderId="64" xfId="0" applyFont="1" applyBorder="1" applyAlignment="1">
      <alignment horizontal="center" vertical="center"/>
    </xf>
    <xf numFmtId="0" fontId="21" fillId="2" borderId="65" xfId="0" applyFont="1" applyFill="1" applyBorder="1" applyAlignment="1">
      <alignment horizontal="distributed"/>
    </xf>
    <xf numFmtId="15" fontId="22" fillId="0" borderId="59" xfId="0" applyNumberFormat="1" applyFont="1" applyBorder="1" applyAlignment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distributed"/>
      <protection locked="0"/>
    </xf>
    <xf numFmtId="0" fontId="2" fillId="0" borderId="0" xfId="0" applyFont="1"/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41" fontId="2" fillId="0" borderId="4" xfId="0" applyNumberFormat="1" applyFont="1" applyBorder="1"/>
    <xf numFmtId="41" fontId="2" fillId="0" borderId="0" xfId="0" applyNumberFormat="1" applyFont="1"/>
    <xf numFmtId="0" fontId="2" fillId="0" borderId="0" xfId="0" quotePrefix="1" applyFont="1" applyAlignment="1" applyProtection="1">
      <alignment horizontal="center"/>
      <protection locked="0"/>
    </xf>
    <xf numFmtId="41" fontId="2" fillId="2" borderId="4" xfId="0" applyNumberFormat="1" applyFont="1" applyFill="1" applyBorder="1"/>
    <xf numFmtId="41" fontId="2" fillId="2" borderId="0" xfId="0" applyNumberFormat="1" applyFont="1" applyFill="1"/>
    <xf numFmtId="41" fontId="2" fillId="0" borderId="4" xfId="0" applyNumberFormat="1" applyFont="1" applyFill="1" applyBorder="1"/>
    <xf numFmtId="41" fontId="2" fillId="0" borderId="0" xfId="0" applyNumberFormat="1" applyFont="1" applyFill="1"/>
    <xf numFmtId="179" fontId="2" fillId="0" borderId="4" xfId="0" quotePrefix="1" applyNumberFormat="1" applyFont="1" applyFill="1" applyBorder="1" applyAlignment="1">
      <alignment horizontal="right"/>
    </xf>
    <xf numFmtId="179" fontId="2" fillId="0" borderId="0" xfId="0" applyNumberFormat="1" applyFont="1" applyFill="1" applyAlignment="1">
      <alignment horizontal="right"/>
    </xf>
    <xf numFmtId="179" fontId="2" fillId="0" borderId="0" xfId="0" quotePrefix="1" applyNumberFormat="1" applyFont="1" applyFill="1" applyAlignment="1">
      <alignment horizontal="right"/>
    </xf>
    <xf numFmtId="0" fontId="2" fillId="0" borderId="59" xfId="0" applyNumberFormat="1" applyFont="1" applyFill="1" applyBorder="1" applyAlignment="1"/>
    <xf numFmtId="0" fontId="4" fillId="0" borderId="59" xfId="0" applyNumberFormat="1" applyFont="1" applyFill="1" applyBorder="1" applyAlignment="1" applyProtection="1">
      <alignment horizontal="distributed"/>
      <protection locked="0"/>
    </xf>
    <xf numFmtId="41" fontId="2" fillId="0" borderId="49" xfId="0" applyNumberFormat="1" applyFont="1" applyFill="1" applyBorder="1"/>
    <xf numFmtId="41" fontId="2" fillId="0" borderId="59" xfId="0" applyNumberFormat="1" applyFont="1" applyFill="1" applyBorder="1"/>
    <xf numFmtId="41" fontId="2" fillId="0" borderId="59" xfId="0" applyNumberFormat="1" applyFont="1" applyFill="1" applyBorder="1" applyAlignment="1">
      <alignment horizontal="right"/>
    </xf>
    <xf numFmtId="49" fontId="4" fillId="2" borderId="0" xfId="0" applyNumberFormat="1" applyFont="1" applyFill="1" applyAlignment="1" applyProtection="1">
      <alignment horizontal="right"/>
      <protection locked="0"/>
    </xf>
    <xf numFmtId="178" fontId="8" fillId="2" borderId="56" xfId="0" applyNumberFormat="1" applyFont="1" applyFill="1" applyBorder="1"/>
    <xf numFmtId="178" fontId="8" fillId="2" borderId="0" xfId="0" applyNumberFormat="1" applyFont="1" applyFill="1" applyProtection="1">
      <protection locked="0"/>
    </xf>
    <xf numFmtId="178" fontId="8" fillId="2" borderId="0" xfId="0" applyNumberFormat="1" applyFont="1" applyFill="1"/>
    <xf numFmtId="177" fontId="8" fillId="2" borderId="0" xfId="0" applyNumberFormat="1" applyFont="1" applyFill="1"/>
    <xf numFmtId="49" fontId="4" fillId="0" borderId="62" xfId="0" applyNumberFormat="1" applyFont="1" applyBorder="1" applyAlignment="1" applyProtection="1">
      <alignment horizontal="right"/>
      <protection locked="0"/>
    </xf>
    <xf numFmtId="178" fontId="8" fillId="2" borderId="63" xfId="0" applyNumberFormat="1" applyFont="1" applyFill="1" applyBorder="1"/>
    <xf numFmtId="178" fontId="8" fillId="2" borderId="59" xfId="0" applyNumberFormat="1" applyFont="1" applyFill="1" applyBorder="1" applyProtection="1">
      <protection locked="0"/>
    </xf>
    <xf numFmtId="178" fontId="8" fillId="2" borderId="59" xfId="0" applyNumberFormat="1" applyFont="1" applyFill="1" applyBorder="1"/>
    <xf numFmtId="177" fontId="8" fillId="2" borderId="59" xfId="0" applyNumberFormat="1" applyFont="1" applyFill="1" applyBorder="1"/>
    <xf numFmtId="49" fontId="4" fillId="2" borderId="54" xfId="0" applyNumberFormat="1" applyFont="1" applyFill="1" applyBorder="1" applyAlignment="1" applyProtection="1">
      <alignment horizontal="right"/>
      <protection locked="0"/>
    </xf>
    <xf numFmtId="58" fontId="4" fillId="0" borderId="54" xfId="0" applyNumberFormat="1" applyFont="1" applyFill="1" applyBorder="1" applyAlignment="1" applyProtection="1">
      <alignment horizontal="right"/>
      <protection locked="0"/>
    </xf>
    <xf numFmtId="49" fontId="4" fillId="0" borderId="54" xfId="0" applyNumberFormat="1" applyFont="1" applyFill="1" applyBorder="1" applyAlignment="1" applyProtection="1">
      <alignment horizontal="right"/>
      <protection locked="0"/>
    </xf>
    <xf numFmtId="0" fontId="4" fillId="2" borderId="54" xfId="0" applyNumberFormat="1" applyFont="1" applyFill="1" applyBorder="1" applyAlignment="1" applyProtection="1">
      <alignment horizontal="right"/>
      <protection locked="0"/>
    </xf>
    <xf numFmtId="49" fontId="4" fillId="2" borderId="57" xfId="0" applyNumberFormat="1" applyFont="1" applyFill="1" applyBorder="1" applyAlignment="1" applyProtection="1">
      <alignment horizontal="right"/>
      <protection locked="0"/>
    </xf>
    <xf numFmtId="178" fontId="8" fillId="2" borderId="48" xfId="0" applyNumberFormat="1" applyFont="1" applyFill="1" applyBorder="1" applyAlignment="1" applyProtection="1">
      <protection locked="0"/>
    </xf>
    <xf numFmtId="178" fontId="8" fillId="2" borderId="57" xfId="0" applyNumberFormat="1" applyFont="1" applyFill="1" applyBorder="1" applyAlignment="1" applyProtection="1">
      <protection locked="0"/>
    </xf>
    <xf numFmtId="178" fontId="8" fillId="2" borderId="57" xfId="0" applyNumberFormat="1" applyFont="1" applyFill="1" applyBorder="1" applyAlignment="1"/>
    <xf numFmtId="177" fontId="8" fillId="2" borderId="57" xfId="0" applyNumberFormat="1" applyFont="1" applyFill="1" applyBorder="1" applyAlignment="1" applyProtection="1">
      <protection locked="0"/>
    </xf>
    <xf numFmtId="177" fontId="8" fillId="2" borderId="57" xfId="0" applyNumberFormat="1" applyFont="1" applyFill="1" applyBorder="1" applyAlignment="1" applyProtection="1">
      <alignment horizontal="right"/>
      <protection locked="0"/>
    </xf>
    <xf numFmtId="178" fontId="8" fillId="0" borderId="57" xfId="0" applyNumberFormat="1" applyFont="1" applyFill="1" applyBorder="1" applyAlignment="1" applyProtection="1">
      <protection locked="0"/>
    </xf>
    <xf numFmtId="178" fontId="8" fillId="0" borderId="57" xfId="0" applyNumberFormat="1" applyFont="1" applyFill="1" applyBorder="1" applyAlignment="1"/>
    <xf numFmtId="177" fontId="8" fillId="0" borderId="57" xfId="0" applyNumberFormat="1" applyFont="1" applyFill="1" applyBorder="1" applyAlignment="1" applyProtection="1">
      <protection locked="0"/>
    </xf>
    <xf numFmtId="177" fontId="8" fillId="0" borderId="57" xfId="0" applyNumberFormat="1" applyFont="1" applyFill="1" applyBorder="1" applyAlignment="1" applyProtection="1">
      <alignment horizontal="right"/>
      <protection locked="0"/>
    </xf>
    <xf numFmtId="49" fontId="4" fillId="0" borderId="54" xfId="0" applyNumberFormat="1" applyFont="1" applyBorder="1" applyAlignment="1" applyProtection="1">
      <alignment horizontal="right"/>
      <protection locked="0"/>
    </xf>
    <xf numFmtId="177" fontId="8" fillId="2" borderId="0" xfId="0" applyNumberFormat="1" applyFont="1" applyFill="1" applyProtection="1">
      <protection locked="0"/>
    </xf>
    <xf numFmtId="177" fontId="8" fillId="2" borderId="0" xfId="0" applyNumberFormat="1" applyFont="1" applyFill="1" applyAlignment="1" applyProtection="1">
      <alignment horizontal="right"/>
      <protection locked="0"/>
    </xf>
    <xf numFmtId="49" fontId="4" fillId="0" borderId="50" xfId="0" applyNumberFormat="1" applyFont="1" applyBorder="1" applyAlignment="1" applyProtection="1">
      <alignment horizontal="right"/>
      <protection locked="0"/>
    </xf>
    <xf numFmtId="178" fontId="8" fillId="2" borderId="48" xfId="0" applyNumberFormat="1" applyFont="1" applyFill="1" applyBorder="1"/>
    <xf numFmtId="178" fontId="8" fillId="2" borderId="57" xfId="0" applyNumberFormat="1" applyFont="1" applyFill="1" applyBorder="1" applyProtection="1">
      <protection locked="0"/>
    </xf>
    <xf numFmtId="178" fontId="8" fillId="2" borderId="57" xfId="0" applyNumberFormat="1" applyFont="1" applyFill="1" applyBorder="1"/>
    <xf numFmtId="177" fontId="8" fillId="2" borderId="57" xfId="0" applyNumberFormat="1" applyFont="1" applyFill="1" applyBorder="1"/>
    <xf numFmtId="178" fontId="8" fillId="0" borderId="56" xfId="0" applyNumberFormat="1" applyFont="1" applyFill="1" applyBorder="1" applyAlignment="1"/>
    <xf numFmtId="178" fontId="8" fillId="2" borderId="48" xfId="0" applyNumberFormat="1" applyFont="1" applyFill="1" applyBorder="1" applyAlignment="1"/>
    <xf numFmtId="177" fontId="8" fillId="2" borderId="57" xfId="0" applyNumberFormat="1" applyFont="1" applyFill="1" applyBorder="1" applyAlignment="1"/>
    <xf numFmtId="49" fontId="8" fillId="0" borderId="56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41" fontId="2" fillId="0" borderId="4" xfId="0" applyNumberFormat="1" applyFont="1" applyBorder="1" applyAlignment="1">
      <alignment horizontal="right"/>
    </xf>
    <xf numFmtId="182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 wrapText="1"/>
    </xf>
    <xf numFmtId="49" fontId="2" fillId="0" borderId="10" xfId="0" applyNumberFormat="1" applyFont="1" applyBorder="1" applyAlignment="1">
      <alignment horizontal="center"/>
    </xf>
    <xf numFmtId="180" fontId="2" fillId="0" borderId="0" xfId="0" applyNumberFormat="1" applyFont="1" applyAlignment="1">
      <alignment horizontal="right"/>
    </xf>
    <xf numFmtId="181" fontId="2" fillId="0" borderId="0" xfId="0" applyNumberFormat="1" applyFont="1" applyAlignment="1">
      <alignment horizontal="right"/>
    </xf>
    <xf numFmtId="49" fontId="2" fillId="0" borderId="55" xfId="0" applyNumberFormat="1" applyFont="1" applyBorder="1" applyAlignment="1">
      <alignment horizontal="center"/>
    </xf>
    <xf numFmtId="41" fontId="2" fillId="0" borderId="60" xfId="0" applyNumberFormat="1" applyFont="1" applyFill="1" applyBorder="1" applyAlignment="1">
      <alignment horizontal="right"/>
    </xf>
    <xf numFmtId="182" fontId="2" fillId="0" borderId="57" xfId="0" applyNumberFormat="1" applyFont="1" applyFill="1" applyBorder="1" applyAlignment="1">
      <alignment horizontal="right"/>
    </xf>
    <xf numFmtId="41" fontId="2" fillId="0" borderId="57" xfId="0" applyNumberFormat="1" applyFont="1" applyFill="1" applyBorder="1" applyAlignment="1">
      <alignment horizontal="right"/>
    </xf>
    <xf numFmtId="41" fontId="2" fillId="0" borderId="57" xfId="0" applyNumberFormat="1" applyFont="1" applyFill="1" applyBorder="1" applyAlignment="1">
      <alignment horizontal="right" wrapText="1"/>
    </xf>
    <xf numFmtId="0" fontId="2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 shrinkToFit="1"/>
      <protection locked="0"/>
    </xf>
    <xf numFmtId="41" fontId="2" fillId="0" borderId="6" xfId="0" applyNumberFormat="1" applyFont="1" applyFill="1" applyBorder="1" applyAlignment="1">
      <alignment horizontal="right"/>
    </xf>
    <xf numFmtId="41" fontId="2" fillId="0" borderId="7" xfId="0" applyNumberFormat="1" applyFont="1" applyFill="1" applyBorder="1" applyAlignment="1">
      <alignment horizontal="right"/>
    </xf>
    <xf numFmtId="41" fontId="2" fillId="0" borderId="4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41" fontId="2" fillId="0" borderId="66" xfId="0" applyNumberFormat="1" applyFont="1" applyFill="1" applyBorder="1" applyAlignment="1">
      <alignment horizontal="right"/>
    </xf>
    <xf numFmtId="41" fontId="2" fillId="0" borderId="57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7" xfId="0" applyNumberFormat="1" applyFont="1" applyFill="1" applyBorder="1" applyAlignment="1" applyProtection="1">
      <alignment horizontal="center" vertical="center"/>
      <protection locked="0"/>
    </xf>
    <xf numFmtId="0" fontId="2" fillId="0" borderId="68" xfId="0" applyNumberFormat="1" applyFont="1" applyFill="1" applyBorder="1" applyAlignment="1" applyProtection="1">
      <alignment horizontal="center" vertical="center"/>
      <protection locked="0"/>
    </xf>
    <xf numFmtId="0" fontId="2" fillId="0" borderId="69" xfId="0" applyFont="1" applyFill="1" applyBorder="1" applyAlignment="1">
      <alignment horizontal="center" vertical="center"/>
    </xf>
    <xf numFmtId="41" fontId="2" fillId="0" borderId="70" xfId="0" applyNumberFormat="1" applyFont="1" applyBorder="1" applyAlignment="1">
      <alignment horizontal="center"/>
    </xf>
    <xf numFmtId="41" fontId="2" fillId="0" borderId="34" xfId="0" applyNumberFormat="1" applyFont="1" applyBorder="1" applyAlignment="1">
      <alignment horizontal="center"/>
    </xf>
    <xf numFmtId="41" fontId="2" fillId="0" borderId="0" xfId="0" applyNumberFormat="1" applyFont="1" applyAlignment="1" applyProtection="1">
      <alignment horizontal="right"/>
      <protection locked="0"/>
    </xf>
    <xf numFmtId="0" fontId="2" fillId="0" borderId="10" xfId="0" quotePrefix="1" applyFont="1" applyBorder="1" applyAlignment="1">
      <alignment horizontal="center"/>
    </xf>
    <xf numFmtId="41" fontId="2" fillId="0" borderId="4" xfId="0" applyNumberFormat="1" applyFont="1" applyBorder="1" applyAlignment="1">
      <alignment horizontal="center"/>
    </xf>
    <xf numFmtId="41" fontId="2" fillId="0" borderId="0" xfId="0" applyNumberFormat="1" applyFont="1" applyAlignment="1">
      <alignment horizontal="center"/>
    </xf>
    <xf numFmtId="0" fontId="2" fillId="0" borderId="71" xfId="0" quotePrefix="1" applyFont="1" applyBorder="1" applyAlignment="1">
      <alignment horizontal="center"/>
    </xf>
    <xf numFmtId="41" fontId="2" fillId="0" borderId="48" xfId="0" applyNumberFormat="1" applyFont="1" applyFill="1" applyBorder="1" applyAlignment="1">
      <alignment horizontal="center"/>
    </xf>
    <xf numFmtId="41" fontId="2" fillId="0" borderId="57" xfId="0" applyNumberFormat="1" applyFont="1" applyFill="1" applyBorder="1" applyAlignment="1">
      <alignment horizontal="center"/>
    </xf>
    <xf numFmtId="41" fontId="2" fillId="0" borderId="57" xfId="0" applyNumberFormat="1" applyFont="1" applyFill="1" applyBorder="1" applyAlignment="1" applyProtection="1">
      <alignment horizontal="right"/>
      <protection locked="0"/>
    </xf>
    <xf numFmtId="41" fontId="2" fillId="0" borderId="66" xfId="0" applyNumberFormat="1" applyFont="1" applyFill="1" applyBorder="1"/>
    <xf numFmtId="41" fontId="2" fillId="0" borderId="57" xfId="0" applyNumberFormat="1" applyFont="1" applyFill="1" applyBorder="1"/>
    <xf numFmtId="41" fontId="2" fillId="0" borderId="4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72" xfId="0" applyNumberFormat="1" applyFont="1" applyBorder="1" applyAlignment="1">
      <alignment horizontal="center"/>
    </xf>
    <xf numFmtId="41" fontId="2" fillId="0" borderId="66" xfId="0" applyNumberFormat="1" applyFont="1" applyBorder="1" applyAlignment="1" applyProtection="1">
      <alignment horizontal="right"/>
      <protection locked="0"/>
    </xf>
    <xf numFmtId="41" fontId="2" fillId="0" borderId="4" xfId="1" applyNumberFormat="1" applyFont="1" applyBorder="1" applyAlignment="1" applyProtection="1">
      <alignment horizontal="right"/>
      <protection locked="0"/>
    </xf>
    <xf numFmtId="41" fontId="2" fillId="0" borderId="0" xfId="1" applyNumberFormat="1" applyFont="1" applyAlignment="1">
      <alignment horizontal="right"/>
    </xf>
    <xf numFmtId="41" fontId="2" fillId="0" borderId="60" xfId="1" applyNumberFormat="1" applyFont="1" applyBorder="1" applyAlignment="1" applyProtection="1">
      <alignment horizontal="right"/>
      <protection locked="0"/>
    </xf>
    <xf numFmtId="41" fontId="2" fillId="0" borderId="57" xfId="1" applyNumberFormat="1" applyFont="1" applyBorder="1" applyAlignment="1">
      <alignment horizontal="right"/>
    </xf>
    <xf numFmtId="41" fontId="2" fillId="0" borderId="57" xfId="1" applyNumberFormat="1" applyFont="1" applyFill="1" applyBorder="1" applyAlignment="1">
      <alignment horizontal="right"/>
    </xf>
    <xf numFmtId="0" fontId="2" fillId="0" borderId="54" xfId="0" applyFont="1" applyBorder="1" applyAlignment="1">
      <alignment horizontal="center"/>
    </xf>
    <xf numFmtId="49" fontId="2" fillId="0" borderId="54" xfId="0" applyNumberFormat="1" applyFont="1" applyBorder="1" applyAlignment="1">
      <alignment horizontal="center"/>
    </xf>
    <xf numFmtId="41" fontId="2" fillId="0" borderId="4" xfId="1" applyNumberFormat="1" applyFont="1" applyBorder="1" applyAlignment="1">
      <alignment horizontal="right"/>
    </xf>
    <xf numFmtId="41" fontId="2" fillId="0" borderId="60" xfId="1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center" vertical="center"/>
      <protection locked="0"/>
    </xf>
    <xf numFmtId="41" fontId="2" fillId="2" borderId="0" xfId="0" applyNumberFormat="1" applyFont="1" applyFill="1" applyAlignment="1">
      <alignment horizontal="right"/>
    </xf>
    <xf numFmtId="0" fontId="2" fillId="0" borderId="57" xfId="0" applyNumberFormat="1" applyFont="1" applyFill="1" applyBorder="1" applyAlignment="1" applyProtection="1">
      <protection locked="0"/>
    </xf>
    <xf numFmtId="0" fontId="2" fillId="0" borderId="57" xfId="0" applyNumberFormat="1" applyFont="1" applyFill="1" applyBorder="1" applyAlignment="1" applyProtection="1">
      <alignment horizontal="distributed"/>
      <protection locked="0"/>
    </xf>
    <xf numFmtId="0" fontId="2" fillId="0" borderId="57" xfId="0" applyNumberFormat="1" applyFont="1" applyFill="1" applyBorder="1" applyAlignment="1" applyProtection="1">
      <alignment horizontal="center"/>
      <protection locked="0"/>
    </xf>
    <xf numFmtId="41" fontId="2" fillId="0" borderId="57" xfId="0" applyNumberFormat="1" applyFont="1" applyBorder="1" applyAlignment="1">
      <alignment horizontal="right"/>
    </xf>
    <xf numFmtId="41" fontId="2" fillId="2" borderId="57" xfId="0" applyNumberFormat="1" applyFont="1" applyFill="1" applyBorder="1" applyAlignment="1">
      <alignment horizontal="right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horizontal="righ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0" xfId="0" applyNumberFormat="1" applyFont="1" applyFill="1" applyAlignment="1">
      <alignment horizontal="right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41" fontId="2" fillId="0" borderId="57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79" fontId="2" fillId="2" borderId="0" xfId="0" applyNumberFormat="1" applyFont="1" applyFill="1" applyAlignment="1">
      <alignment horizontal="right" vertical="center"/>
    </xf>
    <xf numFmtId="179" fontId="2" fillId="2" borderId="15" xfId="0" applyNumberFormat="1" applyFont="1" applyFill="1" applyBorder="1" applyAlignment="1">
      <alignment horizontal="right" vertical="center"/>
    </xf>
    <xf numFmtId="41" fontId="2" fillId="2" borderId="44" xfId="0" applyNumberFormat="1" applyFont="1" applyFill="1" applyBorder="1" applyAlignment="1">
      <alignment horizontal="right" vertical="center"/>
    </xf>
    <xf numFmtId="41" fontId="2" fillId="2" borderId="34" xfId="0" applyNumberFormat="1" applyFont="1" applyFill="1" applyBorder="1" applyAlignment="1" applyProtection="1">
      <alignment horizontal="right" vertical="center"/>
      <protection locked="0"/>
    </xf>
    <xf numFmtId="41" fontId="2" fillId="0" borderId="34" xfId="0" applyNumberFormat="1" applyFont="1" applyBorder="1" applyAlignment="1" applyProtection="1">
      <alignment horizontal="right" vertical="center"/>
      <protection locked="0"/>
    </xf>
    <xf numFmtId="41" fontId="2" fillId="2" borderId="0" xfId="0" applyNumberFormat="1" applyFont="1" applyFill="1" applyAlignment="1" applyProtection="1">
      <alignment horizontal="right" vertical="center"/>
      <protection locked="0"/>
    </xf>
    <xf numFmtId="41" fontId="2" fillId="0" borderId="0" xfId="0" applyNumberFormat="1" applyFont="1" applyAlignment="1" applyProtection="1">
      <alignment horizontal="right" vertical="center"/>
      <protection locked="0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0" fontId="14" fillId="2" borderId="15" xfId="0" applyFont="1" applyFill="1" applyBorder="1" applyAlignment="1">
      <alignment horizontal="distributed" vertical="center"/>
    </xf>
    <xf numFmtId="41" fontId="2" fillId="2" borderId="15" xfId="0" applyNumberFormat="1" applyFont="1" applyFill="1" applyBorder="1" applyAlignment="1">
      <alignment horizontal="right" vertical="center"/>
    </xf>
    <xf numFmtId="41" fontId="2" fillId="0" borderId="15" xfId="0" applyNumberFormat="1" applyFont="1" applyBorder="1" applyAlignment="1">
      <alignment horizontal="right" vertical="center"/>
    </xf>
    <xf numFmtId="0" fontId="2" fillId="0" borderId="57" xfId="0" applyFont="1" applyFill="1" applyBorder="1" applyAlignment="1"/>
    <xf numFmtId="0" fontId="2" fillId="0" borderId="74" xfId="0" applyFont="1" applyFill="1" applyBorder="1" applyAlignment="1"/>
    <xf numFmtId="0" fontId="2" fillId="0" borderId="57" xfId="0" applyNumberFormat="1" applyFont="1" applyFill="1" applyBorder="1" applyAlignment="1"/>
    <xf numFmtId="0" fontId="14" fillId="2" borderId="0" xfId="0" applyFont="1" applyFill="1"/>
    <xf numFmtId="0" fontId="2" fillId="2" borderId="0" xfId="0" applyFont="1" applyFill="1"/>
    <xf numFmtId="41" fontId="2" fillId="2" borderId="27" xfId="0" applyNumberFormat="1" applyFont="1" applyFill="1" applyBorder="1" applyAlignment="1">
      <alignment horizontal="right" vertical="center"/>
    </xf>
    <xf numFmtId="41" fontId="2" fillId="0" borderId="27" xfId="0" applyNumberFormat="1" applyFont="1" applyBorder="1" applyAlignment="1">
      <alignment horizontal="right" vertical="center"/>
    </xf>
    <xf numFmtId="0" fontId="2" fillId="2" borderId="27" xfId="0" applyFont="1" applyFill="1" applyBorder="1" applyAlignment="1">
      <alignment horizontal="center"/>
    </xf>
    <xf numFmtId="41" fontId="2" fillId="2" borderId="29" xfId="0" applyNumberFormat="1" applyFont="1" applyFill="1" applyBorder="1" applyAlignment="1">
      <alignment horizontal="right" vertical="center"/>
    </xf>
    <xf numFmtId="41" fontId="2" fillId="0" borderId="29" xfId="0" applyNumberFormat="1" applyFont="1" applyBorder="1" applyAlignment="1">
      <alignment horizontal="right" vertical="center"/>
    </xf>
    <xf numFmtId="0" fontId="2" fillId="0" borderId="54" xfId="0" applyNumberFormat="1" applyFont="1" applyFill="1" applyBorder="1" applyAlignment="1">
      <alignment horizontal="distributed" vertical="center"/>
    </xf>
    <xf numFmtId="41" fontId="2" fillId="2" borderId="56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 applyProtection="1">
      <alignment vertical="center"/>
      <protection locked="0"/>
    </xf>
    <xf numFmtId="41" fontId="2" fillId="2" borderId="57" xfId="0" applyNumberFormat="1" applyFont="1" applyFill="1" applyBorder="1" applyAlignment="1">
      <alignment horizontal="right" vertical="center"/>
    </xf>
    <xf numFmtId="41" fontId="2" fillId="0" borderId="57" xfId="0" applyNumberFormat="1" applyFont="1" applyBorder="1" applyAlignment="1">
      <alignment horizontal="right" vertical="center"/>
    </xf>
    <xf numFmtId="0" fontId="21" fillId="2" borderId="0" xfId="0" applyFont="1" applyFill="1"/>
    <xf numFmtId="41" fontId="2" fillId="0" borderId="44" xfId="0" applyNumberFormat="1" applyFont="1" applyBorder="1" applyAlignment="1">
      <alignment horizontal="right" vertical="center"/>
    </xf>
    <xf numFmtId="0" fontId="2" fillId="0" borderId="55" xfId="0" applyFont="1" applyBorder="1" applyAlignment="1" applyProtection="1">
      <alignment horizontal="center" vertical="center"/>
      <protection locked="0"/>
    </xf>
    <xf numFmtId="41" fontId="2" fillId="0" borderId="49" xfId="0" applyNumberFormat="1" applyFont="1" applyBorder="1"/>
    <xf numFmtId="41" fontId="2" fillId="0" borderId="51" xfId="0" applyNumberFormat="1" applyFont="1" applyFill="1" applyBorder="1"/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7&#24066;&#25919;&#24773;&#22577;&#12475;&#12531;&#12479;&#12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7&#24066;&#25919;&#24773;&#22577;&#12475;&#12531;&#12479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－１４・１５"/>
      <sheetName val="１８－１６"/>
    </sheetNames>
    <sheetDataSet>
      <sheetData sheetId="0"/>
      <sheetData sheetId="1">
        <row r="5">
          <cell r="A5" t="str">
            <v>１８－１６  個人情報開示請求等状況</v>
          </cell>
        </row>
        <row r="6">
          <cell r="J6" t="str">
            <v xml:space="preserve"> (単位：件)</v>
          </cell>
        </row>
        <row r="7">
          <cell r="A7" t="str">
            <v>区    分</v>
          </cell>
          <cell r="B7" t="str">
            <v>個人情報収集等の件数</v>
          </cell>
          <cell r="E7" t="str">
            <v>開示等請求の件数</v>
          </cell>
          <cell r="H7" t="str">
            <v>苦 情 の</v>
          </cell>
          <cell r="I7" t="str">
            <v>目的外利用</v>
          </cell>
          <cell r="J7" t="str">
            <v>不服申立</v>
          </cell>
        </row>
        <row r="8">
          <cell r="B8" t="str">
            <v>開  始</v>
          </cell>
          <cell r="C8" t="str">
            <v>廃  止</v>
          </cell>
          <cell r="D8" t="str">
            <v>変  更</v>
          </cell>
          <cell r="E8" t="str">
            <v>開  示</v>
          </cell>
          <cell r="F8" t="str">
            <v>訂  正</v>
          </cell>
          <cell r="G8" t="str">
            <v>削  除</v>
          </cell>
          <cell r="H8" t="str">
            <v>申出件数</v>
          </cell>
          <cell r="I8" t="str">
            <v>の中止件数</v>
          </cell>
          <cell r="J8" t="str">
            <v>件    数</v>
          </cell>
        </row>
        <row r="9">
          <cell r="A9" t="str">
            <v>平成 12年度</v>
          </cell>
          <cell r="B9">
            <v>2</v>
          </cell>
          <cell r="C9" t="str">
            <v>-</v>
          </cell>
          <cell r="D9">
            <v>1</v>
          </cell>
          <cell r="E9">
            <v>1110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</row>
        <row r="10">
          <cell r="A10" t="str">
            <v xml:space="preserve"> 　13　</v>
          </cell>
          <cell r="B10" t="str">
            <v>-</v>
          </cell>
          <cell r="C10" t="str">
            <v>-</v>
          </cell>
          <cell r="D10">
            <v>4</v>
          </cell>
          <cell r="E10">
            <v>1120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</row>
        <row r="11">
          <cell r="A11" t="str">
            <v xml:space="preserve"> 　14　</v>
          </cell>
          <cell r="B11">
            <v>2</v>
          </cell>
          <cell r="C11">
            <v>14</v>
          </cell>
          <cell r="D11">
            <v>6</v>
          </cell>
          <cell r="E11">
            <v>1292</v>
          </cell>
          <cell r="F11" t="str">
            <v>-</v>
          </cell>
          <cell r="G11" t="str">
            <v>-</v>
          </cell>
          <cell r="H11" t="str">
            <v>-</v>
          </cell>
          <cell r="I11">
            <v>2</v>
          </cell>
          <cell r="J11">
            <v>2</v>
          </cell>
        </row>
        <row r="12">
          <cell r="A12" t="str">
            <v xml:space="preserve"> 　15　</v>
          </cell>
          <cell r="B12">
            <v>3</v>
          </cell>
          <cell r="C12" t="str">
            <v>-</v>
          </cell>
          <cell r="D12" t="str">
            <v>-</v>
          </cell>
          <cell r="E12">
            <v>1089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</row>
        <row r="13">
          <cell r="A13" t="str">
            <v xml:space="preserve"> 　16　</v>
          </cell>
        </row>
        <row r="14">
          <cell r="J14" t="str">
            <v>資料:市政情報センター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－１４・１５"/>
      <sheetName val="１８－１６"/>
    </sheetNames>
    <sheetDataSet>
      <sheetData sheetId="0"/>
      <sheetData sheetId="1">
        <row r="5">
          <cell r="A5" t="str">
            <v>１８－１６  個人情報開示請求等状況</v>
          </cell>
        </row>
        <row r="6">
          <cell r="J6" t="str">
            <v xml:space="preserve"> (単位：件)</v>
          </cell>
        </row>
        <row r="7">
          <cell r="A7" t="str">
            <v>区    分</v>
          </cell>
          <cell r="B7" t="str">
            <v>個人情報収集等の件数</v>
          </cell>
          <cell r="E7" t="str">
            <v>開示等請求の件数</v>
          </cell>
          <cell r="H7" t="str">
            <v>苦 情 の</v>
          </cell>
          <cell r="I7" t="str">
            <v>目的外利用</v>
          </cell>
          <cell r="J7" t="str">
            <v>不服申立</v>
          </cell>
        </row>
        <row r="8">
          <cell r="B8" t="str">
            <v>開  始</v>
          </cell>
          <cell r="C8" t="str">
            <v>廃  止</v>
          </cell>
          <cell r="D8" t="str">
            <v>変  更</v>
          </cell>
          <cell r="E8" t="str">
            <v>開  示</v>
          </cell>
          <cell r="F8" t="str">
            <v>訂  正</v>
          </cell>
          <cell r="G8" t="str">
            <v>削  除</v>
          </cell>
          <cell r="H8" t="str">
            <v>申出件数</v>
          </cell>
          <cell r="I8" t="str">
            <v>の中止件数</v>
          </cell>
          <cell r="J8" t="str">
            <v>件    数</v>
          </cell>
        </row>
        <row r="9">
          <cell r="A9" t="str">
            <v>平成 12年度</v>
          </cell>
          <cell r="B9">
            <v>2</v>
          </cell>
          <cell r="C9" t="str">
            <v>-</v>
          </cell>
          <cell r="D9">
            <v>1</v>
          </cell>
          <cell r="E9">
            <v>1110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</row>
        <row r="10">
          <cell r="A10" t="str">
            <v xml:space="preserve"> 　13　</v>
          </cell>
          <cell r="B10" t="str">
            <v>-</v>
          </cell>
          <cell r="C10" t="str">
            <v>-</v>
          </cell>
          <cell r="D10">
            <v>4</v>
          </cell>
          <cell r="E10">
            <v>1120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</row>
        <row r="11">
          <cell r="A11" t="str">
            <v xml:space="preserve"> 　14　</v>
          </cell>
          <cell r="B11">
            <v>2</v>
          </cell>
          <cell r="C11">
            <v>14</v>
          </cell>
          <cell r="D11">
            <v>6</v>
          </cell>
          <cell r="E11">
            <v>1292</v>
          </cell>
          <cell r="F11" t="str">
            <v>-</v>
          </cell>
          <cell r="G11" t="str">
            <v>-</v>
          </cell>
          <cell r="H11" t="str">
            <v>-</v>
          </cell>
          <cell r="I11">
            <v>2</v>
          </cell>
          <cell r="J11">
            <v>2</v>
          </cell>
        </row>
        <row r="12">
          <cell r="A12" t="str">
            <v xml:space="preserve"> 　15　</v>
          </cell>
          <cell r="B12">
            <v>3</v>
          </cell>
          <cell r="C12" t="str">
            <v>-</v>
          </cell>
          <cell r="D12" t="str">
            <v>-</v>
          </cell>
          <cell r="E12">
            <v>1089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</row>
        <row r="13">
          <cell r="A13" t="str">
            <v xml:space="preserve"> 　16　</v>
          </cell>
        </row>
        <row r="14">
          <cell r="J14" t="str">
            <v>資料:市政情報センター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8"/>
  <sheetViews>
    <sheetView tabSelected="1" workbookViewId="0">
      <selection activeCell="G8" sqref="G8:I8"/>
    </sheetView>
  </sheetViews>
  <sheetFormatPr defaultColWidth="9" defaultRowHeight="11" x14ac:dyDescent="0.2"/>
  <cols>
    <col min="1" max="6" width="2.08203125" style="229" customWidth="1"/>
    <col min="7" max="7" width="2.9140625" style="231" customWidth="1"/>
    <col min="8" max="8" width="1.6640625" style="231" customWidth="1"/>
    <col min="9" max="9" width="6.08203125" style="231" customWidth="1"/>
    <col min="10" max="10" width="0.9140625" style="229" customWidth="1"/>
    <col min="11" max="28" width="2.08203125" style="229" customWidth="1"/>
    <col min="29" max="29" width="2.08203125" style="230" customWidth="1"/>
    <col min="30" max="40" width="2.08203125" style="229" customWidth="1"/>
    <col min="41" max="45" width="2.08203125" style="228" customWidth="1"/>
    <col min="46" max="16384" width="9" style="228"/>
  </cols>
  <sheetData>
    <row r="1" spans="1:40" s="235" customFormat="1" ht="18" customHeight="1" x14ac:dyDescent="0.2">
      <c r="A1" s="233"/>
      <c r="B1" s="233"/>
      <c r="C1" s="233"/>
      <c r="D1" s="233"/>
      <c r="E1" s="233"/>
      <c r="F1" s="233"/>
      <c r="G1" s="234"/>
      <c r="H1" s="234"/>
      <c r="I1" s="234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2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</row>
    <row r="2" spans="1:40" s="235" customFormat="1" ht="18.75" customHeight="1" x14ac:dyDescent="0.2">
      <c r="A2" s="233"/>
      <c r="B2" s="233"/>
      <c r="C2" s="233"/>
      <c r="D2" s="233"/>
      <c r="E2" s="233"/>
      <c r="F2" s="233"/>
      <c r="G2" s="234"/>
      <c r="H2" s="234"/>
      <c r="I2" s="234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2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</row>
    <row r="3" spans="1:40" s="235" customFormat="1" ht="12" customHeight="1" x14ac:dyDescent="0.2">
      <c r="A3" s="233"/>
      <c r="B3" s="233"/>
      <c r="C3" s="233"/>
      <c r="D3" s="233"/>
      <c r="E3" s="233"/>
      <c r="F3" s="233"/>
      <c r="G3" s="234"/>
      <c r="H3" s="234"/>
      <c r="I3" s="234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2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</row>
    <row r="4" spans="1:40" s="235" customFormat="1" ht="18" customHeight="1" x14ac:dyDescent="0.4">
      <c r="A4" s="233"/>
      <c r="B4" s="233"/>
      <c r="C4" s="233"/>
      <c r="D4" s="233"/>
      <c r="E4" s="233"/>
      <c r="F4" s="233"/>
      <c r="G4" s="234"/>
      <c r="H4" s="341" t="s">
        <v>1098</v>
      </c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240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</row>
    <row r="5" spans="1:40" s="235" customFormat="1" ht="18" customHeight="1" x14ac:dyDescent="0.4">
      <c r="A5" s="233"/>
      <c r="B5" s="233"/>
      <c r="C5" s="233"/>
      <c r="D5" s="233"/>
      <c r="E5" s="233"/>
      <c r="F5" s="233"/>
      <c r="G5" s="234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240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</row>
    <row r="6" spans="1:40" s="235" customFormat="1" ht="18" customHeight="1" x14ac:dyDescent="0.4">
      <c r="A6" s="233"/>
      <c r="B6" s="233"/>
      <c r="C6" s="233"/>
      <c r="D6" s="233"/>
      <c r="E6" s="233"/>
      <c r="F6" s="233"/>
      <c r="G6" s="234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240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</row>
    <row r="7" spans="1:40" s="235" customFormat="1" ht="18" customHeight="1" x14ac:dyDescent="0.2">
      <c r="A7" s="233"/>
      <c r="B7" s="233"/>
      <c r="C7" s="233"/>
      <c r="D7" s="233"/>
      <c r="E7" s="233"/>
      <c r="F7" s="233"/>
      <c r="G7" s="234"/>
      <c r="H7" s="234"/>
      <c r="I7" s="234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2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</row>
    <row r="8" spans="1:40" s="239" customFormat="1" ht="15" customHeight="1" x14ac:dyDescent="0.2">
      <c r="A8" s="237"/>
      <c r="B8" s="237"/>
      <c r="C8" s="237"/>
      <c r="D8" s="237"/>
      <c r="E8" s="237"/>
      <c r="F8" s="237"/>
      <c r="G8" s="340" t="s">
        <v>1097</v>
      </c>
      <c r="H8" s="340"/>
      <c r="I8" s="340"/>
      <c r="J8" s="233"/>
      <c r="K8" s="233" t="s">
        <v>1086</v>
      </c>
      <c r="L8" s="233" t="s">
        <v>1050</v>
      </c>
      <c r="M8" s="233" t="s">
        <v>979</v>
      </c>
      <c r="N8" s="233" t="s">
        <v>1040</v>
      </c>
      <c r="O8" s="233" t="s">
        <v>1008</v>
      </c>
      <c r="P8" s="233" t="s">
        <v>1095</v>
      </c>
      <c r="Q8" s="233" t="s">
        <v>1092</v>
      </c>
      <c r="R8" s="233" t="s">
        <v>1008</v>
      </c>
      <c r="S8" s="233" t="s">
        <v>1094</v>
      </c>
      <c r="T8" s="233" t="s">
        <v>1093</v>
      </c>
      <c r="U8" s="233" t="s">
        <v>1092</v>
      </c>
      <c r="V8" s="233" t="s">
        <v>1082</v>
      </c>
      <c r="W8" s="233" t="s">
        <v>979</v>
      </c>
      <c r="X8" s="233" t="s">
        <v>1090</v>
      </c>
      <c r="Y8" s="233" t="s">
        <v>1089</v>
      </c>
      <c r="Z8" s="233" t="s">
        <v>1088</v>
      </c>
      <c r="AA8" s="233" t="s">
        <v>1078</v>
      </c>
      <c r="AB8" s="233" t="s">
        <v>1077</v>
      </c>
      <c r="AC8" s="233" t="s">
        <v>1081</v>
      </c>
      <c r="AD8" s="233" t="s">
        <v>979</v>
      </c>
      <c r="AE8" s="233" t="s">
        <v>1080</v>
      </c>
      <c r="AF8" s="233" t="s">
        <v>1079</v>
      </c>
      <c r="AG8" s="233" t="s">
        <v>1028</v>
      </c>
      <c r="AH8" s="233" t="s">
        <v>1074</v>
      </c>
      <c r="AI8" s="233" t="s">
        <v>1073</v>
      </c>
      <c r="AJ8" s="237"/>
      <c r="AK8" s="237"/>
      <c r="AL8" s="237"/>
      <c r="AM8" s="237"/>
      <c r="AN8" s="237"/>
    </row>
    <row r="9" spans="1:40" s="239" customFormat="1" ht="15" customHeight="1" x14ac:dyDescent="0.2">
      <c r="A9" s="237"/>
      <c r="B9" s="237"/>
      <c r="C9" s="237"/>
      <c r="D9" s="237"/>
      <c r="E9" s="237"/>
      <c r="F9" s="237"/>
      <c r="G9" s="340" t="s">
        <v>1096</v>
      </c>
      <c r="H9" s="340"/>
      <c r="I9" s="340"/>
      <c r="J9" s="233"/>
      <c r="K9" s="233" t="s">
        <v>1086</v>
      </c>
      <c r="L9" s="233" t="s">
        <v>1050</v>
      </c>
      <c r="M9" s="233" t="s">
        <v>979</v>
      </c>
      <c r="N9" s="233" t="s">
        <v>1040</v>
      </c>
      <c r="O9" s="233" t="s">
        <v>1008</v>
      </c>
      <c r="P9" s="233" t="s">
        <v>1095</v>
      </c>
      <c r="Q9" s="233" t="s">
        <v>1092</v>
      </c>
      <c r="R9" s="233" t="s">
        <v>1082</v>
      </c>
      <c r="S9" s="233" t="s">
        <v>1084</v>
      </c>
      <c r="T9" s="233" t="s">
        <v>979</v>
      </c>
      <c r="U9" s="233" t="s">
        <v>1083</v>
      </c>
      <c r="V9" s="233" t="s">
        <v>1033</v>
      </c>
      <c r="W9" s="233" t="s">
        <v>1008</v>
      </c>
      <c r="X9" s="233" t="s">
        <v>1094</v>
      </c>
      <c r="Y9" s="233" t="s">
        <v>1093</v>
      </c>
      <c r="Z9" s="233" t="s">
        <v>1092</v>
      </c>
      <c r="AA9" s="233" t="s">
        <v>1082</v>
      </c>
      <c r="AB9" s="233" t="s">
        <v>1081</v>
      </c>
      <c r="AC9" s="233" t="s">
        <v>979</v>
      </c>
      <c r="AD9" s="233" t="s">
        <v>1080</v>
      </c>
      <c r="AE9" s="233" t="s">
        <v>1079</v>
      </c>
      <c r="AF9" s="233" t="s">
        <v>1078</v>
      </c>
      <c r="AG9" s="233" t="s">
        <v>1077</v>
      </c>
      <c r="AH9" s="233" t="s">
        <v>1076</v>
      </c>
      <c r="AI9" s="233" t="s">
        <v>1075</v>
      </c>
      <c r="AJ9" s="233" t="s">
        <v>1028</v>
      </c>
      <c r="AK9" s="233" t="s">
        <v>1074</v>
      </c>
      <c r="AL9" s="233" t="s">
        <v>1073</v>
      </c>
      <c r="AM9" s="237"/>
      <c r="AN9" s="237"/>
    </row>
    <row r="10" spans="1:40" s="239" customFormat="1" ht="15" customHeight="1" x14ac:dyDescent="0.2">
      <c r="A10" s="237"/>
      <c r="B10" s="237"/>
      <c r="C10" s="237"/>
      <c r="D10" s="237"/>
      <c r="E10" s="237"/>
      <c r="F10" s="237"/>
      <c r="G10" s="340" t="s">
        <v>1091</v>
      </c>
      <c r="H10" s="340"/>
      <c r="I10" s="340"/>
      <c r="J10" s="233"/>
      <c r="K10" s="233" t="s">
        <v>1086</v>
      </c>
      <c r="L10" s="233" t="s">
        <v>1050</v>
      </c>
      <c r="M10" s="233" t="s">
        <v>979</v>
      </c>
      <c r="N10" s="233" t="s">
        <v>977</v>
      </c>
      <c r="O10" s="233" t="s">
        <v>978</v>
      </c>
      <c r="P10" s="233" t="s">
        <v>1085</v>
      </c>
      <c r="Q10" s="233" t="s">
        <v>1084</v>
      </c>
      <c r="R10" s="233" t="s">
        <v>977</v>
      </c>
      <c r="S10" s="233" t="s">
        <v>1083</v>
      </c>
      <c r="T10" s="233" t="s">
        <v>1082</v>
      </c>
      <c r="U10" s="233" t="s">
        <v>979</v>
      </c>
      <c r="V10" s="233" t="s">
        <v>1090</v>
      </c>
      <c r="W10" s="233" t="s">
        <v>1089</v>
      </c>
      <c r="X10" s="233" t="s">
        <v>1088</v>
      </c>
      <c r="Y10" s="233" t="s">
        <v>1078</v>
      </c>
      <c r="Z10" s="233" t="s">
        <v>1077</v>
      </c>
      <c r="AA10" s="233" t="s">
        <v>1081</v>
      </c>
      <c r="AB10" s="233" t="s">
        <v>979</v>
      </c>
      <c r="AC10" s="233" t="s">
        <v>1080</v>
      </c>
      <c r="AD10" s="233" t="s">
        <v>1079</v>
      </c>
      <c r="AE10" s="233" t="s">
        <v>1028</v>
      </c>
      <c r="AF10" s="233" t="s">
        <v>1074</v>
      </c>
      <c r="AG10" s="233" t="s">
        <v>1073</v>
      </c>
      <c r="AH10" s="237"/>
      <c r="AI10" s="237"/>
      <c r="AJ10" s="237"/>
      <c r="AK10" s="237"/>
      <c r="AL10" s="237"/>
      <c r="AM10" s="237"/>
      <c r="AN10" s="237"/>
    </row>
    <row r="11" spans="1:40" s="239" customFormat="1" ht="15" customHeight="1" x14ac:dyDescent="0.2">
      <c r="A11" s="237"/>
      <c r="B11" s="237"/>
      <c r="C11" s="237"/>
      <c r="D11" s="237"/>
      <c r="E11" s="237"/>
      <c r="F11" s="237"/>
      <c r="G11" s="340" t="s">
        <v>1087</v>
      </c>
      <c r="H11" s="340"/>
      <c r="I11" s="340"/>
      <c r="J11" s="235"/>
      <c r="K11" s="233" t="s">
        <v>1086</v>
      </c>
      <c r="L11" s="233" t="s">
        <v>1050</v>
      </c>
      <c r="M11" s="233" t="s">
        <v>979</v>
      </c>
      <c r="N11" s="233" t="s">
        <v>977</v>
      </c>
      <c r="O11" s="233" t="s">
        <v>978</v>
      </c>
      <c r="P11" s="233" t="s">
        <v>1085</v>
      </c>
      <c r="Q11" s="233" t="s">
        <v>1084</v>
      </c>
      <c r="R11" s="233" t="s">
        <v>977</v>
      </c>
      <c r="S11" s="233" t="s">
        <v>1083</v>
      </c>
      <c r="T11" s="233" t="s">
        <v>1082</v>
      </c>
      <c r="U11" s="233" t="s">
        <v>1081</v>
      </c>
      <c r="V11" s="233" t="s">
        <v>979</v>
      </c>
      <c r="W11" s="233" t="s">
        <v>1080</v>
      </c>
      <c r="X11" s="233" t="s">
        <v>1079</v>
      </c>
      <c r="Y11" s="233" t="s">
        <v>1078</v>
      </c>
      <c r="Z11" s="233" t="s">
        <v>1077</v>
      </c>
      <c r="AA11" s="233" t="s">
        <v>1076</v>
      </c>
      <c r="AB11" s="233" t="s">
        <v>1075</v>
      </c>
      <c r="AC11" s="233" t="s">
        <v>1028</v>
      </c>
      <c r="AD11" s="233" t="s">
        <v>1074</v>
      </c>
      <c r="AE11" s="233" t="s">
        <v>1073</v>
      </c>
      <c r="AF11" s="237"/>
      <c r="AG11" s="237"/>
      <c r="AH11" s="237"/>
      <c r="AI11" s="237"/>
      <c r="AJ11" s="237"/>
      <c r="AK11" s="237"/>
      <c r="AL11" s="237"/>
      <c r="AM11" s="237"/>
      <c r="AN11" s="237"/>
    </row>
    <row r="12" spans="1:40" s="239" customFormat="1" ht="15" customHeight="1" x14ac:dyDescent="0.2">
      <c r="A12" s="237"/>
      <c r="B12" s="237"/>
      <c r="C12" s="237"/>
      <c r="D12" s="237"/>
      <c r="E12" s="237"/>
      <c r="F12" s="237"/>
      <c r="G12" s="340" t="s">
        <v>1072</v>
      </c>
      <c r="H12" s="340"/>
      <c r="I12" s="340"/>
      <c r="J12" s="235"/>
      <c r="K12" s="233" t="s">
        <v>979</v>
      </c>
      <c r="L12" s="233" t="s">
        <v>1071</v>
      </c>
      <c r="M12" s="233" t="s">
        <v>976</v>
      </c>
      <c r="N12" s="233" t="s">
        <v>975</v>
      </c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2"/>
      <c r="AC12" s="232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</row>
    <row r="13" spans="1:40" s="239" customFormat="1" ht="15" customHeight="1" x14ac:dyDescent="0.2">
      <c r="A13" s="237"/>
      <c r="B13" s="237"/>
      <c r="C13" s="237"/>
      <c r="D13" s="237"/>
      <c r="E13" s="237"/>
      <c r="F13" s="237"/>
      <c r="G13" s="340" t="s">
        <v>1070</v>
      </c>
      <c r="H13" s="340"/>
      <c r="I13" s="340"/>
      <c r="J13" s="235"/>
      <c r="K13" s="233" t="s">
        <v>1035</v>
      </c>
      <c r="L13" s="233" t="s">
        <v>1034</v>
      </c>
      <c r="M13" s="233" t="s">
        <v>1002</v>
      </c>
      <c r="N13" s="233" t="s">
        <v>1001</v>
      </c>
      <c r="O13" s="233" t="s">
        <v>1038</v>
      </c>
      <c r="P13" s="233" t="s">
        <v>1068</v>
      </c>
      <c r="Q13" s="233" t="s">
        <v>977</v>
      </c>
      <c r="R13" s="233" t="s">
        <v>1053</v>
      </c>
      <c r="S13" s="233" t="s">
        <v>977</v>
      </c>
      <c r="T13" s="233" t="s">
        <v>976</v>
      </c>
      <c r="U13" s="233" t="s">
        <v>1035</v>
      </c>
      <c r="V13" s="233" t="s">
        <v>1034</v>
      </c>
      <c r="W13" s="233" t="s">
        <v>1052</v>
      </c>
      <c r="X13" s="233" t="s">
        <v>1035</v>
      </c>
      <c r="Y13" s="233" t="s">
        <v>1034</v>
      </c>
      <c r="Z13" s="233" t="s">
        <v>1056</v>
      </c>
      <c r="AA13" s="233" t="s">
        <v>1033</v>
      </c>
      <c r="AB13" s="232"/>
      <c r="AC13" s="232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</row>
    <row r="14" spans="1:40" s="239" customFormat="1" ht="15" customHeight="1" x14ac:dyDescent="0.2">
      <c r="A14" s="237"/>
      <c r="B14" s="237"/>
      <c r="C14" s="237"/>
      <c r="D14" s="237"/>
      <c r="E14" s="237"/>
      <c r="F14" s="237"/>
      <c r="G14" s="340" t="s">
        <v>1069</v>
      </c>
      <c r="H14" s="340"/>
      <c r="I14" s="340"/>
      <c r="J14" s="235"/>
      <c r="K14" s="233" t="s">
        <v>1035</v>
      </c>
      <c r="L14" s="233" t="s">
        <v>1034</v>
      </c>
      <c r="M14" s="233" t="s">
        <v>1002</v>
      </c>
      <c r="N14" s="233" t="s">
        <v>1001</v>
      </c>
      <c r="O14" s="233" t="s">
        <v>1038</v>
      </c>
      <c r="P14" s="233" t="s">
        <v>1068</v>
      </c>
      <c r="Q14" s="233" t="s">
        <v>977</v>
      </c>
      <c r="R14" s="233" t="s">
        <v>1053</v>
      </c>
      <c r="S14" s="233" t="s">
        <v>977</v>
      </c>
      <c r="T14" s="233" t="s">
        <v>976</v>
      </c>
      <c r="U14" s="233" t="s">
        <v>1035</v>
      </c>
      <c r="V14" s="233" t="s">
        <v>1034</v>
      </c>
      <c r="W14" s="233" t="s">
        <v>1052</v>
      </c>
      <c r="X14" s="233" t="s">
        <v>1051</v>
      </c>
      <c r="Y14" s="233" t="s">
        <v>1009</v>
      </c>
      <c r="Z14" s="233" t="s">
        <v>1050</v>
      </c>
      <c r="AA14" s="233" t="s">
        <v>1049</v>
      </c>
      <c r="AB14" s="233" t="s">
        <v>1033</v>
      </c>
      <c r="AC14" s="236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</row>
    <row r="15" spans="1:40" s="239" customFormat="1" ht="15" customHeight="1" x14ac:dyDescent="0.2">
      <c r="A15" s="237"/>
      <c r="B15" s="237"/>
      <c r="C15" s="237"/>
      <c r="D15" s="237"/>
      <c r="E15" s="237"/>
      <c r="F15" s="237"/>
      <c r="G15" s="340" t="s">
        <v>1067</v>
      </c>
      <c r="H15" s="340"/>
      <c r="I15" s="340"/>
      <c r="J15" s="235"/>
      <c r="K15" s="233" t="s">
        <v>1035</v>
      </c>
      <c r="L15" s="233" t="s">
        <v>1034</v>
      </c>
      <c r="M15" s="233" t="s">
        <v>1002</v>
      </c>
      <c r="N15" s="233" t="s">
        <v>1001</v>
      </c>
      <c r="O15" s="233" t="s">
        <v>1038</v>
      </c>
      <c r="P15" s="233" t="s">
        <v>1066</v>
      </c>
      <c r="Q15" s="233" t="s">
        <v>1065</v>
      </c>
      <c r="R15" s="233" t="s">
        <v>1063</v>
      </c>
      <c r="S15" s="233" t="s">
        <v>1062</v>
      </c>
      <c r="T15" s="233" t="s">
        <v>1064</v>
      </c>
      <c r="U15" s="233" t="s">
        <v>1063</v>
      </c>
      <c r="V15" s="233" t="s">
        <v>1062</v>
      </c>
      <c r="W15" s="233" t="s">
        <v>1061</v>
      </c>
      <c r="X15" s="233" t="s">
        <v>1060</v>
      </c>
      <c r="Y15" s="233" t="s">
        <v>999</v>
      </c>
      <c r="Z15" s="233" t="s">
        <v>1059</v>
      </c>
      <c r="AA15" s="233" t="s">
        <v>1058</v>
      </c>
      <c r="AB15" s="233" t="s">
        <v>1033</v>
      </c>
      <c r="AC15" s="232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</row>
    <row r="16" spans="1:40" s="239" customFormat="1" ht="15" customHeight="1" x14ac:dyDescent="0.2">
      <c r="A16" s="237"/>
      <c r="B16" s="237"/>
      <c r="C16" s="237"/>
      <c r="D16" s="237"/>
      <c r="E16" s="237"/>
      <c r="F16" s="237"/>
      <c r="G16" s="340" t="s">
        <v>1057</v>
      </c>
      <c r="H16" s="340"/>
      <c r="I16" s="340"/>
      <c r="J16" s="235"/>
      <c r="K16" s="233" t="s">
        <v>1035</v>
      </c>
      <c r="L16" s="233" t="s">
        <v>1034</v>
      </c>
      <c r="M16" s="233" t="s">
        <v>1002</v>
      </c>
      <c r="N16" s="233" t="s">
        <v>1001</v>
      </c>
      <c r="O16" s="233" t="s">
        <v>1038</v>
      </c>
      <c r="P16" s="233" t="s">
        <v>1054</v>
      </c>
      <c r="Q16" s="233" t="s">
        <v>977</v>
      </c>
      <c r="R16" s="233" t="s">
        <v>1053</v>
      </c>
      <c r="S16" s="233" t="s">
        <v>977</v>
      </c>
      <c r="T16" s="233" t="s">
        <v>976</v>
      </c>
      <c r="U16" s="233" t="s">
        <v>1035</v>
      </c>
      <c r="V16" s="233" t="s">
        <v>1034</v>
      </c>
      <c r="W16" s="233" t="s">
        <v>1052</v>
      </c>
      <c r="X16" s="233" t="s">
        <v>1035</v>
      </c>
      <c r="Y16" s="233" t="s">
        <v>1034</v>
      </c>
      <c r="Z16" s="233" t="s">
        <v>1056</v>
      </c>
      <c r="AA16" s="233" t="s">
        <v>1033</v>
      </c>
      <c r="AB16" s="232"/>
      <c r="AC16" s="232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</row>
    <row r="17" spans="1:40" s="239" customFormat="1" ht="15" customHeight="1" x14ac:dyDescent="0.2">
      <c r="A17" s="237"/>
      <c r="B17" s="237"/>
      <c r="C17" s="237"/>
      <c r="D17" s="237"/>
      <c r="E17" s="237"/>
      <c r="F17" s="237"/>
      <c r="G17" s="340" t="s">
        <v>1055</v>
      </c>
      <c r="H17" s="340"/>
      <c r="I17" s="340"/>
      <c r="J17" s="235"/>
      <c r="K17" s="233" t="s">
        <v>1035</v>
      </c>
      <c r="L17" s="233" t="s">
        <v>1034</v>
      </c>
      <c r="M17" s="233" t="s">
        <v>1002</v>
      </c>
      <c r="N17" s="233" t="s">
        <v>1001</v>
      </c>
      <c r="O17" s="233" t="s">
        <v>1038</v>
      </c>
      <c r="P17" s="233" t="s">
        <v>1054</v>
      </c>
      <c r="Q17" s="233" t="s">
        <v>977</v>
      </c>
      <c r="R17" s="233" t="s">
        <v>1053</v>
      </c>
      <c r="S17" s="233" t="s">
        <v>977</v>
      </c>
      <c r="T17" s="233" t="s">
        <v>976</v>
      </c>
      <c r="U17" s="233" t="s">
        <v>1035</v>
      </c>
      <c r="V17" s="233" t="s">
        <v>1034</v>
      </c>
      <c r="W17" s="233" t="s">
        <v>1052</v>
      </c>
      <c r="X17" s="233" t="s">
        <v>1051</v>
      </c>
      <c r="Y17" s="233" t="s">
        <v>1009</v>
      </c>
      <c r="Z17" s="233" t="s">
        <v>1050</v>
      </c>
      <c r="AA17" s="233" t="s">
        <v>1049</v>
      </c>
      <c r="AB17" s="233" t="s">
        <v>1033</v>
      </c>
      <c r="AC17" s="232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</row>
    <row r="18" spans="1:40" s="239" customFormat="1" ht="15" customHeight="1" x14ac:dyDescent="0.2">
      <c r="A18" s="237"/>
      <c r="B18" s="237"/>
      <c r="C18" s="237"/>
      <c r="D18" s="237"/>
      <c r="E18" s="237"/>
      <c r="F18" s="237"/>
      <c r="G18" s="340" t="s">
        <v>1048</v>
      </c>
      <c r="H18" s="340"/>
      <c r="I18" s="340"/>
      <c r="J18" s="235"/>
      <c r="K18" s="233" t="s">
        <v>1035</v>
      </c>
      <c r="L18" s="233" t="s">
        <v>1034</v>
      </c>
      <c r="M18" s="233" t="s">
        <v>1002</v>
      </c>
      <c r="N18" s="233" t="s">
        <v>1001</v>
      </c>
      <c r="O18" s="233" t="s">
        <v>1038</v>
      </c>
      <c r="P18" s="233" t="s">
        <v>1044</v>
      </c>
      <c r="Q18" s="233" t="s">
        <v>1043</v>
      </c>
      <c r="R18" s="233" t="s">
        <v>1042</v>
      </c>
      <c r="S18" s="233" t="s">
        <v>1047</v>
      </c>
      <c r="T18" s="233" t="s">
        <v>1046</v>
      </c>
      <c r="U18" s="233" t="s">
        <v>1035</v>
      </c>
      <c r="V18" s="233" t="s">
        <v>1034</v>
      </c>
      <c r="W18" s="233" t="s">
        <v>1033</v>
      </c>
      <c r="X18" s="233"/>
      <c r="Y18" s="233"/>
      <c r="Z18" s="233"/>
      <c r="AA18" s="233"/>
      <c r="AB18" s="232"/>
      <c r="AC18" s="232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</row>
    <row r="19" spans="1:40" s="239" customFormat="1" ht="15" customHeight="1" x14ac:dyDescent="0.2">
      <c r="A19" s="237"/>
      <c r="B19" s="237"/>
      <c r="C19" s="237"/>
      <c r="D19" s="237"/>
      <c r="E19" s="237"/>
      <c r="F19" s="237"/>
      <c r="G19" s="340" t="s">
        <v>1045</v>
      </c>
      <c r="H19" s="340"/>
      <c r="I19" s="340"/>
      <c r="J19" s="235"/>
      <c r="K19" s="233" t="s">
        <v>1035</v>
      </c>
      <c r="L19" s="233" t="s">
        <v>1034</v>
      </c>
      <c r="M19" s="233" t="s">
        <v>1002</v>
      </c>
      <c r="N19" s="233" t="s">
        <v>1001</v>
      </c>
      <c r="O19" s="233" t="s">
        <v>1038</v>
      </c>
      <c r="P19" s="233" t="s">
        <v>1044</v>
      </c>
      <c r="Q19" s="233" t="s">
        <v>1043</v>
      </c>
      <c r="R19" s="233" t="s">
        <v>1042</v>
      </c>
      <c r="S19" s="233" t="s">
        <v>977</v>
      </c>
      <c r="T19" s="233" t="s">
        <v>978</v>
      </c>
      <c r="U19" s="233" t="s">
        <v>977</v>
      </c>
      <c r="V19" s="233" t="s">
        <v>976</v>
      </c>
      <c r="W19" s="233" t="s">
        <v>1035</v>
      </c>
      <c r="X19" s="233" t="s">
        <v>1034</v>
      </c>
      <c r="Y19" s="233" t="s">
        <v>1033</v>
      </c>
      <c r="Z19" s="233"/>
      <c r="AA19" s="233"/>
      <c r="AB19" s="232"/>
      <c r="AC19" s="232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</row>
    <row r="20" spans="1:40" s="239" customFormat="1" ht="15" customHeight="1" x14ac:dyDescent="0.2">
      <c r="A20" s="237"/>
      <c r="B20" s="237"/>
      <c r="C20" s="237"/>
      <c r="D20" s="237"/>
      <c r="E20" s="237"/>
      <c r="F20" s="237"/>
      <c r="G20" s="340" t="s">
        <v>1041</v>
      </c>
      <c r="H20" s="340"/>
      <c r="I20" s="340"/>
      <c r="J20" s="235"/>
      <c r="K20" s="233" t="s">
        <v>1035</v>
      </c>
      <c r="L20" s="233" t="s">
        <v>1034</v>
      </c>
      <c r="M20" s="233" t="s">
        <v>1002</v>
      </c>
      <c r="N20" s="233" t="s">
        <v>1001</v>
      </c>
      <c r="O20" s="233" t="s">
        <v>1038</v>
      </c>
      <c r="P20" s="233" t="s">
        <v>1037</v>
      </c>
      <c r="Q20" s="233" t="s">
        <v>1036</v>
      </c>
      <c r="R20" s="233" t="s">
        <v>979</v>
      </c>
      <c r="S20" s="233" t="s">
        <v>1040</v>
      </c>
      <c r="T20" s="233" t="s">
        <v>1035</v>
      </c>
      <c r="U20" s="233" t="s">
        <v>1034</v>
      </c>
      <c r="V20" s="233" t="s">
        <v>1033</v>
      </c>
      <c r="W20" s="233"/>
      <c r="X20" s="233"/>
      <c r="Y20" s="233"/>
      <c r="Z20" s="233"/>
      <c r="AA20" s="233"/>
      <c r="AB20" s="232"/>
      <c r="AC20" s="232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</row>
    <row r="21" spans="1:40" s="239" customFormat="1" ht="15" customHeight="1" x14ac:dyDescent="0.2">
      <c r="A21" s="237"/>
      <c r="B21" s="237"/>
      <c r="C21" s="237"/>
      <c r="D21" s="237"/>
      <c r="E21" s="237"/>
      <c r="F21" s="237"/>
      <c r="G21" s="340" t="s">
        <v>1039</v>
      </c>
      <c r="H21" s="340"/>
      <c r="I21" s="340"/>
      <c r="J21" s="235"/>
      <c r="K21" s="233" t="s">
        <v>1035</v>
      </c>
      <c r="L21" s="233" t="s">
        <v>1034</v>
      </c>
      <c r="M21" s="233" t="s">
        <v>1002</v>
      </c>
      <c r="N21" s="233" t="s">
        <v>1001</v>
      </c>
      <c r="O21" s="233" t="s">
        <v>1038</v>
      </c>
      <c r="P21" s="233" t="s">
        <v>1037</v>
      </c>
      <c r="Q21" s="233" t="s">
        <v>1036</v>
      </c>
      <c r="R21" s="233" t="s">
        <v>979</v>
      </c>
      <c r="S21" s="233" t="s">
        <v>977</v>
      </c>
      <c r="T21" s="233" t="s">
        <v>978</v>
      </c>
      <c r="U21" s="233" t="s">
        <v>977</v>
      </c>
      <c r="V21" s="233" t="s">
        <v>976</v>
      </c>
      <c r="W21" s="233" t="s">
        <v>1035</v>
      </c>
      <c r="X21" s="233" t="s">
        <v>1034</v>
      </c>
      <c r="Y21" s="233" t="s">
        <v>1033</v>
      </c>
      <c r="Z21" s="233"/>
      <c r="AA21" s="233"/>
      <c r="AB21" s="232"/>
      <c r="AC21" s="232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</row>
    <row r="22" spans="1:40" s="239" customFormat="1" ht="15" customHeight="1" x14ac:dyDescent="0.2">
      <c r="A22" s="237"/>
      <c r="B22" s="237"/>
      <c r="C22" s="237"/>
      <c r="D22" s="237"/>
      <c r="E22" s="237"/>
      <c r="F22" s="237"/>
      <c r="G22" s="340" t="s">
        <v>1032</v>
      </c>
      <c r="H22" s="340"/>
      <c r="I22" s="340"/>
      <c r="J22" s="235"/>
      <c r="K22" s="233" t="s">
        <v>1004</v>
      </c>
      <c r="L22" s="233" t="s">
        <v>1031</v>
      </c>
      <c r="M22" s="233" t="s">
        <v>1030</v>
      </c>
      <c r="N22" s="233" t="s">
        <v>1004</v>
      </c>
      <c r="O22" s="233" t="s">
        <v>1016</v>
      </c>
      <c r="P22" s="233" t="s">
        <v>1014</v>
      </c>
      <c r="Q22" s="233" t="s">
        <v>1013</v>
      </c>
      <c r="R22" s="233" t="s">
        <v>994</v>
      </c>
      <c r="S22" s="233" t="s">
        <v>975</v>
      </c>
      <c r="T22" s="235"/>
      <c r="U22" s="235"/>
      <c r="V22" s="235"/>
      <c r="W22" s="235"/>
      <c r="X22" s="235"/>
      <c r="Y22" s="235"/>
      <c r="Z22" s="233"/>
      <c r="AA22" s="233"/>
      <c r="AB22" s="232"/>
      <c r="AC22" s="232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</row>
    <row r="23" spans="1:40" s="239" customFormat="1" ht="15" customHeight="1" x14ac:dyDescent="0.2">
      <c r="A23" s="237"/>
      <c r="B23" s="237"/>
      <c r="C23" s="237"/>
      <c r="D23" s="237"/>
      <c r="E23" s="237"/>
      <c r="F23" s="237"/>
      <c r="G23" s="340" t="s">
        <v>1029</v>
      </c>
      <c r="H23" s="340"/>
      <c r="I23" s="340"/>
      <c r="J23" s="235"/>
      <c r="K23" s="235" t="s">
        <v>1027</v>
      </c>
      <c r="L23" s="235" t="s">
        <v>1026</v>
      </c>
      <c r="M23" s="235" t="s">
        <v>1025</v>
      </c>
      <c r="N23" s="235" t="s">
        <v>1024</v>
      </c>
      <c r="O23" s="235" t="s">
        <v>1023</v>
      </c>
      <c r="P23" s="235" t="s">
        <v>1022</v>
      </c>
      <c r="Q23" s="235"/>
      <c r="R23" s="235"/>
      <c r="S23" s="235"/>
      <c r="T23" s="235"/>
      <c r="U23" s="232"/>
      <c r="V23" s="232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</row>
    <row r="24" spans="1:40" s="239" customFormat="1" ht="15" customHeight="1" x14ac:dyDescent="0.2">
      <c r="A24" s="237"/>
      <c r="B24" s="237"/>
      <c r="C24" s="237"/>
      <c r="D24" s="237"/>
      <c r="E24" s="237"/>
      <c r="F24" s="237"/>
      <c r="G24" s="340" t="s">
        <v>1021</v>
      </c>
      <c r="H24" s="340"/>
      <c r="I24" s="340"/>
      <c r="J24" s="235"/>
      <c r="K24" s="233" t="s">
        <v>1020</v>
      </c>
      <c r="L24" s="233" t="s">
        <v>1019</v>
      </c>
      <c r="M24" s="233" t="s">
        <v>1018</v>
      </c>
      <c r="N24" s="233" t="s">
        <v>1017</v>
      </c>
      <c r="O24" s="233" t="s">
        <v>1016</v>
      </c>
      <c r="P24" s="233" t="s">
        <v>1015</v>
      </c>
      <c r="Q24" s="233" t="s">
        <v>1014</v>
      </c>
      <c r="R24" s="233" t="s">
        <v>1013</v>
      </c>
      <c r="S24" s="233" t="s">
        <v>1012</v>
      </c>
      <c r="T24" s="233" t="s">
        <v>1002</v>
      </c>
      <c r="U24" s="233" t="s">
        <v>1001</v>
      </c>
      <c r="V24" s="233"/>
      <c r="W24" s="233"/>
      <c r="X24" s="233"/>
      <c r="Y24" s="233"/>
      <c r="Z24" s="233"/>
      <c r="AA24" s="235"/>
      <c r="AB24" s="232"/>
      <c r="AC24" s="232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</row>
    <row r="25" spans="1:40" s="239" customFormat="1" ht="15" customHeight="1" x14ac:dyDescent="0.2">
      <c r="A25" s="237"/>
      <c r="B25" s="237"/>
      <c r="C25" s="237"/>
      <c r="D25" s="237"/>
      <c r="E25" s="237"/>
      <c r="F25" s="237"/>
      <c r="G25" s="340" t="s">
        <v>1011</v>
      </c>
      <c r="H25" s="340"/>
      <c r="I25" s="340"/>
      <c r="J25" s="235"/>
      <c r="K25" s="233" t="s">
        <v>1010</v>
      </c>
      <c r="L25" s="233" t="s">
        <v>1009</v>
      </c>
      <c r="M25" s="233" t="s">
        <v>1008</v>
      </c>
      <c r="N25" s="233" t="s">
        <v>1007</v>
      </c>
      <c r="O25" s="233" t="s">
        <v>1006</v>
      </c>
      <c r="P25" s="233" t="s">
        <v>1005</v>
      </c>
      <c r="Q25" s="233" t="s">
        <v>1004</v>
      </c>
      <c r="R25" s="233" t="s">
        <v>1003</v>
      </c>
      <c r="S25" s="233" t="s">
        <v>1002</v>
      </c>
      <c r="T25" s="233" t="s">
        <v>1001</v>
      </c>
      <c r="U25" s="233"/>
      <c r="V25" s="233"/>
      <c r="W25" s="233"/>
      <c r="X25" s="233"/>
      <c r="Y25" s="233"/>
      <c r="Z25" s="233"/>
      <c r="AA25" s="235"/>
      <c r="AB25" s="232"/>
      <c r="AC25" s="232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</row>
    <row r="26" spans="1:40" s="239" customFormat="1" ht="15" customHeight="1" x14ac:dyDescent="0.2">
      <c r="A26" s="237"/>
      <c r="B26" s="237"/>
      <c r="C26" s="237"/>
      <c r="D26" s="237"/>
      <c r="E26" s="237"/>
      <c r="F26" s="237"/>
      <c r="G26" s="340" t="s">
        <v>1000</v>
      </c>
      <c r="H26" s="340"/>
      <c r="I26" s="340"/>
      <c r="J26" s="235"/>
      <c r="K26" s="233" t="s">
        <v>979</v>
      </c>
      <c r="L26" s="233" t="s">
        <v>999</v>
      </c>
      <c r="M26" s="233" t="s">
        <v>998</v>
      </c>
      <c r="N26" s="233" t="s">
        <v>997</v>
      </c>
      <c r="O26" s="233" t="s">
        <v>996</v>
      </c>
      <c r="P26" s="233" t="s">
        <v>995</v>
      </c>
      <c r="Q26" s="233" t="s">
        <v>994</v>
      </c>
      <c r="R26" s="233" t="s">
        <v>975</v>
      </c>
      <c r="S26" s="233"/>
      <c r="T26" s="233"/>
      <c r="U26" s="233"/>
      <c r="V26" s="233"/>
      <c r="W26" s="233"/>
      <c r="X26" s="233"/>
      <c r="Y26" s="233"/>
      <c r="Z26" s="233"/>
      <c r="AA26" s="235"/>
      <c r="AB26" s="232"/>
      <c r="AC26" s="232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</row>
    <row r="27" spans="1:40" s="239" customFormat="1" ht="15" customHeight="1" x14ac:dyDescent="0.2">
      <c r="A27" s="237"/>
      <c r="B27" s="237"/>
      <c r="C27" s="237"/>
      <c r="D27" s="237"/>
      <c r="E27" s="237"/>
      <c r="F27" s="237"/>
      <c r="G27" s="340" t="s">
        <v>993</v>
      </c>
      <c r="H27" s="340"/>
      <c r="I27" s="340"/>
      <c r="J27" s="235"/>
      <c r="K27" s="233" t="s">
        <v>992</v>
      </c>
      <c r="L27" s="233" t="s">
        <v>991</v>
      </c>
      <c r="M27" s="233" t="s">
        <v>990</v>
      </c>
      <c r="N27" s="233" t="s">
        <v>989</v>
      </c>
      <c r="O27" s="233" t="s">
        <v>988</v>
      </c>
      <c r="P27" s="233" t="s">
        <v>987</v>
      </c>
      <c r="Q27" s="233" t="s">
        <v>986</v>
      </c>
      <c r="R27" s="233" t="s">
        <v>970</v>
      </c>
      <c r="S27" s="233" t="s">
        <v>985</v>
      </c>
      <c r="T27" s="233" t="s">
        <v>946</v>
      </c>
      <c r="U27" s="233"/>
      <c r="V27" s="233"/>
      <c r="W27" s="233"/>
      <c r="X27" s="233"/>
      <c r="Y27" s="233"/>
      <c r="Z27" s="233"/>
      <c r="AA27" s="235"/>
      <c r="AB27" s="232"/>
      <c r="AC27" s="232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</row>
    <row r="28" spans="1:40" s="239" customFormat="1" ht="15" customHeight="1" x14ac:dyDescent="0.2">
      <c r="A28" s="237"/>
      <c r="B28" s="237"/>
      <c r="C28" s="237"/>
      <c r="D28" s="237"/>
      <c r="E28" s="237"/>
      <c r="F28" s="237"/>
      <c r="G28" s="340" t="s">
        <v>984</v>
      </c>
      <c r="H28" s="340"/>
      <c r="I28" s="340"/>
      <c r="J28" s="235"/>
      <c r="K28" s="233" t="s">
        <v>983</v>
      </c>
      <c r="L28" s="233" t="s">
        <v>982</v>
      </c>
      <c r="M28" s="233" t="s">
        <v>978</v>
      </c>
      <c r="N28" s="233" t="s">
        <v>981</v>
      </c>
      <c r="O28" s="233" t="s">
        <v>980</v>
      </c>
      <c r="P28" s="233" t="s">
        <v>979</v>
      </c>
      <c r="Q28" s="233" t="s">
        <v>977</v>
      </c>
      <c r="R28" s="233" t="s">
        <v>978</v>
      </c>
      <c r="S28" s="233" t="s">
        <v>977</v>
      </c>
      <c r="T28" s="233" t="s">
        <v>976</v>
      </c>
      <c r="U28" s="233" t="s">
        <v>975</v>
      </c>
      <c r="V28" s="233"/>
      <c r="W28" s="233"/>
      <c r="X28" s="233"/>
      <c r="Y28" s="233"/>
      <c r="Z28" s="233"/>
      <c r="AA28" s="235"/>
      <c r="AB28" s="232"/>
      <c r="AC28" s="232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</row>
    <row r="29" spans="1:40" s="239" customFormat="1" ht="15" customHeight="1" x14ac:dyDescent="0.2">
      <c r="A29" s="237"/>
      <c r="B29" s="237"/>
      <c r="C29" s="237"/>
      <c r="D29" s="237"/>
      <c r="E29" s="237"/>
      <c r="F29" s="237"/>
      <c r="G29" s="340" t="s">
        <v>974</v>
      </c>
      <c r="H29" s="340"/>
      <c r="I29" s="340"/>
      <c r="J29" s="235"/>
      <c r="K29" s="233" t="s">
        <v>948</v>
      </c>
      <c r="L29" s="233" t="s">
        <v>949</v>
      </c>
      <c r="M29" s="233" t="s">
        <v>973</v>
      </c>
      <c r="N29" s="233" t="s">
        <v>949</v>
      </c>
      <c r="O29" s="233" t="s">
        <v>948</v>
      </c>
      <c r="P29" s="233" t="s">
        <v>966</v>
      </c>
      <c r="Q29" s="233" t="s">
        <v>949</v>
      </c>
      <c r="R29" s="233" t="s">
        <v>964</v>
      </c>
      <c r="S29" s="233" t="s">
        <v>946</v>
      </c>
      <c r="T29" s="233" t="s">
        <v>972</v>
      </c>
      <c r="U29" s="233" t="s">
        <v>971</v>
      </c>
      <c r="V29" s="233" t="s">
        <v>970</v>
      </c>
      <c r="W29" s="233" t="s">
        <v>948</v>
      </c>
      <c r="X29" s="233" t="s">
        <v>969</v>
      </c>
      <c r="Y29" s="233" t="s">
        <v>955</v>
      </c>
      <c r="Z29" s="233" t="s">
        <v>946</v>
      </c>
      <c r="AA29" s="235"/>
      <c r="AB29" s="232"/>
      <c r="AC29" s="232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</row>
    <row r="30" spans="1:40" s="239" customFormat="1" ht="15" customHeight="1" x14ac:dyDescent="0.2">
      <c r="A30" s="237"/>
      <c r="B30" s="237"/>
      <c r="C30" s="237"/>
      <c r="D30" s="237"/>
      <c r="E30" s="237"/>
      <c r="F30" s="237"/>
      <c r="G30" s="340" t="s">
        <v>968</v>
      </c>
      <c r="H30" s="340"/>
      <c r="I30" s="340"/>
      <c r="J30" s="235"/>
      <c r="K30" s="233" t="s">
        <v>948</v>
      </c>
      <c r="L30" s="233" t="s">
        <v>949</v>
      </c>
      <c r="M30" s="233" t="s">
        <v>967</v>
      </c>
      <c r="N30" s="233" t="s">
        <v>947</v>
      </c>
      <c r="O30" s="233" t="s">
        <v>949</v>
      </c>
      <c r="P30" s="233" t="s">
        <v>966</v>
      </c>
      <c r="Q30" s="233" t="s">
        <v>965</v>
      </c>
      <c r="R30" s="233" t="s">
        <v>964</v>
      </c>
      <c r="S30" s="233" t="s">
        <v>946</v>
      </c>
      <c r="T30" s="233"/>
      <c r="U30" s="233"/>
      <c r="V30" s="233"/>
      <c r="W30" s="233"/>
      <c r="X30" s="233"/>
      <c r="Y30" s="233"/>
      <c r="Z30" s="233"/>
      <c r="AA30" s="235"/>
      <c r="AB30" s="232"/>
      <c r="AC30" s="232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</row>
    <row r="31" spans="1:40" s="239" customFormat="1" ht="15" customHeight="1" x14ac:dyDescent="0.2">
      <c r="A31" s="237"/>
      <c r="B31" s="237"/>
      <c r="C31" s="237"/>
      <c r="D31" s="237"/>
      <c r="E31" s="237"/>
      <c r="F31" s="237"/>
      <c r="G31" s="340" t="s">
        <v>963</v>
      </c>
      <c r="H31" s="340"/>
      <c r="I31" s="340"/>
      <c r="J31" s="235"/>
      <c r="K31" s="233" t="s">
        <v>948</v>
      </c>
      <c r="L31" s="233" t="s">
        <v>949</v>
      </c>
      <c r="M31" s="233" t="s">
        <v>959</v>
      </c>
      <c r="N31" s="233" t="s">
        <v>958</v>
      </c>
      <c r="O31" s="233" t="s">
        <v>962</v>
      </c>
      <c r="P31" s="233" t="s">
        <v>961</v>
      </c>
      <c r="Q31" s="233" t="s">
        <v>955</v>
      </c>
      <c r="R31" s="233" t="s">
        <v>946</v>
      </c>
      <c r="S31" s="233"/>
      <c r="T31" s="233"/>
      <c r="U31" s="233"/>
      <c r="V31" s="233"/>
      <c r="W31" s="233"/>
      <c r="X31" s="233"/>
      <c r="Y31" s="233"/>
      <c r="Z31" s="233"/>
      <c r="AA31" s="235"/>
      <c r="AB31" s="232"/>
      <c r="AC31" s="232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</row>
    <row r="32" spans="1:40" s="239" customFormat="1" ht="15" customHeight="1" x14ac:dyDescent="0.2">
      <c r="A32" s="237"/>
      <c r="B32" s="237"/>
      <c r="C32" s="237"/>
      <c r="D32" s="237"/>
      <c r="E32" s="237"/>
      <c r="F32" s="237"/>
      <c r="G32" s="340" t="s">
        <v>960</v>
      </c>
      <c r="H32" s="340"/>
      <c r="I32" s="340"/>
      <c r="J32" s="235"/>
      <c r="K32" s="233" t="s">
        <v>948</v>
      </c>
      <c r="L32" s="233" t="s">
        <v>949</v>
      </c>
      <c r="M32" s="233" t="s">
        <v>959</v>
      </c>
      <c r="N32" s="233" t="s">
        <v>958</v>
      </c>
      <c r="O32" s="233" t="s">
        <v>957</v>
      </c>
      <c r="P32" s="233" t="s">
        <v>956</v>
      </c>
      <c r="Q32" s="233" t="s">
        <v>955</v>
      </c>
      <c r="R32" s="233" t="s">
        <v>946</v>
      </c>
      <c r="S32" s="233"/>
      <c r="T32" s="233"/>
      <c r="U32" s="233"/>
      <c r="V32" s="233"/>
      <c r="W32" s="233"/>
      <c r="X32" s="233"/>
      <c r="Y32" s="233"/>
      <c r="Z32" s="233"/>
      <c r="AA32" s="235"/>
      <c r="AB32" s="232"/>
      <c r="AC32" s="232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</row>
    <row r="33" spans="1:40" s="239" customFormat="1" ht="15" customHeight="1" x14ac:dyDescent="0.2">
      <c r="A33" s="237"/>
      <c r="B33" s="237"/>
      <c r="C33" s="237"/>
      <c r="D33" s="237"/>
      <c r="E33" s="237"/>
      <c r="F33" s="237"/>
      <c r="G33" s="340" t="s">
        <v>954</v>
      </c>
      <c r="H33" s="340"/>
      <c r="I33" s="340"/>
      <c r="J33" s="235"/>
      <c r="K33" s="233" t="s">
        <v>953</v>
      </c>
      <c r="L33" s="233" t="s">
        <v>952</v>
      </c>
      <c r="M33" s="233" t="s">
        <v>951</v>
      </c>
      <c r="N33" s="233" t="s">
        <v>950</v>
      </c>
      <c r="O33" s="233" t="s">
        <v>948</v>
      </c>
      <c r="P33" s="233" t="s">
        <v>949</v>
      </c>
      <c r="Q33" s="233" t="s">
        <v>948</v>
      </c>
      <c r="R33" s="233" t="s">
        <v>947</v>
      </c>
      <c r="S33" s="233" t="s">
        <v>946</v>
      </c>
      <c r="T33" s="233"/>
      <c r="U33" s="233"/>
      <c r="V33" s="233"/>
      <c r="W33" s="233"/>
      <c r="X33" s="233"/>
      <c r="Y33" s="233"/>
      <c r="Z33" s="233"/>
      <c r="AA33" s="235"/>
      <c r="AB33" s="232"/>
      <c r="AC33" s="232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</row>
    <row r="34" spans="1:40" s="239" customFormat="1" ht="15" customHeight="1" x14ac:dyDescent="0.2">
      <c r="A34" s="237"/>
      <c r="B34" s="237"/>
      <c r="C34" s="237"/>
      <c r="D34" s="237"/>
      <c r="E34" s="237"/>
      <c r="F34" s="237"/>
      <c r="G34" s="234"/>
      <c r="H34" s="234"/>
      <c r="I34" s="234"/>
      <c r="J34" s="235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5"/>
      <c r="AB34" s="232"/>
      <c r="AC34" s="236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</row>
    <row r="35" spans="1:40" s="239" customFormat="1" ht="18" customHeight="1" x14ac:dyDescent="0.2">
      <c r="A35" s="237"/>
      <c r="B35" s="237"/>
      <c r="C35" s="237"/>
      <c r="D35" s="237"/>
      <c r="E35" s="237"/>
      <c r="F35" s="237"/>
      <c r="G35" s="234"/>
      <c r="H35" s="234"/>
      <c r="I35" s="234"/>
      <c r="J35" s="235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5"/>
      <c r="AB35" s="232"/>
      <c r="AC35" s="236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</row>
    <row r="36" spans="1:40" s="235" customFormat="1" ht="18" customHeight="1" x14ac:dyDescent="0.2">
      <c r="A36" s="233"/>
      <c r="B36" s="233"/>
      <c r="C36" s="233"/>
      <c r="D36" s="233"/>
      <c r="E36" s="233"/>
      <c r="F36" s="233"/>
      <c r="G36" s="238"/>
      <c r="H36" s="238"/>
      <c r="I36" s="238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6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</row>
    <row r="37" spans="1:40" s="235" customFormat="1" ht="18" customHeight="1" x14ac:dyDescent="0.2">
      <c r="A37" s="233"/>
      <c r="B37" s="233"/>
      <c r="C37" s="233"/>
      <c r="D37" s="233"/>
      <c r="E37" s="233"/>
      <c r="F37" s="233"/>
      <c r="G37" s="234"/>
      <c r="H37" s="234"/>
      <c r="I37" s="234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2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</row>
    <row r="38" spans="1:40" s="235" customFormat="1" ht="18" customHeight="1" x14ac:dyDescent="0.2">
      <c r="A38" s="233"/>
      <c r="B38" s="233"/>
      <c r="C38" s="233"/>
      <c r="D38" s="233"/>
      <c r="E38" s="233"/>
      <c r="F38" s="233"/>
      <c r="G38" s="234"/>
      <c r="H38" s="234"/>
      <c r="I38" s="234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2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</row>
    <row r="39" spans="1:40" s="235" customFormat="1" ht="18" customHeight="1" x14ac:dyDescent="0.2">
      <c r="A39" s="233"/>
      <c r="B39" s="233"/>
      <c r="C39" s="233"/>
      <c r="D39" s="233"/>
      <c r="E39" s="233"/>
      <c r="F39" s="233"/>
      <c r="G39" s="234"/>
      <c r="H39" s="234"/>
      <c r="I39" s="234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2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3"/>
    </row>
    <row r="40" spans="1:40" s="235" customFormat="1" ht="18" customHeight="1" x14ac:dyDescent="0.2">
      <c r="A40" s="233"/>
      <c r="B40" s="233"/>
      <c r="C40" s="233"/>
      <c r="D40" s="233"/>
      <c r="E40" s="233"/>
      <c r="F40" s="233"/>
      <c r="G40" s="234"/>
      <c r="H40" s="234"/>
      <c r="I40" s="234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2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</row>
    <row r="41" spans="1:40" s="235" customFormat="1" ht="18" customHeight="1" x14ac:dyDescent="0.2">
      <c r="A41" s="233"/>
      <c r="B41" s="233"/>
      <c r="C41" s="233"/>
      <c r="D41" s="233"/>
      <c r="E41" s="233"/>
      <c r="F41" s="233"/>
      <c r="G41" s="234"/>
      <c r="H41" s="234"/>
      <c r="I41" s="234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2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</row>
    <row r="42" spans="1:40" s="235" customFormat="1" ht="18" customHeight="1" x14ac:dyDescent="0.2">
      <c r="A42" s="233"/>
      <c r="B42" s="233"/>
      <c r="C42" s="233"/>
      <c r="D42" s="233"/>
      <c r="E42" s="233"/>
      <c r="F42" s="233"/>
      <c r="G42" s="234"/>
      <c r="H42" s="234"/>
      <c r="I42" s="234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2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</row>
    <row r="43" spans="1:40" s="235" customFormat="1" ht="18" customHeight="1" x14ac:dyDescent="0.2">
      <c r="A43" s="233"/>
      <c r="B43" s="233"/>
      <c r="C43" s="233"/>
      <c r="D43" s="233"/>
      <c r="E43" s="233"/>
      <c r="F43" s="233"/>
      <c r="G43" s="234"/>
      <c r="H43" s="234"/>
      <c r="I43" s="234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2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</row>
    <row r="44" spans="1:40" s="235" customFormat="1" ht="13" x14ac:dyDescent="0.2">
      <c r="A44" s="233"/>
      <c r="B44" s="233"/>
      <c r="C44" s="233"/>
      <c r="D44" s="233"/>
      <c r="E44" s="233"/>
      <c r="F44" s="233"/>
      <c r="G44" s="234"/>
      <c r="H44" s="234"/>
      <c r="I44" s="234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2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</row>
    <row r="45" spans="1:40" s="235" customFormat="1" ht="13" x14ac:dyDescent="0.2">
      <c r="A45" s="233"/>
      <c r="B45" s="233"/>
      <c r="C45" s="233"/>
      <c r="D45" s="233"/>
      <c r="E45" s="233"/>
      <c r="F45" s="233"/>
      <c r="G45" s="234"/>
      <c r="H45" s="234"/>
      <c r="I45" s="234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2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</row>
    <row r="46" spans="1:40" s="235" customFormat="1" ht="13" x14ac:dyDescent="0.2">
      <c r="A46" s="233"/>
      <c r="B46" s="233"/>
      <c r="C46" s="233"/>
      <c r="D46" s="233"/>
      <c r="E46" s="233"/>
      <c r="F46" s="233"/>
      <c r="G46" s="234"/>
      <c r="H46" s="234"/>
      <c r="I46" s="234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2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</row>
    <row r="47" spans="1:40" s="235" customFormat="1" ht="13" x14ac:dyDescent="0.2">
      <c r="A47" s="233"/>
      <c r="B47" s="233"/>
      <c r="C47" s="233"/>
      <c r="D47" s="233"/>
      <c r="E47" s="233"/>
      <c r="F47" s="233"/>
      <c r="G47" s="234"/>
      <c r="H47" s="234"/>
      <c r="I47" s="234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2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</row>
    <row r="48" spans="1:40" s="235" customFormat="1" ht="13" x14ac:dyDescent="0.2">
      <c r="A48" s="233"/>
      <c r="B48" s="233"/>
      <c r="C48" s="233"/>
      <c r="D48" s="233"/>
      <c r="E48" s="233"/>
      <c r="F48" s="233"/>
      <c r="G48" s="234"/>
      <c r="H48" s="234"/>
      <c r="I48" s="234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2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</row>
    <row r="49" spans="1:40" s="235" customFormat="1" ht="13" x14ac:dyDescent="0.2">
      <c r="A49" s="233"/>
      <c r="B49" s="233"/>
      <c r="C49" s="233"/>
      <c r="D49" s="233"/>
      <c r="E49" s="233"/>
      <c r="F49" s="233"/>
      <c r="G49" s="234"/>
      <c r="H49" s="234"/>
      <c r="I49" s="234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2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</row>
    <row r="50" spans="1:40" s="235" customFormat="1" ht="13" x14ac:dyDescent="0.2">
      <c r="A50" s="233"/>
      <c r="B50" s="233"/>
      <c r="C50" s="233"/>
      <c r="D50" s="233"/>
      <c r="E50" s="233"/>
      <c r="F50" s="233"/>
      <c r="G50" s="234"/>
      <c r="H50" s="234"/>
      <c r="I50" s="234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2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</row>
    <row r="51" spans="1:40" s="235" customFormat="1" ht="13" x14ac:dyDescent="0.2">
      <c r="A51" s="233"/>
      <c r="B51" s="233"/>
      <c r="C51" s="233"/>
      <c r="D51" s="233"/>
      <c r="E51" s="233"/>
      <c r="F51" s="233"/>
      <c r="G51" s="234"/>
      <c r="H51" s="234"/>
      <c r="I51" s="234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2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</row>
    <row r="52" spans="1:40" s="235" customFormat="1" ht="13" x14ac:dyDescent="0.2">
      <c r="A52" s="233"/>
      <c r="B52" s="233"/>
      <c r="C52" s="233"/>
      <c r="D52" s="233"/>
      <c r="E52" s="233"/>
      <c r="F52" s="233"/>
      <c r="G52" s="234"/>
      <c r="H52" s="234"/>
      <c r="I52" s="234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2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</row>
    <row r="53" spans="1:40" s="235" customFormat="1" ht="13" x14ac:dyDescent="0.2">
      <c r="A53" s="233"/>
      <c r="B53" s="233"/>
      <c r="C53" s="233"/>
      <c r="D53" s="233"/>
      <c r="E53" s="233"/>
      <c r="F53" s="233"/>
      <c r="G53" s="234"/>
      <c r="H53" s="234"/>
      <c r="I53" s="234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2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</row>
    <row r="54" spans="1:40" s="235" customFormat="1" ht="13" x14ac:dyDescent="0.2">
      <c r="A54" s="233"/>
      <c r="B54" s="233"/>
      <c r="C54" s="233"/>
      <c r="D54" s="233"/>
      <c r="E54" s="233"/>
      <c r="F54" s="233"/>
      <c r="G54" s="234"/>
      <c r="H54" s="234"/>
      <c r="I54" s="234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2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</row>
    <row r="55" spans="1:40" s="235" customFormat="1" ht="13" x14ac:dyDescent="0.2">
      <c r="A55" s="233"/>
      <c r="B55" s="233"/>
      <c r="C55" s="233"/>
      <c r="D55" s="233"/>
      <c r="E55" s="233"/>
      <c r="F55" s="233"/>
      <c r="G55" s="234"/>
      <c r="H55" s="234"/>
      <c r="I55" s="234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2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</row>
    <row r="56" spans="1:40" s="235" customFormat="1" ht="13" x14ac:dyDescent="0.2">
      <c r="A56" s="233"/>
      <c r="B56" s="233"/>
      <c r="C56" s="233"/>
      <c r="D56" s="233"/>
      <c r="E56" s="233"/>
      <c r="F56" s="233"/>
      <c r="G56" s="234"/>
      <c r="H56" s="234"/>
      <c r="I56" s="234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2"/>
      <c r="AD56" s="233"/>
      <c r="AE56" s="233"/>
      <c r="AF56" s="233"/>
      <c r="AG56" s="233"/>
      <c r="AH56" s="233"/>
      <c r="AI56" s="233"/>
      <c r="AJ56" s="233"/>
      <c r="AK56" s="233"/>
      <c r="AL56" s="233"/>
      <c r="AM56" s="233"/>
      <c r="AN56" s="233"/>
    </row>
    <row r="57" spans="1:40" s="235" customFormat="1" ht="13" x14ac:dyDescent="0.2">
      <c r="A57" s="233"/>
      <c r="B57" s="233"/>
      <c r="C57" s="233"/>
      <c r="D57" s="233"/>
      <c r="E57" s="233"/>
      <c r="F57" s="233"/>
      <c r="G57" s="234"/>
      <c r="H57" s="234"/>
      <c r="I57" s="234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2"/>
      <c r="AD57" s="233"/>
      <c r="AE57" s="233"/>
      <c r="AF57" s="233"/>
      <c r="AG57" s="233"/>
      <c r="AH57" s="233"/>
      <c r="AI57" s="233"/>
      <c r="AJ57" s="233"/>
      <c r="AK57" s="233"/>
      <c r="AL57" s="233"/>
      <c r="AM57" s="233"/>
      <c r="AN57" s="233"/>
    </row>
    <row r="58" spans="1:40" s="235" customFormat="1" ht="13" x14ac:dyDescent="0.2">
      <c r="A58" s="233"/>
      <c r="B58" s="233"/>
      <c r="C58" s="233"/>
      <c r="D58" s="233"/>
      <c r="E58" s="233"/>
      <c r="F58" s="233"/>
      <c r="G58" s="234"/>
      <c r="H58" s="234"/>
      <c r="I58" s="234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2"/>
      <c r="AD58" s="233"/>
      <c r="AE58" s="233"/>
      <c r="AF58" s="233"/>
      <c r="AG58" s="233"/>
      <c r="AH58" s="233"/>
      <c r="AI58" s="233"/>
      <c r="AJ58" s="233"/>
      <c r="AK58" s="233"/>
      <c r="AL58" s="233"/>
      <c r="AM58" s="233"/>
      <c r="AN58" s="233"/>
    </row>
    <row r="59" spans="1:40" s="235" customFormat="1" ht="13" x14ac:dyDescent="0.2">
      <c r="A59" s="233"/>
      <c r="B59" s="233"/>
      <c r="C59" s="233"/>
      <c r="D59" s="233"/>
      <c r="E59" s="233"/>
      <c r="F59" s="233"/>
      <c r="G59" s="234"/>
      <c r="H59" s="234"/>
      <c r="I59" s="234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3"/>
      <c r="AC59" s="232"/>
      <c r="AD59" s="233"/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</row>
    <row r="60" spans="1:40" s="235" customFormat="1" ht="13" x14ac:dyDescent="0.2">
      <c r="A60" s="233"/>
      <c r="B60" s="233"/>
      <c r="C60" s="233"/>
      <c r="D60" s="233"/>
      <c r="E60" s="233"/>
      <c r="F60" s="233"/>
      <c r="G60" s="234"/>
      <c r="H60" s="234"/>
      <c r="I60" s="234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3"/>
      <c r="W60" s="233"/>
      <c r="X60" s="233"/>
      <c r="Y60" s="233"/>
      <c r="Z60" s="233"/>
      <c r="AA60" s="233"/>
      <c r="AB60" s="233"/>
      <c r="AC60" s="232"/>
      <c r="AD60" s="233"/>
      <c r="AE60" s="233"/>
      <c r="AF60" s="233"/>
      <c r="AG60" s="233"/>
      <c r="AH60" s="233"/>
      <c r="AI60" s="233"/>
      <c r="AJ60" s="233"/>
      <c r="AK60" s="233"/>
      <c r="AL60" s="233"/>
      <c r="AM60" s="233"/>
      <c r="AN60" s="233"/>
    </row>
    <row r="61" spans="1:40" s="235" customFormat="1" ht="13" x14ac:dyDescent="0.2">
      <c r="A61" s="233"/>
      <c r="B61" s="233"/>
      <c r="C61" s="233"/>
      <c r="D61" s="233"/>
      <c r="E61" s="233"/>
      <c r="F61" s="233"/>
      <c r="G61" s="234"/>
      <c r="H61" s="234"/>
      <c r="I61" s="234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2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</row>
    <row r="62" spans="1:40" s="235" customFormat="1" ht="13" x14ac:dyDescent="0.2">
      <c r="A62" s="233"/>
      <c r="B62" s="233"/>
      <c r="C62" s="233"/>
      <c r="D62" s="233"/>
      <c r="E62" s="233"/>
      <c r="F62" s="233"/>
      <c r="G62" s="234"/>
      <c r="H62" s="234"/>
      <c r="I62" s="234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  <c r="AC62" s="232"/>
      <c r="AD62" s="233"/>
      <c r="AE62" s="233"/>
      <c r="AF62" s="233"/>
      <c r="AG62" s="233"/>
      <c r="AH62" s="233"/>
      <c r="AI62" s="233"/>
      <c r="AJ62" s="233"/>
      <c r="AK62" s="233"/>
      <c r="AL62" s="233"/>
      <c r="AM62" s="233"/>
      <c r="AN62" s="233"/>
    </row>
    <row r="63" spans="1:40" s="235" customFormat="1" ht="13" x14ac:dyDescent="0.2">
      <c r="A63" s="233"/>
      <c r="B63" s="233"/>
      <c r="C63" s="233"/>
      <c r="D63" s="233"/>
      <c r="E63" s="233"/>
      <c r="F63" s="233"/>
      <c r="G63" s="234"/>
      <c r="H63" s="234"/>
      <c r="I63" s="234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2"/>
      <c r="AD63" s="233"/>
      <c r="AE63" s="233"/>
      <c r="AF63" s="233"/>
      <c r="AG63" s="233"/>
      <c r="AH63" s="233"/>
      <c r="AI63" s="233"/>
      <c r="AJ63" s="233"/>
      <c r="AK63" s="233"/>
      <c r="AL63" s="233"/>
      <c r="AM63" s="233"/>
      <c r="AN63" s="233"/>
    </row>
    <row r="64" spans="1:40" s="235" customFormat="1" ht="13" x14ac:dyDescent="0.2">
      <c r="A64" s="233"/>
      <c r="B64" s="233"/>
      <c r="C64" s="233"/>
      <c r="D64" s="233"/>
      <c r="E64" s="233"/>
      <c r="F64" s="233"/>
      <c r="G64" s="234"/>
      <c r="H64" s="234"/>
      <c r="I64" s="234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233"/>
      <c r="X64" s="233"/>
      <c r="Y64" s="233"/>
      <c r="Z64" s="233"/>
      <c r="AA64" s="233"/>
      <c r="AB64" s="233"/>
      <c r="AC64" s="232"/>
      <c r="AD64" s="233"/>
      <c r="AE64" s="233"/>
      <c r="AF64" s="233"/>
      <c r="AG64" s="233"/>
      <c r="AH64" s="233"/>
      <c r="AI64" s="233"/>
      <c r="AJ64" s="233"/>
      <c r="AK64" s="233"/>
      <c r="AL64" s="233"/>
      <c r="AM64" s="233"/>
      <c r="AN64" s="233"/>
    </row>
    <row r="65" spans="1:40" s="235" customFormat="1" ht="13" x14ac:dyDescent="0.2">
      <c r="A65" s="233"/>
      <c r="B65" s="233"/>
      <c r="C65" s="233"/>
      <c r="D65" s="233"/>
      <c r="E65" s="233"/>
      <c r="F65" s="233"/>
      <c r="G65" s="234"/>
      <c r="H65" s="234"/>
      <c r="I65" s="234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A65" s="233"/>
      <c r="AB65" s="233"/>
      <c r="AC65" s="232"/>
      <c r="AD65" s="233"/>
      <c r="AE65" s="233"/>
      <c r="AF65" s="233"/>
      <c r="AG65" s="233"/>
      <c r="AH65" s="233"/>
      <c r="AI65" s="233"/>
      <c r="AJ65" s="233"/>
      <c r="AK65" s="233"/>
      <c r="AL65" s="233"/>
      <c r="AM65" s="233"/>
      <c r="AN65" s="233"/>
    </row>
    <row r="66" spans="1:40" s="235" customFormat="1" ht="13" x14ac:dyDescent="0.2">
      <c r="A66" s="233"/>
      <c r="B66" s="233"/>
      <c r="C66" s="233"/>
      <c r="D66" s="233"/>
      <c r="E66" s="233"/>
      <c r="F66" s="233"/>
      <c r="G66" s="234"/>
      <c r="H66" s="234"/>
      <c r="I66" s="234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33"/>
      <c r="Z66" s="233"/>
      <c r="AA66" s="233"/>
      <c r="AB66" s="233"/>
      <c r="AC66" s="232"/>
      <c r="AD66" s="233"/>
      <c r="AE66" s="233"/>
      <c r="AF66" s="233"/>
      <c r="AG66" s="233"/>
      <c r="AH66" s="233"/>
      <c r="AI66" s="233"/>
      <c r="AJ66" s="233"/>
      <c r="AK66" s="233"/>
      <c r="AL66" s="233"/>
      <c r="AM66" s="233"/>
      <c r="AN66" s="233"/>
    </row>
    <row r="67" spans="1:40" s="235" customFormat="1" ht="13" x14ac:dyDescent="0.2">
      <c r="A67" s="233"/>
      <c r="B67" s="233"/>
      <c r="C67" s="233"/>
      <c r="D67" s="233"/>
      <c r="E67" s="233"/>
      <c r="F67" s="233"/>
      <c r="G67" s="234"/>
      <c r="H67" s="234"/>
      <c r="I67" s="234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/>
      <c r="AA67" s="233"/>
      <c r="AB67" s="233"/>
      <c r="AC67" s="232"/>
      <c r="AD67" s="233"/>
      <c r="AE67" s="233"/>
      <c r="AF67" s="233"/>
      <c r="AG67" s="233"/>
      <c r="AH67" s="233"/>
      <c r="AI67" s="233"/>
      <c r="AJ67" s="233"/>
      <c r="AK67" s="233"/>
      <c r="AL67" s="233"/>
      <c r="AM67" s="233"/>
      <c r="AN67" s="233"/>
    </row>
    <row r="68" spans="1:40" s="235" customFormat="1" ht="13" x14ac:dyDescent="0.2">
      <c r="A68" s="233"/>
      <c r="B68" s="233"/>
      <c r="C68" s="233"/>
      <c r="D68" s="233"/>
      <c r="E68" s="233"/>
      <c r="F68" s="233"/>
      <c r="G68" s="234"/>
      <c r="H68" s="234"/>
      <c r="I68" s="234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33"/>
      <c r="AC68" s="232"/>
      <c r="AD68" s="233"/>
      <c r="AE68" s="233"/>
      <c r="AF68" s="233"/>
      <c r="AG68" s="233"/>
      <c r="AH68" s="233"/>
      <c r="AI68" s="233"/>
      <c r="AJ68" s="233"/>
      <c r="AK68" s="233"/>
      <c r="AL68" s="233"/>
      <c r="AM68" s="233"/>
      <c r="AN68" s="233"/>
    </row>
    <row r="69" spans="1:40" s="235" customFormat="1" ht="13" x14ac:dyDescent="0.2">
      <c r="A69" s="233"/>
      <c r="B69" s="233"/>
      <c r="C69" s="233"/>
      <c r="D69" s="233"/>
      <c r="E69" s="233"/>
      <c r="F69" s="233"/>
      <c r="G69" s="234"/>
      <c r="H69" s="234"/>
      <c r="I69" s="234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  <c r="Z69" s="233"/>
      <c r="AA69" s="233"/>
      <c r="AB69" s="233"/>
      <c r="AC69" s="232"/>
      <c r="AD69" s="233"/>
      <c r="AE69" s="233"/>
      <c r="AF69" s="233"/>
      <c r="AG69" s="233"/>
      <c r="AH69" s="233"/>
      <c r="AI69" s="233"/>
      <c r="AJ69" s="233"/>
      <c r="AK69" s="233"/>
      <c r="AL69" s="233"/>
      <c r="AM69" s="233"/>
      <c r="AN69" s="233"/>
    </row>
    <row r="70" spans="1:40" s="235" customFormat="1" ht="13" x14ac:dyDescent="0.2">
      <c r="A70" s="233"/>
      <c r="B70" s="233"/>
      <c r="C70" s="233"/>
      <c r="D70" s="233"/>
      <c r="E70" s="233"/>
      <c r="F70" s="233"/>
      <c r="G70" s="234"/>
      <c r="H70" s="234"/>
      <c r="I70" s="234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3"/>
      <c r="AC70" s="232"/>
      <c r="AD70" s="233"/>
      <c r="AE70" s="233"/>
      <c r="AF70" s="233"/>
      <c r="AG70" s="233"/>
      <c r="AH70" s="233"/>
      <c r="AI70" s="233"/>
      <c r="AJ70" s="233"/>
      <c r="AK70" s="233"/>
      <c r="AL70" s="233"/>
      <c r="AM70" s="233"/>
      <c r="AN70" s="233"/>
    </row>
    <row r="71" spans="1:40" s="235" customFormat="1" ht="13" x14ac:dyDescent="0.2">
      <c r="A71" s="233"/>
      <c r="B71" s="233"/>
      <c r="C71" s="233"/>
      <c r="D71" s="233"/>
      <c r="E71" s="233"/>
      <c r="F71" s="233"/>
      <c r="G71" s="234"/>
      <c r="H71" s="234"/>
      <c r="I71" s="234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3"/>
      <c r="AC71" s="232"/>
      <c r="AD71" s="233"/>
      <c r="AE71" s="233"/>
      <c r="AF71" s="233"/>
      <c r="AG71" s="233"/>
      <c r="AH71" s="233"/>
      <c r="AI71" s="233"/>
      <c r="AJ71" s="233"/>
      <c r="AK71" s="233"/>
      <c r="AL71" s="233"/>
      <c r="AM71" s="233"/>
      <c r="AN71" s="233"/>
    </row>
    <row r="72" spans="1:40" s="235" customFormat="1" ht="13" x14ac:dyDescent="0.2">
      <c r="A72" s="233"/>
      <c r="B72" s="233"/>
      <c r="C72" s="233"/>
      <c r="D72" s="233"/>
      <c r="E72" s="233"/>
      <c r="F72" s="233"/>
      <c r="G72" s="234"/>
      <c r="H72" s="234"/>
      <c r="I72" s="234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3"/>
      <c r="AC72" s="232"/>
      <c r="AD72" s="233"/>
      <c r="AE72" s="233"/>
      <c r="AF72" s="233"/>
      <c r="AG72" s="233"/>
      <c r="AH72" s="233"/>
      <c r="AI72" s="233"/>
      <c r="AJ72" s="233"/>
      <c r="AK72" s="233"/>
      <c r="AL72" s="233"/>
      <c r="AM72" s="233"/>
      <c r="AN72" s="233"/>
    </row>
    <row r="73" spans="1:40" s="235" customFormat="1" ht="13" x14ac:dyDescent="0.2">
      <c r="A73" s="233"/>
      <c r="B73" s="233"/>
      <c r="C73" s="233"/>
      <c r="D73" s="233"/>
      <c r="E73" s="233"/>
      <c r="F73" s="233"/>
      <c r="G73" s="234"/>
      <c r="H73" s="234"/>
      <c r="I73" s="234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/>
      <c r="U73" s="233"/>
      <c r="V73" s="233"/>
      <c r="W73" s="233"/>
      <c r="X73" s="233"/>
      <c r="Y73" s="233"/>
      <c r="Z73" s="233"/>
      <c r="AA73" s="233"/>
      <c r="AB73" s="233"/>
      <c r="AC73" s="232"/>
      <c r="AD73" s="233"/>
      <c r="AE73" s="233"/>
      <c r="AF73" s="233"/>
      <c r="AG73" s="233"/>
      <c r="AH73" s="233"/>
      <c r="AI73" s="233"/>
      <c r="AJ73" s="233"/>
      <c r="AK73" s="233"/>
      <c r="AL73" s="233"/>
      <c r="AM73" s="233"/>
      <c r="AN73" s="233"/>
    </row>
    <row r="74" spans="1:40" s="235" customFormat="1" ht="13" x14ac:dyDescent="0.2">
      <c r="A74" s="233"/>
      <c r="B74" s="233"/>
      <c r="C74" s="233"/>
      <c r="D74" s="233"/>
      <c r="E74" s="233"/>
      <c r="F74" s="233"/>
      <c r="G74" s="234"/>
      <c r="H74" s="234"/>
      <c r="I74" s="234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3"/>
      <c r="Y74" s="233"/>
      <c r="Z74" s="233"/>
      <c r="AA74" s="233"/>
      <c r="AB74" s="233"/>
      <c r="AC74" s="232"/>
      <c r="AD74" s="233"/>
      <c r="AE74" s="233"/>
      <c r="AF74" s="233"/>
      <c r="AG74" s="233"/>
      <c r="AH74" s="233"/>
      <c r="AI74" s="233"/>
      <c r="AJ74" s="233"/>
      <c r="AK74" s="233"/>
      <c r="AL74" s="233"/>
      <c r="AM74" s="233"/>
      <c r="AN74" s="233"/>
    </row>
    <row r="75" spans="1:40" s="235" customFormat="1" ht="13" x14ac:dyDescent="0.2">
      <c r="A75" s="233"/>
      <c r="B75" s="233"/>
      <c r="C75" s="233"/>
      <c r="D75" s="233"/>
      <c r="E75" s="233"/>
      <c r="F75" s="233"/>
      <c r="G75" s="234"/>
      <c r="H75" s="234"/>
      <c r="I75" s="234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  <c r="Z75" s="233"/>
      <c r="AA75" s="233"/>
      <c r="AB75" s="233"/>
      <c r="AC75" s="232"/>
      <c r="AD75" s="233"/>
      <c r="AE75" s="233"/>
      <c r="AF75" s="233"/>
      <c r="AG75" s="233"/>
      <c r="AH75" s="233"/>
      <c r="AI75" s="233"/>
      <c r="AJ75" s="233"/>
      <c r="AK75" s="233"/>
      <c r="AL75" s="233"/>
      <c r="AM75" s="233"/>
      <c r="AN75" s="233"/>
    </row>
    <row r="76" spans="1:40" s="235" customFormat="1" ht="13" x14ac:dyDescent="0.2">
      <c r="A76" s="233"/>
      <c r="B76" s="233"/>
      <c r="C76" s="233"/>
      <c r="D76" s="233"/>
      <c r="E76" s="233"/>
      <c r="F76" s="233"/>
      <c r="G76" s="234"/>
      <c r="H76" s="234"/>
      <c r="I76" s="234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  <c r="Z76" s="233"/>
      <c r="AA76" s="233"/>
      <c r="AB76" s="233"/>
      <c r="AC76" s="232"/>
      <c r="AD76" s="233"/>
      <c r="AE76" s="233"/>
      <c r="AF76" s="233"/>
      <c r="AG76" s="233"/>
      <c r="AH76" s="233"/>
      <c r="AI76" s="233"/>
      <c r="AJ76" s="233"/>
      <c r="AK76" s="233"/>
      <c r="AL76" s="233"/>
      <c r="AM76" s="233"/>
      <c r="AN76" s="233"/>
    </row>
    <row r="77" spans="1:40" s="235" customFormat="1" ht="13" x14ac:dyDescent="0.2">
      <c r="A77" s="233"/>
      <c r="B77" s="233"/>
      <c r="C77" s="233"/>
      <c r="D77" s="233"/>
      <c r="E77" s="233"/>
      <c r="F77" s="233"/>
      <c r="G77" s="234"/>
      <c r="H77" s="234"/>
      <c r="I77" s="234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3"/>
      <c r="Y77" s="233"/>
      <c r="Z77" s="233"/>
      <c r="AA77" s="233"/>
      <c r="AB77" s="233"/>
      <c r="AC77" s="232"/>
      <c r="AD77" s="233"/>
      <c r="AE77" s="233"/>
      <c r="AF77" s="233"/>
      <c r="AG77" s="233"/>
      <c r="AH77" s="233"/>
      <c r="AI77" s="233"/>
      <c r="AJ77" s="233"/>
      <c r="AK77" s="233"/>
      <c r="AL77" s="233"/>
      <c r="AM77" s="233"/>
      <c r="AN77" s="233"/>
    </row>
    <row r="78" spans="1:40" ht="13" x14ac:dyDescent="0.2">
      <c r="G78" s="234"/>
      <c r="H78" s="234"/>
      <c r="I78" s="234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2"/>
    </row>
  </sheetData>
  <mergeCells count="27">
    <mergeCell ref="G12:I12"/>
    <mergeCell ref="H4:AB6"/>
    <mergeCell ref="G8:I8"/>
    <mergeCell ref="G9:I9"/>
    <mergeCell ref="G10:I10"/>
    <mergeCell ref="G11:I11"/>
    <mergeCell ref="G24:I24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31:I31"/>
    <mergeCell ref="G32:I32"/>
    <mergeCell ref="G33:I33"/>
    <mergeCell ref="G25:I25"/>
    <mergeCell ref="G26:I26"/>
    <mergeCell ref="G27:I27"/>
    <mergeCell ref="G28:I28"/>
    <mergeCell ref="G29:I29"/>
    <mergeCell ref="G30:I30"/>
  </mergeCells>
  <phoneticPr fontId="10"/>
  <hyperlinks>
    <hyperlink ref="G8:I8" location="'18-1・2'!A1" display="１８－１"/>
    <hyperlink ref="G9:I9" location="'18-1・2'!A26" display="１８－２"/>
    <hyperlink ref="G10:I10" location="'18-3・4'!A1" display="１８－３"/>
    <hyperlink ref="G11:I11" location="'18-3・4'!A37" display="１８－４"/>
    <hyperlink ref="G12:I12" location="'18-5'!A1" display="１８－５"/>
    <hyperlink ref="G13:I13" location="'18-6~14'!A1" display="１８－６"/>
    <hyperlink ref="G14:I14" location="'18-6~14'!A36" display="１８－７"/>
    <hyperlink ref="G15:I15" location="'18-6~14'!A53" display="１８－８"/>
    <hyperlink ref="G16:I16" location="'18-6~14'!A84" display="１８－９"/>
    <hyperlink ref="G17:I17" location="'18-6~14'!A121" display="１８－１０"/>
    <hyperlink ref="G18:I18" location="'18-6~14'!A152" display="１８－１１"/>
    <hyperlink ref="G19:I19" location="'18-6~14'!A179" display="１８－１２"/>
    <hyperlink ref="G20:I20" location="'18-6~14'!A204" display="１８－１３"/>
    <hyperlink ref="G21:I21" location="'18-6~14'!A231" display="１８－１４"/>
    <hyperlink ref="G22:I22" location="'18-15・16'!A1" display="１８－１５"/>
    <hyperlink ref="G23:I23" location="'18-15・16'!A13" display="１８－１６"/>
    <hyperlink ref="G24:I24" location="'18-17'!A1" display="１８－１７"/>
    <hyperlink ref="G25:I25" location="'18-18'!A1" display="１８－１８"/>
    <hyperlink ref="G26:I26" location="'18-19'!A1" display="１８－１９"/>
    <hyperlink ref="G27:I27" location="'18-20'!A1" display="１８－２０"/>
    <hyperlink ref="G28:I28" location="'18-21'!A1" display="１８－２１"/>
    <hyperlink ref="G29:I29" location="'18-22'!A1" display="１８－２２"/>
    <hyperlink ref="G30:I30" location="'18-23'!A1" display="１８－２３"/>
    <hyperlink ref="G31:I31" location="'18-24・25'!A1" display="１８－２４"/>
    <hyperlink ref="G32:I32" location="'18-24・25'!A24" display="１８－２５"/>
    <hyperlink ref="G33:I33" location="'18-26'!A1" display="１８－２６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2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7" width="13.08203125" style="53" customWidth="1"/>
    <col min="8" max="16384" width="10.6640625" style="53"/>
  </cols>
  <sheetData>
    <row r="1" spans="1:12" ht="15.5" x14ac:dyDescent="0.25">
      <c r="A1" s="172" t="s">
        <v>771</v>
      </c>
      <c r="B1" s="52"/>
      <c r="C1" s="52"/>
      <c r="D1" s="52"/>
      <c r="E1" s="52"/>
      <c r="F1" s="52"/>
      <c r="G1" s="52"/>
    </row>
    <row r="2" spans="1:12" ht="13.5" customHeight="1" x14ac:dyDescent="0.2">
      <c r="A2" s="52"/>
      <c r="B2" s="52"/>
      <c r="C2" s="52"/>
      <c r="D2" s="52"/>
      <c r="E2" s="52"/>
      <c r="F2" s="52"/>
      <c r="G2" s="54" t="s">
        <v>748</v>
      </c>
    </row>
    <row r="3" spans="1:12" ht="17.399999999999999" customHeight="1" x14ac:dyDescent="0.2">
      <c r="A3" s="376" t="s">
        <v>772</v>
      </c>
      <c r="B3" s="387" t="s">
        <v>622</v>
      </c>
      <c r="C3" s="374" t="s">
        <v>773</v>
      </c>
      <c r="D3" s="375"/>
      <c r="E3" s="375"/>
      <c r="F3" s="375"/>
      <c r="G3" s="375"/>
    </row>
    <row r="4" spans="1:12" ht="34.5" customHeight="1" x14ac:dyDescent="0.2">
      <c r="A4" s="386"/>
      <c r="B4" s="388"/>
      <c r="C4" s="249" t="s">
        <v>774</v>
      </c>
      <c r="D4" s="249" t="s">
        <v>775</v>
      </c>
      <c r="E4" s="249" t="s">
        <v>776</v>
      </c>
      <c r="F4" s="249" t="s">
        <v>777</v>
      </c>
      <c r="G4" s="291" t="s">
        <v>778</v>
      </c>
    </row>
    <row r="5" spans="1:12" s="201" customFormat="1" ht="19.25" customHeight="1" x14ac:dyDescent="0.2">
      <c r="A5" s="526" t="s">
        <v>1257</v>
      </c>
      <c r="B5" s="581">
        <v>3940</v>
      </c>
      <c r="C5" s="582">
        <v>1770</v>
      </c>
      <c r="D5" s="582">
        <v>344</v>
      </c>
      <c r="E5" s="582">
        <v>391</v>
      </c>
      <c r="F5" s="582">
        <v>144</v>
      </c>
      <c r="G5" s="582">
        <v>56</v>
      </c>
      <c r="J5" s="200"/>
      <c r="K5" s="200"/>
      <c r="L5" s="202"/>
    </row>
    <row r="6" spans="1:12" s="203" customFormat="1" ht="19.25" customHeight="1" x14ac:dyDescent="0.2">
      <c r="A6" s="576" t="s">
        <v>1183</v>
      </c>
      <c r="B6" s="581">
        <v>4588</v>
      </c>
      <c r="C6" s="582">
        <v>2245</v>
      </c>
      <c r="D6" s="582">
        <v>405</v>
      </c>
      <c r="E6" s="582">
        <v>418</v>
      </c>
      <c r="F6" s="582">
        <v>200</v>
      </c>
      <c r="G6" s="582">
        <v>84</v>
      </c>
    </row>
    <row r="7" spans="1:12" s="201" customFormat="1" ht="19.25" customHeight="1" x14ac:dyDescent="0.2">
      <c r="A7" s="577" t="s">
        <v>1208</v>
      </c>
      <c r="B7" s="581">
        <v>4236</v>
      </c>
      <c r="C7" s="582">
        <v>1967</v>
      </c>
      <c r="D7" s="582">
        <v>424</v>
      </c>
      <c r="E7" s="582">
        <v>260</v>
      </c>
      <c r="F7" s="582">
        <v>200</v>
      </c>
      <c r="G7" s="582">
        <v>76</v>
      </c>
    </row>
    <row r="8" spans="1:12" s="201" customFormat="1" ht="19.25" customHeight="1" x14ac:dyDescent="0.2">
      <c r="A8" s="578" t="s">
        <v>1262</v>
      </c>
      <c r="B8" s="581">
        <v>4672</v>
      </c>
      <c r="C8" s="582">
        <v>2320</v>
      </c>
      <c r="D8" s="582">
        <v>496</v>
      </c>
      <c r="E8" s="582">
        <v>257</v>
      </c>
      <c r="F8" s="582">
        <v>196</v>
      </c>
      <c r="G8" s="582">
        <v>95</v>
      </c>
    </row>
    <row r="9" spans="1:12" s="201" customFormat="1" ht="19.25" customHeight="1" x14ac:dyDescent="0.2">
      <c r="A9" s="534" t="s">
        <v>1283</v>
      </c>
      <c r="B9" s="583">
        <f>C9+B25+E41</f>
        <v>4689</v>
      </c>
      <c r="C9" s="584">
        <f>SUM(D9:G9)+SUM(B17:G17)</f>
        <v>2316</v>
      </c>
      <c r="D9" s="585">
        <v>559</v>
      </c>
      <c r="E9" s="585">
        <v>297</v>
      </c>
      <c r="F9" s="585">
        <v>180</v>
      </c>
      <c r="G9" s="585">
        <v>81</v>
      </c>
    </row>
    <row r="10" spans="1:12" s="201" customFormat="1" ht="13.5" customHeight="1" x14ac:dyDescent="0.2">
      <c r="A10" s="204"/>
      <c r="B10" s="250"/>
      <c r="C10" s="250"/>
      <c r="D10" s="251"/>
      <c r="E10" s="251"/>
      <c r="F10" s="251"/>
      <c r="G10" s="251"/>
    </row>
    <row r="11" spans="1:12" s="201" customFormat="1" ht="17.399999999999999" customHeight="1" x14ac:dyDescent="0.2">
      <c r="A11" s="379" t="s">
        <v>751</v>
      </c>
      <c r="B11" s="381" t="s">
        <v>773</v>
      </c>
      <c r="C11" s="382"/>
      <c r="D11" s="382"/>
      <c r="E11" s="382"/>
      <c r="F11" s="382"/>
      <c r="G11" s="382"/>
    </row>
    <row r="12" spans="1:12" s="201" customFormat="1" ht="34.5" customHeight="1" x14ac:dyDescent="0.2">
      <c r="A12" s="380"/>
      <c r="B12" s="249" t="s">
        <v>779</v>
      </c>
      <c r="C12" s="252" t="s">
        <v>780</v>
      </c>
      <c r="D12" s="253" t="s">
        <v>782</v>
      </c>
      <c r="E12" s="253" t="s">
        <v>783</v>
      </c>
      <c r="F12" s="253" t="s">
        <v>784</v>
      </c>
      <c r="G12" s="254" t="s">
        <v>785</v>
      </c>
    </row>
    <row r="13" spans="1:12" s="201" customFormat="1" ht="19.25" customHeight="1" x14ac:dyDescent="0.2">
      <c r="A13" s="526" t="s">
        <v>1257</v>
      </c>
      <c r="B13" s="582">
        <v>167</v>
      </c>
      <c r="C13" s="582">
        <v>255</v>
      </c>
      <c r="D13" s="582">
        <v>218</v>
      </c>
      <c r="E13" s="582">
        <v>89</v>
      </c>
      <c r="F13" s="582">
        <v>97</v>
      </c>
      <c r="G13" s="582">
        <v>9</v>
      </c>
    </row>
    <row r="14" spans="1:12" s="203" customFormat="1" ht="19.25" customHeight="1" x14ac:dyDescent="0.2">
      <c r="A14" s="576" t="s">
        <v>1183</v>
      </c>
      <c r="B14" s="582">
        <v>235</v>
      </c>
      <c r="C14" s="582">
        <v>368</v>
      </c>
      <c r="D14" s="582">
        <v>316</v>
      </c>
      <c r="E14" s="582">
        <v>104</v>
      </c>
      <c r="F14" s="582">
        <v>105</v>
      </c>
      <c r="G14" s="582">
        <v>10</v>
      </c>
    </row>
    <row r="15" spans="1:12" s="201" customFormat="1" ht="19.25" customHeight="1" x14ac:dyDescent="0.2">
      <c r="A15" s="586" t="s">
        <v>1208</v>
      </c>
      <c r="B15" s="582">
        <v>224</v>
      </c>
      <c r="C15" s="582">
        <v>301</v>
      </c>
      <c r="D15" s="582">
        <v>277</v>
      </c>
      <c r="E15" s="582">
        <v>107</v>
      </c>
      <c r="F15" s="582">
        <v>92</v>
      </c>
      <c r="G15" s="582">
        <v>6</v>
      </c>
    </row>
    <row r="16" spans="1:12" s="201" customFormat="1" ht="19.25" customHeight="1" x14ac:dyDescent="0.2">
      <c r="A16" s="587" t="s">
        <v>1262</v>
      </c>
      <c r="B16" s="582">
        <v>233</v>
      </c>
      <c r="C16" s="582">
        <v>459</v>
      </c>
      <c r="D16" s="582">
        <v>327</v>
      </c>
      <c r="E16" s="582">
        <v>130</v>
      </c>
      <c r="F16" s="582">
        <v>122</v>
      </c>
      <c r="G16" s="582">
        <v>5</v>
      </c>
    </row>
    <row r="17" spans="1:7" s="201" customFormat="1" ht="19.25" customHeight="1" x14ac:dyDescent="0.2">
      <c r="A17" s="534" t="s">
        <v>1283</v>
      </c>
      <c r="B17" s="585">
        <v>267</v>
      </c>
      <c r="C17" s="585">
        <v>349</v>
      </c>
      <c r="D17" s="585">
        <v>317</v>
      </c>
      <c r="E17" s="585">
        <v>137</v>
      </c>
      <c r="F17" s="585">
        <v>121</v>
      </c>
      <c r="G17" s="585">
        <v>8</v>
      </c>
    </row>
    <row r="18" spans="1:7" s="201" customFormat="1" ht="13.5" customHeight="1" x14ac:dyDescent="0.2">
      <c r="A18" s="205"/>
      <c r="B18" s="250"/>
      <c r="C18" s="250"/>
      <c r="D18" s="250"/>
      <c r="E18" s="250"/>
      <c r="F18" s="250"/>
      <c r="G18" s="250"/>
    </row>
    <row r="19" spans="1:7" s="201" customFormat="1" ht="17.399999999999999" customHeight="1" x14ac:dyDescent="0.2">
      <c r="A19" s="379" t="s">
        <v>751</v>
      </c>
      <c r="B19" s="381" t="s">
        <v>781</v>
      </c>
      <c r="C19" s="382"/>
      <c r="D19" s="382"/>
      <c r="E19" s="382"/>
      <c r="F19" s="382"/>
      <c r="G19" s="382"/>
    </row>
    <row r="20" spans="1:7" s="201" customFormat="1" ht="34.5" customHeight="1" x14ac:dyDescent="0.2">
      <c r="A20" s="380"/>
      <c r="B20" s="255" t="s">
        <v>786</v>
      </c>
      <c r="C20" s="255" t="s">
        <v>787</v>
      </c>
      <c r="D20" s="253" t="s">
        <v>899</v>
      </c>
      <c r="E20" s="256" t="s">
        <v>788</v>
      </c>
      <c r="F20" s="257" t="s">
        <v>789</v>
      </c>
      <c r="G20" s="258" t="s">
        <v>790</v>
      </c>
    </row>
    <row r="21" spans="1:7" s="201" customFormat="1" ht="19.25" customHeight="1" x14ac:dyDescent="0.2">
      <c r="A21" s="526" t="s">
        <v>1257</v>
      </c>
      <c r="B21" s="588">
        <v>1977</v>
      </c>
      <c r="C21" s="582">
        <v>15</v>
      </c>
      <c r="D21" s="582">
        <v>198</v>
      </c>
      <c r="E21" s="582">
        <v>174</v>
      </c>
      <c r="F21" s="582">
        <v>94</v>
      </c>
      <c r="G21" s="582">
        <v>7</v>
      </c>
    </row>
    <row r="22" spans="1:7" s="203" customFormat="1" ht="19.25" customHeight="1" x14ac:dyDescent="0.2">
      <c r="A22" s="576" t="s">
        <v>1183</v>
      </c>
      <c r="B22" s="588">
        <v>2166</v>
      </c>
      <c r="C22" s="582">
        <v>15</v>
      </c>
      <c r="D22" s="582">
        <v>217</v>
      </c>
      <c r="E22" s="582">
        <v>150</v>
      </c>
      <c r="F22" s="582">
        <v>120</v>
      </c>
      <c r="G22" s="582">
        <v>6</v>
      </c>
    </row>
    <row r="23" spans="1:7" s="201" customFormat="1" ht="19.25" customHeight="1" x14ac:dyDescent="0.2">
      <c r="A23" s="577" t="s">
        <v>1208</v>
      </c>
      <c r="B23" s="588">
        <v>2082</v>
      </c>
      <c r="C23" s="582">
        <v>20</v>
      </c>
      <c r="D23" s="582">
        <v>180</v>
      </c>
      <c r="E23" s="582">
        <v>153</v>
      </c>
      <c r="F23" s="582">
        <v>96</v>
      </c>
      <c r="G23" s="582">
        <v>8</v>
      </c>
    </row>
    <row r="24" spans="1:7" s="201" customFormat="1" ht="19.25" customHeight="1" x14ac:dyDescent="0.2">
      <c r="A24" s="578" t="s">
        <v>1262</v>
      </c>
      <c r="B24" s="588">
        <v>2115</v>
      </c>
      <c r="C24" s="582">
        <v>19</v>
      </c>
      <c r="D24" s="582">
        <v>161</v>
      </c>
      <c r="E24" s="582">
        <v>141</v>
      </c>
      <c r="F24" s="582">
        <v>91</v>
      </c>
      <c r="G24" s="582">
        <v>18</v>
      </c>
    </row>
    <row r="25" spans="1:7" s="201" customFormat="1" ht="19.25" customHeight="1" x14ac:dyDescent="0.2">
      <c r="A25" s="534" t="s">
        <v>1283</v>
      </c>
      <c r="B25" s="589">
        <f>SUM(C25:G25)+SUM(B33:G33)+SUM(B41:D41)</f>
        <v>2157</v>
      </c>
      <c r="C25" s="585">
        <v>10</v>
      </c>
      <c r="D25" s="585">
        <v>188</v>
      </c>
      <c r="E25" s="585">
        <v>137</v>
      </c>
      <c r="F25" s="585">
        <v>107</v>
      </c>
      <c r="G25" s="585">
        <v>6</v>
      </c>
    </row>
    <row r="26" spans="1:7" s="201" customFormat="1" ht="17.149999999999999" customHeight="1" x14ac:dyDescent="0.2">
      <c r="A26" s="206"/>
      <c r="B26" s="200"/>
      <c r="C26" s="200"/>
      <c r="D26" s="200"/>
      <c r="E26" s="200"/>
      <c r="F26" s="200"/>
      <c r="G26" s="200"/>
    </row>
    <row r="27" spans="1:7" s="201" customFormat="1" ht="17.399999999999999" customHeight="1" x14ac:dyDescent="0.2">
      <c r="A27" s="379" t="s">
        <v>751</v>
      </c>
      <c r="B27" s="381" t="s">
        <v>781</v>
      </c>
      <c r="C27" s="382"/>
      <c r="D27" s="382"/>
      <c r="E27" s="382"/>
      <c r="F27" s="382"/>
      <c r="G27" s="382"/>
    </row>
    <row r="28" spans="1:7" s="201" customFormat="1" ht="42" customHeight="1" x14ac:dyDescent="0.2">
      <c r="A28" s="380"/>
      <c r="B28" s="257" t="s">
        <v>791</v>
      </c>
      <c r="C28" s="253" t="s">
        <v>792</v>
      </c>
      <c r="D28" s="259" t="s">
        <v>793</v>
      </c>
      <c r="E28" s="258" t="s">
        <v>794</v>
      </c>
      <c r="F28" s="258" t="s">
        <v>795</v>
      </c>
      <c r="G28" s="258" t="s">
        <v>796</v>
      </c>
    </row>
    <row r="29" spans="1:7" s="201" customFormat="1" ht="19.25" customHeight="1" x14ac:dyDescent="0.2">
      <c r="A29" s="526" t="s">
        <v>1257</v>
      </c>
      <c r="B29" s="582">
        <v>23</v>
      </c>
      <c r="C29" s="582">
        <v>246</v>
      </c>
      <c r="D29" s="582">
        <v>698</v>
      </c>
      <c r="E29" s="582">
        <v>13</v>
      </c>
      <c r="F29" s="582">
        <v>119</v>
      </c>
      <c r="G29" s="582">
        <v>175</v>
      </c>
    </row>
    <row r="30" spans="1:7" s="203" customFormat="1" ht="19.25" customHeight="1" x14ac:dyDescent="0.2">
      <c r="A30" s="576" t="s">
        <v>1183</v>
      </c>
      <c r="B30" s="582">
        <v>39</v>
      </c>
      <c r="C30" s="582">
        <v>243</v>
      </c>
      <c r="D30" s="582">
        <v>712</v>
      </c>
      <c r="E30" s="582">
        <v>20</v>
      </c>
      <c r="F30" s="582">
        <v>127</v>
      </c>
      <c r="G30" s="582">
        <v>163</v>
      </c>
    </row>
    <row r="31" spans="1:7" s="201" customFormat="1" ht="19.25" customHeight="1" x14ac:dyDescent="0.2">
      <c r="A31" s="586" t="s">
        <v>1208</v>
      </c>
      <c r="B31" s="582">
        <v>88</v>
      </c>
      <c r="C31" s="582">
        <v>261</v>
      </c>
      <c r="D31" s="582">
        <v>307</v>
      </c>
      <c r="E31" s="582">
        <v>15</v>
      </c>
      <c r="F31" s="582">
        <v>316</v>
      </c>
      <c r="G31" s="582">
        <v>260</v>
      </c>
    </row>
    <row r="32" spans="1:7" s="201" customFormat="1" ht="19.25" customHeight="1" x14ac:dyDescent="0.2">
      <c r="A32" s="587" t="s">
        <v>1262</v>
      </c>
      <c r="B32" s="582">
        <v>58</v>
      </c>
      <c r="C32" s="582">
        <v>286</v>
      </c>
      <c r="D32" s="582">
        <v>306</v>
      </c>
      <c r="E32" s="582">
        <v>19</v>
      </c>
      <c r="F32" s="582">
        <v>297</v>
      </c>
      <c r="G32" s="582">
        <v>344</v>
      </c>
    </row>
    <row r="33" spans="1:7" s="201" customFormat="1" ht="19.25" customHeight="1" x14ac:dyDescent="0.2">
      <c r="A33" s="534" t="s">
        <v>1283</v>
      </c>
      <c r="B33" s="585">
        <v>30</v>
      </c>
      <c r="C33" s="585">
        <v>296</v>
      </c>
      <c r="D33" s="585">
        <v>319</v>
      </c>
      <c r="E33" s="585">
        <v>18</v>
      </c>
      <c r="F33" s="585">
        <v>292</v>
      </c>
      <c r="G33" s="585">
        <v>310</v>
      </c>
    </row>
    <row r="34" spans="1:7" ht="13.5" customHeight="1" x14ac:dyDescent="0.2">
      <c r="A34" s="60"/>
    </row>
    <row r="35" spans="1:7" s="201" customFormat="1" ht="17.399999999999999" customHeight="1" x14ac:dyDescent="0.2">
      <c r="A35" s="379" t="s">
        <v>751</v>
      </c>
      <c r="B35" s="383" t="s">
        <v>781</v>
      </c>
      <c r="C35" s="384"/>
      <c r="D35" s="385"/>
      <c r="E35" s="280" t="s">
        <v>901</v>
      </c>
    </row>
    <row r="36" spans="1:7" s="201" customFormat="1" ht="42" customHeight="1" x14ac:dyDescent="0.2">
      <c r="A36" s="380"/>
      <c r="B36" s="253" t="s">
        <v>797</v>
      </c>
      <c r="C36" s="253" t="s">
        <v>798</v>
      </c>
      <c r="D36" s="253" t="s">
        <v>900</v>
      </c>
      <c r="E36" s="256" t="s">
        <v>799</v>
      </c>
    </row>
    <row r="37" spans="1:7" s="201" customFormat="1" ht="19.25" customHeight="1" x14ac:dyDescent="0.2">
      <c r="A37" s="526" t="s">
        <v>1257</v>
      </c>
      <c r="B37" s="582">
        <v>176</v>
      </c>
      <c r="C37" s="582">
        <v>9</v>
      </c>
      <c r="D37" s="582">
        <v>30</v>
      </c>
      <c r="E37" s="582">
        <v>193</v>
      </c>
    </row>
    <row r="38" spans="1:7" s="203" customFormat="1" ht="19.25" customHeight="1" x14ac:dyDescent="0.2">
      <c r="A38" s="576" t="s">
        <v>1183</v>
      </c>
      <c r="B38" s="582">
        <v>270</v>
      </c>
      <c r="C38" s="582">
        <v>14</v>
      </c>
      <c r="D38" s="582">
        <v>70</v>
      </c>
      <c r="E38" s="582">
        <v>177</v>
      </c>
    </row>
    <row r="39" spans="1:7" s="201" customFormat="1" ht="19.25" customHeight="1" x14ac:dyDescent="0.2">
      <c r="A39" s="586" t="s">
        <v>1208</v>
      </c>
      <c r="B39" s="582">
        <v>263</v>
      </c>
      <c r="C39" s="582">
        <v>63</v>
      </c>
      <c r="D39" s="582">
        <v>52</v>
      </c>
      <c r="E39" s="582">
        <v>187</v>
      </c>
    </row>
    <row r="40" spans="1:7" s="201" customFormat="1" ht="19.25" customHeight="1" x14ac:dyDescent="0.2">
      <c r="A40" s="587" t="s">
        <v>1262</v>
      </c>
      <c r="B40" s="582">
        <v>278</v>
      </c>
      <c r="C40" s="582">
        <v>48</v>
      </c>
      <c r="D40" s="582">
        <v>49</v>
      </c>
      <c r="E40" s="582">
        <v>237</v>
      </c>
    </row>
    <row r="41" spans="1:7" s="201" customFormat="1" ht="19.25" customHeight="1" x14ac:dyDescent="0.2">
      <c r="A41" s="534" t="s">
        <v>1283</v>
      </c>
      <c r="B41" s="585">
        <v>298</v>
      </c>
      <c r="C41" s="585">
        <v>66</v>
      </c>
      <c r="D41" s="585">
        <v>80</v>
      </c>
      <c r="E41" s="585">
        <v>216</v>
      </c>
    </row>
    <row r="42" spans="1:7" x14ac:dyDescent="0.2">
      <c r="E42" s="143" t="s">
        <v>800</v>
      </c>
    </row>
  </sheetData>
  <mergeCells count="11">
    <mergeCell ref="A27:A28"/>
    <mergeCell ref="B27:G27"/>
    <mergeCell ref="A35:A36"/>
    <mergeCell ref="B35:D35"/>
    <mergeCell ref="A3:A4"/>
    <mergeCell ref="B3:B4"/>
    <mergeCell ref="C3:G3"/>
    <mergeCell ref="A11:A12"/>
    <mergeCell ref="B11:G11"/>
    <mergeCell ref="A19:A20"/>
    <mergeCell ref="B19:G19"/>
  </mergeCells>
  <phoneticPr fontId="10"/>
  <pageMargins left="0.51181102362204722" right="0.51181102362204722" top="0.70866141732283472" bottom="0.51181102362204722" header="0" footer="0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7"/>
  <sheetViews>
    <sheetView showGridLines="0" showOutlineSymbols="0" zoomScaleNormal="100" zoomScaleSheetLayoutView="100" workbookViewId="0">
      <selection activeCell="B1" sqref="B1"/>
    </sheetView>
  </sheetViews>
  <sheetFormatPr defaultColWidth="10.6640625" defaultRowHeight="13" x14ac:dyDescent="0.2"/>
  <cols>
    <col min="1" max="1" width="1.58203125" style="53" customWidth="1"/>
    <col min="2" max="2" width="21.08203125" style="53" customWidth="1"/>
    <col min="3" max="3" width="1.58203125" style="53" customWidth="1"/>
    <col min="4" max="8" width="11.58203125" style="53" customWidth="1"/>
    <col min="9" max="9" width="2.6640625" style="53" customWidth="1"/>
    <col min="10" max="16384" width="10.6640625" style="53"/>
  </cols>
  <sheetData>
    <row r="1" spans="1:9" ht="13.5" customHeight="1" x14ac:dyDescent="0.2">
      <c r="A1" s="128" t="s">
        <v>868</v>
      </c>
      <c r="B1" s="52"/>
      <c r="C1" s="128"/>
      <c r="D1" s="52"/>
      <c r="E1" s="52"/>
      <c r="F1" s="52"/>
      <c r="G1" s="52"/>
      <c r="H1" s="52"/>
    </row>
    <row r="2" spans="1:9" ht="13.5" customHeight="1" x14ac:dyDescent="0.2">
      <c r="A2" s="52"/>
      <c r="B2" s="52"/>
      <c r="C2" s="52"/>
      <c r="D2" s="52"/>
      <c r="E2" s="52"/>
      <c r="G2" s="54"/>
      <c r="H2" s="54" t="s">
        <v>867</v>
      </c>
    </row>
    <row r="3" spans="1:9" ht="34.5" customHeight="1" x14ac:dyDescent="0.2">
      <c r="A3" s="277"/>
      <c r="B3" s="277" t="s">
        <v>906</v>
      </c>
      <c r="C3" s="277"/>
      <c r="D3" s="590" t="s">
        <v>1284</v>
      </c>
      <c r="E3" s="590" t="s">
        <v>1285</v>
      </c>
      <c r="F3" s="590" t="s">
        <v>1286</v>
      </c>
      <c r="G3" s="590" t="s">
        <v>1287</v>
      </c>
      <c r="H3" s="590" t="s">
        <v>1288</v>
      </c>
      <c r="I3" s="185"/>
    </row>
    <row r="4" spans="1:9" ht="17.399999999999999" customHeight="1" x14ac:dyDescent="0.2">
      <c r="A4" s="163"/>
      <c r="B4" s="180" t="s">
        <v>802</v>
      </c>
      <c r="C4" s="183"/>
      <c r="D4" s="529">
        <v>8</v>
      </c>
      <c r="E4" s="591">
        <v>8</v>
      </c>
      <c r="F4" s="529">
        <v>8</v>
      </c>
      <c r="G4" s="529">
        <v>8</v>
      </c>
      <c r="H4" s="182">
        <v>8</v>
      </c>
      <c r="I4" s="185"/>
    </row>
    <row r="5" spans="1:9" ht="17.399999999999999" customHeight="1" x14ac:dyDescent="0.2">
      <c r="A5" s="163"/>
      <c r="B5" s="180" t="s">
        <v>933</v>
      </c>
      <c r="C5" s="181"/>
      <c r="D5" s="529">
        <v>9</v>
      </c>
      <c r="E5" s="591">
        <v>9</v>
      </c>
      <c r="F5" s="529">
        <v>8</v>
      </c>
      <c r="G5" s="529">
        <v>8</v>
      </c>
      <c r="H5" s="182">
        <v>8</v>
      </c>
      <c r="I5" s="185"/>
    </row>
    <row r="6" spans="1:9" ht="17.399999999999999" customHeight="1" x14ac:dyDescent="0.2">
      <c r="A6" s="163"/>
      <c r="B6" s="180" t="s">
        <v>935</v>
      </c>
      <c r="C6" s="181"/>
      <c r="D6" s="529">
        <v>0</v>
      </c>
      <c r="E6" s="591">
        <v>0</v>
      </c>
      <c r="F6" s="529">
        <v>8</v>
      </c>
      <c r="G6" s="529">
        <v>8</v>
      </c>
      <c r="H6" s="182">
        <v>8</v>
      </c>
      <c r="I6" s="185"/>
    </row>
    <row r="7" spans="1:9" ht="17.399999999999999" customHeight="1" x14ac:dyDescent="0.2">
      <c r="A7" s="163"/>
      <c r="B7" s="180" t="s">
        <v>803</v>
      </c>
      <c r="C7" s="181"/>
      <c r="D7" s="529">
        <v>7</v>
      </c>
      <c r="E7" s="591">
        <v>7</v>
      </c>
      <c r="F7" s="529">
        <v>7</v>
      </c>
      <c r="G7" s="529">
        <v>5</v>
      </c>
      <c r="H7" s="182">
        <v>5</v>
      </c>
      <c r="I7" s="185"/>
    </row>
    <row r="8" spans="1:9" ht="17.399999999999999" customHeight="1" x14ac:dyDescent="0.2">
      <c r="A8" s="163"/>
      <c r="B8" s="180" t="s">
        <v>804</v>
      </c>
      <c r="C8" s="181"/>
      <c r="D8" s="529">
        <v>4</v>
      </c>
      <c r="E8" s="591">
        <v>4</v>
      </c>
      <c r="F8" s="529">
        <v>4</v>
      </c>
      <c r="G8" s="529">
        <v>2</v>
      </c>
      <c r="H8" s="182">
        <v>2</v>
      </c>
      <c r="I8" s="185"/>
    </row>
    <row r="9" spans="1:9" ht="17.399999999999999" customHeight="1" x14ac:dyDescent="0.2">
      <c r="A9" s="163"/>
      <c r="B9" s="180" t="s">
        <v>1169</v>
      </c>
      <c r="C9" s="181"/>
      <c r="D9" s="529">
        <v>0</v>
      </c>
      <c r="E9" s="591">
        <v>2</v>
      </c>
      <c r="F9" s="529">
        <v>3</v>
      </c>
      <c r="G9" s="529">
        <v>0</v>
      </c>
      <c r="H9" s="182">
        <v>0</v>
      </c>
      <c r="I9" s="185"/>
    </row>
    <row r="10" spans="1:9" ht="17.399999999999999" customHeight="1" x14ac:dyDescent="0.2">
      <c r="A10" s="163"/>
      <c r="B10" s="180" t="s">
        <v>874</v>
      </c>
      <c r="C10" s="181"/>
      <c r="D10" s="529">
        <v>2</v>
      </c>
      <c r="E10" s="591">
        <v>2</v>
      </c>
      <c r="F10" s="529">
        <v>2</v>
      </c>
      <c r="G10" s="529">
        <v>5</v>
      </c>
      <c r="H10" s="182">
        <v>5</v>
      </c>
      <c r="I10" s="185"/>
    </row>
    <row r="11" spans="1:9" ht="17.399999999999999" customHeight="1" x14ac:dyDescent="0.2">
      <c r="A11" s="163"/>
      <c r="B11" s="180" t="s">
        <v>936</v>
      </c>
      <c r="C11" s="181"/>
      <c r="D11" s="529">
        <v>1</v>
      </c>
      <c r="E11" s="591">
        <v>1</v>
      </c>
      <c r="F11" s="529">
        <v>6</v>
      </c>
      <c r="G11" s="529">
        <v>0</v>
      </c>
      <c r="H11" s="182">
        <v>0</v>
      </c>
      <c r="I11" s="185"/>
    </row>
    <row r="12" spans="1:9" ht="17.399999999999999" customHeight="1" x14ac:dyDescent="0.2">
      <c r="A12" s="163"/>
      <c r="B12" s="180" t="s">
        <v>934</v>
      </c>
      <c r="C12" s="181"/>
      <c r="D12" s="529">
        <v>7</v>
      </c>
      <c r="E12" s="591">
        <v>7</v>
      </c>
      <c r="F12" s="529">
        <v>0</v>
      </c>
      <c r="G12" s="529">
        <v>0</v>
      </c>
      <c r="H12" s="182">
        <v>0</v>
      </c>
      <c r="I12" s="185"/>
    </row>
    <row r="13" spans="1:9" ht="17.399999999999999" customHeight="1" x14ac:dyDescent="0.2">
      <c r="A13" s="163"/>
      <c r="B13" s="180" t="s">
        <v>801</v>
      </c>
      <c r="C13" s="181"/>
      <c r="D13" s="529">
        <v>9</v>
      </c>
      <c r="E13" s="591">
        <v>6</v>
      </c>
      <c r="F13" s="529">
        <v>0</v>
      </c>
      <c r="G13" s="529">
        <v>0</v>
      </c>
      <c r="H13" s="182">
        <v>0</v>
      </c>
      <c r="I13" s="185"/>
    </row>
    <row r="14" spans="1:9" ht="17" customHeight="1" x14ac:dyDescent="0.2">
      <c r="A14" s="163"/>
      <c r="B14" s="180" t="s">
        <v>873</v>
      </c>
      <c r="C14" s="181"/>
      <c r="D14" s="529">
        <v>0</v>
      </c>
      <c r="E14" s="591">
        <v>0</v>
      </c>
      <c r="F14" s="529">
        <v>0</v>
      </c>
      <c r="G14" s="529">
        <v>0</v>
      </c>
      <c r="H14" s="182">
        <v>0</v>
      </c>
      <c r="I14" s="185"/>
    </row>
    <row r="15" spans="1:9" ht="17" customHeight="1" x14ac:dyDescent="0.2">
      <c r="A15" s="163"/>
      <c r="B15" s="180" t="s">
        <v>805</v>
      </c>
      <c r="C15" s="181"/>
      <c r="D15" s="529">
        <v>0</v>
      </c>
      <c r="E15" s="591">
        <v>0</v>
      </c>
      <c r="F15" s="529">
        <v>0</v>
      </c>
      <c r="G15" s="529">
        <v>0</v>
      </c>
      <c r="H15" s="182">
        <v>0</v>
      </c>
      <c r="I15" s="185"/>
    </row>
    <row r="16" spans="1:9" ht="17" customHeight="1" x14ac:dyDescent="0.2">
      <c r="A16" s="163"/>
      <c r="B16" s="180" t="s">
        <v>1209</v>
      </c>
      <c r="C16" s="60"/>
      <c r="D16" s="529">
        <v>0</v>
      </c>
      <c r="E16" s="591">
        <v>0</v>
      </c>
      <c r="F16" s="529">
        <v>0</v>
      </c>
      <c r="G16" s="529">
        <v>3</v>
      </c>
      <c r="H16" s="182">
        <v>3</v>
      </c>
      <c r="I16" s="185"/>
    </row>
    <row r="17" spans="1:9" ht="17" customHeight="1" x14ac:dyDescent="0.2">
      <c r="A17" s="163"/>
      <c r="B17" s="180" t="s">
        <v>1210</v>
      </c>
      <c r="C17" s="60"/>
      <c r="D17" s="529">
        <v>0</v>
      </c>
      <c r="E17" s="591">
        <v>0</v>
      </c>
      <c r="F17" s="529">
        <v>0</v>
      </c>
      <c r="G17" s="529">
        <v>3</v>
      </c>
      <c r="H17" s="182">
        <v>3</v>
      </c>
      <c r="I17" s="185"/>
    </row>
    <row r="18" spans="1:9" ht="17" customHeight="1" x14ac:dyDescent="0.2">
      <c r="A18" s="592"/>
      <c r="B18" s="593" t="s">
        <v>1211</v>
      </c>
      <c r="C18" s="594"/>
      <c r="D18" s="595">
        <v>0</v>
      </c>
      <c r="E18" s="596">
        <v>0</v>
      </c>
      <c r="F18" s="596">
        <v>0</v>
      </c>
      <c r="G18" s="596">
        <v>3</v>
      </c>
      <c r="H18" s="537">
        <v>3</v>
      </c>
      <c r="I18" s="185"/>
    </row>
    <row r="19" spans="1:9" x14ac:dyDescent="0.2">
      <c r="A19" s="163" t="s">
        <v>1289</v>
      </c>
      <c r="C19" s="163"/>
      <c r="D19" s="163"/>
      <c r="E19" s="56"/>
      <c r="F19" s="143"/>
      <c r="G19" s="143"/>
      <c r="H19" s="51" t="s">
        <v>1290</v>
      </c>
      <c r="I19" s="185"/>
    </row>
    <row r="20" spans="1:9" x14ac:dyDescent="0.2">
      <c r="A20" s="163" t="s">
        <v>1291</v>
      </c>
      <c r="B20" s="163"/>
      <c r="C20" s="163"/>
      <c r="D20" s="163"/>
      <c r="E20" s="56"/>
      <c r="F20" s="143"/>
      <c r="G20" s="143"/>
      <c r="H20" s="169"/>
      <c r="I20" s="185"/>
    </row>
    <row r="21" spans="1:9" x14ac:dyDescent="0.2">
      <c r="H21" s="169"/>
      <c r="I21" s="185"/>
    </row>
    <row r="22" spans="1:9" x14ac:dyDescent="0.2">
      <c r="H22" s="169"/>
      <c r="I22" s="185"/>
    </row>
    <row r="23" spans="1:9" x14ac:dyDescent="0.2">
      <c r="H23" s="169"/>
    </row>
    <row r="24" spans="1:9" x14ac:dyDescent="0.2">
      <c r="A24" s="52"/>
      <c r="B24" s="52"/>
      <c r="C24" s="52"/>
      <c r="D24" s="52"/>
      <c r="E24" s="52"/>
      <c r="F24" s="52"/>
      <c r="G24" s="52"/>
      <c r="H24" s="52"/>
    </row>
    <row r="25" spans="1:9" x14ac:dyDescent="0.2">
      <c r="A25" s="52"/>
      <c r="B25" s="52"/>
      <c r="C25" s="52"/>
      <c r="D25" s="52"/>
      <c r="E25" s="52"/>
      <c r="F25" s="52"/>
      <c r="G25" s="52"/>
      <c r="H25" s="52"/>
    </row>
    <row r="26" spans="1:9" x14ac:dyDescent="0.2">
      <c r="B26" s="180"/>
      <c r="C26" s="60"/>
      <c r="D26" s="176"/>
      <c r="E26" s="176"/>
      <c r="F26" s="176"/>
      <c r="G26" s="176"/>
      <c r="H26" s="176"/>
    </row>
    <row r="27" spans="1:9" x14ac:dyDescent="0.2">
      <c r="B27" s="180"/>
      <c r="C27" s="60"/>
      <c r="D27" s="176"/>
      <c r="E27" s="176"/>
      <c r="F27" s="176"/>
      <c r="G27" s="176"/>
      <c r="H27" s="176"/>
    </row>
    <row r="28" spans="1:9" x14ac:dyDescent="0.2">
      <c r="B28" s="180"/>
      <c r="C28" s="167"/>
      <c r="D28" s="176"/>
      <c r="E28" s="176"/>
      <c r="F28" s="176"/>
      <c r="G28" s="176"/>
      <c r="H28" s="176"/>
    </row>
    <row r="29" spans="1:9" x14ac:dyDescent="0.2">
      <c r="B29" s="180"/>
      <c r="C29" s="60"/>
      <c r="D29" s="176"/>
      <c r="E29" s="176"/>
      <c r="F29" s="176"/>
      <c r="G29" s="143"/>
      <c r="H29" s="143"/>
    </row>
    <row r="30" spans="1:9" x14ac:dyDescent="0.2">
      <c r="B30" s="180"/>
      <c r="C30" s="60"/>
      <c r="D30" s="143"/>
      <c r="E30" s="143"/>
      <c r="F30" s="143"/>
      <c r="G30" s="143"/>
      <c r="H30" s="143"/>
    </row>
    <row r="31" spans="1:9" x14ac:dyDescent="0.2">
      <c r="B31" s="180"/>
      <c r="C31" s="60"/>
      <c r="D31" s="176"/>
      <c r="E31" s="176"/>
      <c r="F31" s="176"/>
      <c r="G31" s="176"/>
      <c r="H31" s="176"/>
    </row>
    <row r="32" spans="1:9" x14ac:dyDescent="0.2">
      <c r="B32" s="180"/>
      <c r="C32" s="60"/>
      <c r="D32" s="143"/>
      <c r="E32" s="143"/>
      <c r="F32" s="143"/>
      <c r="G32" s="143"/>
      <c r="H32" s="143"/>
    </row>
    <row r="33" spans="2:8" x14ac:dyDescent="0.2">
      <c r="B33" s="180"/>
      <c r="C33" s="167"/>
      <c r="D33" s="176"/>
      <c r="E33" s="176"/>
      <c r="F33" s="176"/>
      <c r="G33" s="176"/>
      <c r="H33" s="176"/>
    </row>
    <row r="34" spans="2:8" x14ac:dyDescent="0.2">
      <c r="B34" s="180"/>
      <c r="C34" s="60"/>
      <c r="D34" s="176"/>
      <c r="E34" s="176"/>
      <c r="F34" s="176"/>
      <c r="G34" s="143"/>
      <c r="H34" s="143"/>
    </row>
    <row r="35" spans="2:8" x14ac:dyDescent="0.2">
      <c r="B35" s="180"/>
      <c r="C35" s="167"/>
      <c r="D35" s="164"/>
      <c r="E35" s="164"/>
      <c r="F35" s="176"/>
      <c r="G35" s="143"/>
      <c r="H35" s="143"/>
    </row>
    <row r="36" spans="2:8" x14ac:dyDescent="0.2">
      <c r="B36" s="180"/>
      <c r="C36" s="60"/>
      <c r="D36" s="176"/>
      <c r="E36" s="176"/>
      <c r="F36" s="176"/>
      <c r="G36" s="143"/>
      <c r="H36" s="143"/>
    </row>
    <row r="37" spans="2:8" x14ac:dyDescent="0.2">
      <c r="B37" s="180"/>
      <c r="C37" s="60"/>
      <c r="D37" s="176"/>
      <c r="E37" s="143"/>
      <c r="F37" s="143"/>
      <c r="G37" s="143"/>
      <c r="H37" s="143"/>
    </row>
  </sheetData>
  <phoneticPr fontId="10"/>
  <pageMargins left="0.5" right="0.5" top="0.5" bottom="0.5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1.58203125" style="53" customWidth="1"/>
    <col min="2" max="12" width="6.9140625" style="53" customWidth="1"/>
    <col min="13" max="16384" width="10.6640625" style="53"/>
  </cols>
  <sheetData>
    <row r="1" spans="1:12" ht="16.25" customHeight="1" x14ac:dyDescent="0.2">
      <c r="A1" s="128" t="s">
        <v>1170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">
      <c r="A2" s="52"/>
      <c r="B2" s="52"/>
      <c r="C2" s="52"/>
      <c r="D2" s="52"/>
      <c r="E2" s="52"/>
      <c r="F2" s="52"/>
      <c r="G2" s="52"/>
      <c r="H2" s="52"/>
      <c r="I2" s="52"/>
      <c r="K2" s="52"/>
      <c r="L2" s="54"/>
    </row>
    <row r="3" spans="1:12" ht="18" customHeight="1" x14ac:dyDescent="0.2">
      <c r="A3" s="289"/>
      <c r="B3" s="389" t="s">
        <v>807</v>
      </c>
      <c r="C3" s="389" t="s">
        <v>808</v>
      </c>
      <c r="D3" s="290"/>
      <c r="E3" s="290" t="s">
        <v>809</v>
      </c>
      <c r="F3" s="290"/>
      <c r="G3" s="290"/>
      <c r="H3" s="290"/>
      <c r="I3" s="290"/>
      <c r="J3" s="290"/>
      <c r="K3" s="290"/>
      <c r="L3" s="290"/>
    </row>
    <row r="4" spans="1:12" ht="18" customHeight="1" x14ac:dyDescent="0.2">
      <c r="A4" s="60" t="s">
        <v>741</v>
      </c>
      <c r="B4" s="390"/>
      <c r="C4" s="390"/>
      <c r="D4" s="392" t="s">
        <v>1171</v>
      </c>
      <c r="E4" s="393"/>
      <c r="F4" s="393"/>
      <c r="G4" s="386"/>
      <c r="H4" s="292" t="s">
        <v>810</v>
      </c>
      <c r="I4" s="293" t="s">
        <v>811</v>
      </c>
      <c r="J4" s="293" t="s">
        <v>812</v>
      </c>
      <c r="K4" s="293" t="s">
        <v>813</v>
      </c>
      <c r="L4" s="394" t="s">
        <v>814</v>
      </c>
    </row>
    <row r="5" spans="1:12" ht="18" customHeight="1" x14ac:dyDescent="0.2">
      <c r="A5" s="163"/>
      <c r="B5" s="391"/>
      <c r="C5" s="391"/>
      <c r="D5" s="281" t="s">
        <v>622</v>
      </c>
      <c r="E5" s="249" t="s">
        <v>815</v>
      </c>
      <c r="F5" s="249" t="s">
        <v>816</v>
      </c>
      <c r="G5" s="291" t="s">
        <v>817</v>
      </c>
      <c r="H5" s="294" t="s">
        <v>818</v>
      </c>
      <c r="I5" s="282" t="s">
        <v>819</v>
      </c>
      <c r="J5" s="282" t="s">
        <v>820</v>
      </c>
      <c r="K5" s="282" t="s">
        <v>821</v>
      </c>
      <c r="L5" s="395"/>
    </row>
    <row r="6" spans="1:12" s="55" customFormat="1" ht="17.399999999999999" customHeight="1" x14ac:dyDescent="0.2">
      <c r="A6" s="597" t="s">
        <v>1292</v>
      </c>
      <c r="B6" s="598">
        <v>22</v>
      </c>
      <c r="C6" s="599">
        <v>122</v>
      </c>
      <c r="D6" s="599">
        <v>228</v>
      </c>
      <c r="E6" s="599">
        <v>173</v>
      </c>
      <c r="F6" s="599">
        <v>42</v>
      </c>
      <c r="G6" s="599">
        <v>13</v>
      </c>
      <c r="H6" s="600">
        <v>0</v>
      </c>
      <c r="I6" s="599">
        <v>8</v>
      </c>
      <c r="J6" s="599">
        <v>10</v>
      </c>
      <c r="K6" s="599">
        <v>9</v>
      </c>
      <c r="L6" s="599">
        <v>6</v>
      </c>
    </row>
    <row r="7" spans="1:12" s="295" customFormat="1" ht="17.399999999999999" customHeight="1" x14ac:dyDescent="0.2">
      <c r="A7" s="601" t="s">
        <v>1184</v>
      </c>
      <c r="B7" s="602">
        <v>20</v>
      </c>
      <c r="C7" s="603">
        <v>120</v>
      </c>
      <c r="D7" s="603">
        <v>182</v>
      </c>
      <c r="E7" s="603">
        <v>137</v>
      </c>
      <c r="F7" s="603">
        <v>34</v>
      </c>
      <c r="G7" s="603">
        <v>11</v>
      </c>
      <c r="H7" s="604">
        <v>0</v>
      </c>
      <c r="I7" s="603">
        <v>14</v>
      </c>
      <c r="J7" s="603">
        <v>14</v>
      </c>
      <c r="K7" s="603">
        <v>8</v>
      </c>
      <c r="L7" s="603">
        <v>6</v>
      </c>
    </row>
    <row r="8" spans="1:12" s="55" customFormat="1" ht="17.399999999999999" customHeight="1" x14ac:dyDescent="0.2">
      <c r="A8" s="601" t="s">
        <v>1212</v>
      </c>
      <c r="B8" s="598">
        <v>22</v>
      </c>
      <c r="C8" s="599">
        <v>123</v>
      </c>
      <c r="D8" s="599">
        <v>195</v>
      </c>
      <c r="E8" s="599">
        <v>147</v>
      </c>
      <c r="F8" s="599">
        <v>36</v>
      </c>
      <c r="G8" s="599">
        <v>12</v>
      </c>
      <c r="H8" s="600">
        <v>0</v>
      </c>
      <c r="I8" s="599">
        <v>7</v>
      </c>
      <c r="J8" s="599">
        <v>10</v>
      </c>
      <c r="K8" s="599">
        <v>8</v>
      </c>
      <c r="L8" s="599">
        <v>5</v>
      </c>
    </row>
    <row r="9" spans="1:12" s="55" customFormat="1" ht="17.399999999999999" customHeight="1" x14ac:dyDescent="0.2">
      <c r="A9" s="601" t="s">
        <v>1293</v>
      </c>
      <c r="B9" s="598">
        <v>21</v>
      </c>
      <c r="C9" s="599">
        <v>121</v>
      </c>
      <c r="D9" s="599">
        <v>278</v>
      </c>
      <c r="E9" s="599">
        <v>220</v>
      </c>
      <c r="F9" s="599">
        <v>45</v>
      </c>
      <c r="G9" s="599">
        <v>13</v>
      </c>
      <c r="H9" s="600">
        <v>0</v>
      </c>
      <c r="I9" s="599">
        <v>5</v>
      </c>
      <c r="J9" s="599">
        <v>8</v>
      </c>
      <c r="K9" s="599">
        <v>10</v>
      </c>
      <c r="L9" s="599">
        <v>4</v>
      </c>
    </row>
    <row r="10" spans="1:12" s="55" customFormat="1" ht="17.399999999999999" customHeight="1" x14ac:dyDescent="0.2">
      <c r="A10" s="605" t="s">
        <v>1294</v>
      </c>
      <c r="B10" s="606">
        <v>22</v>
      </c>
      <c r="C10" s="607">
        <v>119</v>
      </c>
      <c r="D10" s="608">
        <f>SUM(E10:G10)</f>
        <v>232</v>
      </c>
      <c r="E10" s="608">
        <v>179</v>
      </c>
      <c r="F10" s="608">
        <v>42</v>
      </c>
      <c r="G10" s="608">
        <v>11</v>
      </c>
      <c r="H10" s="609">
        <v>0</v>
      </c>
      <c r="I10" s="608">
        <v>2</v>
      </c>
      <c r="J10" s="608">
        <v>11</v>
      </c>
      <c r="K10" s="608">
        <v>12</v>
      </c>
      <c r="L10" s="608">
        <v>5</v>
      </c>
    </row>
    <row r="11" spans="1:12" ht="13.5" customHeight="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K11" s="163"/>
      <c r="L11" s="143" t="s">
        <v>366</v>
      </c>
    </row>
  </sheetData>
  <mergeCells count="4">
    <mergeCell ref="B3:B5"/>
    <mergeCell ref="C3:C5"/>
    <mergeCell ref="D4:G4"/>
    <mergeCell ref="L4:L5"/>
  </mergeCells>
  <phoneticPr fontId="10"/>
  <pageMargins left="0.51181102362204722" right="0.47244094488188981" top="0.51181102362204722" bottom="0.51181102362204722" header="0" footer="0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29"/>
  <sheetViews>
    <sheetView showGridLines="0" showOutlineSymbols="0" zoomScaleNormal="100" zoomScaleSheetLayoutView="100" workbookViewId="0">
      <selection activeCell="A2" sqref="A2"/>
    </sheetView>
  </sheetViews>
  <sheetFormatPr defaultColWidth="10.6640625" defaultRowHeight="13" x14ac:dyDescent="0.2"/>
  <cols>
    <col min="1" max="1" width="3.58203125" style="53" customWidth="1"/>
    <col min="2" max="2" width="5.9140625" style="53" customWidth="1"/>
    <col min="3" max="3" width="22.6640625" style="53" customWidth="1"/>
    <col min="4" max="4" width="0.9140625" style="53" customWidth="1"/>
    <col min="5" max="8" width="11.58203125" style="53" customWidth="1"/>
    <col min="9" max="9" width="11.58203125" style="51" customWidth="1"/>
    <col min="10" max="16384" width="10.6640625" style="53"/>
  </cols>
  <sheetData>
    <row r="1" spans="1:256" x14ac:dyDescent="0.2">
      <c r="A1" s="296" t="s">
        <v>937</v>
      </c>
      <c r="B1" s="296"/>
      <c r="C1" s="297"/>
      <c r="D1" s="297"/>
      <c r="E1" s="297"/>
      <c r="F1" s="297"/>
      <c r="G1" s="297"/>
      <c r="H1" s="297"/>
      <c r="I1" s="298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  <c r="DG1" s="185"/>
      <c r="DH1" s="185"/>
      <c r="DI1" s="185"/>
      <c r="DJ1" s="185"/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185"/>
      <c r="EA1" s="185"/>
      <c r="EB1" s="185"/>
      <c r="EC1" s="185"/>
      <c r="ED1" s="185"/>
      <c r="EE1" s="185"/>
      <c r="EF1" s="185"/>
      <c r="EG1" s="185"/>
      <c r="EH1" s="185"/>
      <c r="EI1" s="185"/>
      <c r="EJ1" s="185"/>
      <c r="EK1" s="185"/>
      <c r="EL1" s="185"/>
      <c r="EM1" s="185"/>
      <c r="EN1" s="185"/>
      <c r="EO1" s="185"/>
      <c r="EP1" s="185"/>
      <c r="EQ1" s="185"/>
      <c r="ER1" s="185"/>
      <c r="ES1" s="185"/>
      <c r="ET1" s="185"/>
      <c r="EU1" s="185"/>
      <c r="EV1" s="185"/>
      <c r="EW1" s="185"/>
      <c r="EX1" s="185"/>
      <c r="EY1" s="185"/>
      <c r="EZ1" s="185"/>
      <c r="FA1" s="185"/>
      <c r="FB1" s="185"/>
      <c r="FC1" s="185"/>
      <c r="FD1" s="185"/>
      <c r="FE1" s="185"/>
      <c r="FF1" s="185"/>
      <c r="FG1" s="185"/>
      <c r="FH1" s="185"/>
      <c r="FI1" s="185"/>
      <c r="FJ1" s="185"/>
      <c r="FK1" s="185"/>
      <c r="FL1" s="185"/>
      <c r="FM1" s="185"/>
      <c r="FN1" s="185"/>
      <c r="FO1" s="185"/>
      <c r="FP1" s="185"/>
      <c r="FQ1" s="185"/>
      <c r="FR1" s="185"/>
      <c r="FS1" s="185"/>
      <c r="FT1" s="185"/>
      <c r="FU1" s="185"/>
      <c r="FV1" s="185"/>
      <c r="FW1" s="185"/>
      <c r="FX1" s="185"/>
      <c r="FY1" s="185"/>
      <c r="FZ1" s="185"/>
      <c r="GA1" s="185"/>
      <c r="GB1" s="185"/>
      <c r="GC1" s="185"/>
      <c r="GD1" s="185"/>
      <c r="GE1" s="185"/>
      <c r="GF1" s="185"/>
      <c r="GG1" s="185"/>
      <c r="GH1" s="185"/>
      <c r="GI1" s="185"/>
      <c r="GJ1" s="185"/>
      <c r="GK1" s="185"/>
      <c r="GL1" s="185"/>
      <c r="GM1" s="185"/>
      <c r="GN1" s="185"/>
      <c r="GO1" s="185"/>
      <c r="GP1" s="185"/>
      <c r="GQ1" s="185"/>
      <c r="GR1" s="185"/>
      <c r="GS1" s="185"/>
      <c r="GT1" s="185"/>
      <c r="GU1" s="185"/>
      <c r="GV1" s="185"/>
      <c r="GW1" s="185"/>
      <c r="GX1" s="185"/>
      <c r="GY1" s="185"/>
      <c r="GZ1" s="185"/>
      <c r="HA1" s="185"/>
      <c r="HB1" s="185"/>
      <c r="HC1" s="185"/>
      <c r="HD1" s="185"/>
      <c r="HE1" s="185"/>
      <c r="HF1" s="185"/>
      <c r="HG1" s="185"/>
      <c r="HH1" s="185"/>
      <c r="HI1" s="185"/>
      <c r="HJ1" s="185"/>
      <c r="HK1" s="185"/>
      <c r="HL1" s="185"/>
      <c r="HM1" s="185"/>
      <c r="HN1" s="185"/>
      <c r="HO1" s="185"/>
      <c r="HP1" s="185"/>
      <c r="HQ1" s="185"/>
      <c r="HR1" s="185"/>
      <c r="HS1" s="185"/>
      <c r="HT1" s="185"/>
      <c r="HU1" s="185"/>
      <c r="HV1" s="185"/>
      <c r="HW1" s="185"/>
      <c r="HX1" s="185"/>
      <c r="HY1" s="185"/>
      <c r="HZ1" s="185"/>
      <c r="IA1" s="185"/>
      <c r="IB1" s="185"/>
      <c r="IC1" s="185"/>
      <c r="ID1" s="185"/>
      <c r="IE1" s="185"/>
      <c r="IF1" s="185"/>
      <c r="IG1" s="185"/>
      <c r="IH1" s="185"/>
      <c r="II1" s="185"/>
      <c r="IJ1" s="185"/>
      <c r="IK1" s="185"/>
      <c r="IL1" s="185"/>
      <c r="IM1" s="185"/>
      <c r="IN1" s="185"/>
      <c r="IO1" s="185"/>
      <c r="IP1" s="185"/>
      <c r="IQ1" s="185"/>
      <c r="IR1" s="185"/>
      <c r="IS1" s="185"/>
      <c r="IT1" s="185"/>
      <c r="IU1" s="185"/>
      <c r="IV1" s="185"/>
    </row>
    <row r="2" spans="1:256" x14ac:dyDescent="0.2">
      <c r="A2" s="297"/>
      <c r="B2" s="297"/>
      <c r="C2" s="297"/>
      <c r="D2" s="297"/>
      <c r="E2" s="297"/>
      <c r="F2" s="185"/>
      <c r="G2" s="297"/>
      <c r="H2" s="298"/>
      <c r="I2" s="298" t="s">
        <v>822</v>
      </c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</row>
    <row r="3" spans="1:256" ht="34.25" customHeight="1" x14ac:dyDescent="0.2">
      <c r="A3" s="400" t="s">
        <v>823</v>
      </c>
      <c r="B3" s="400"/>
      <c r="C3" s="400"/>
      <c r="D3" s="401"/>
      <c r="E3" s="610" t="s">
        <v>1284</v>
      </c>
      <c r="F3" s="610" t="s">
        <v>1172</v>
      </c>
      <c r="G3" s="610" t="s">
        <v>1185</v>
      </c>
      <c r="H3" s="610" t="s">
        <v>1213</v>
      </c>
      <c r="I3" s="610" t="s">
        <v>1295</v>
      </c>
      <c r="J3" s="184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299"/>
      <c r="DX3" s="299"/>
      <c r="DY3" s="299"/>
      <c r="DZ3" s="299"/>
      <c r="EA3" s="299"/>
      <c r="EB3" s="299"/>
      <c r="EC3" s="299"/>
      <c r="ED3" s="299"/>
      <c r="EE3" s="299"/>
      <c r="EF3" s="299"/>
      <c r="EG3" s="299"/>
      <c r="EH3" s="299"/>
      <c r="EI3" s="299"/>
      <c r="EJ3" s="299"/>
      <c r="EK3" s="299"/>
      <c r="EL3" s="299"/>
      <c r="EM3" s="299"/>
      <c r="EN3" s="299"/>
      <c r="EO3" s="299"/>
      <c r="EP3" s="299"/>
      <c r="EQ3" s="299"/>
      <c r="ER3" s="299"/>
      <c r="ES3" s="299"/>
      <c r="ET3" s="299"/>
      <c r="EU3" s="299"/>
      <c r="EV3" s="299"/>
      <c r="EW3" s="299"/>
      <c r="EX3" s="299"/>
      <c r="EY3" s="299"/>
      <c r="EZ3" s="299"/>
      <c r="FA3" s="299"/>
      <c r="FB3" s="299"/>
      <c r="FC3" s="299"/>
      <c r="FD3" s="299"/>
      <c r="FE3" s="299"/>
      <c r="FF3" s="299"/>
      <c r="FG3" s="299"/>
      <c r="FH3" s="299"/>
      <c r="FI3" s="299"/>
      <c r="FJ3" s="299"/>
      <c r="FK3" s="299"/>
      <c r="FL3" s="299"/>
      <c r="FM3" s="299"/>
      <c r="FN3" s="299"/>
      <c r="FO3" s="299"/>
      <c r="FP3" s="299"/>
      <c r="FQ3" s="299"/>
      <c r="FR3" s="299"/>
      <c r="FS3" s="299"/>
      <c r="FT3" s="299"/>
      <c r="FU3" s="299"/>
      <c r="FV3" s="299"/>
      <c r="FW3" s="299"/>
      <c r="FX3" s="299"/>
      <c r="FY3" s="299"/>
      <c r="FZ3" s="299"/>
      <c r="GA3" s="299"/>
      <c r="GB3" s="299"/>
      <c r="GC3" s="299"/>
      <c r="GD3" s="299"/>
      <c r="GE3" s="299"/>
      <c r="GF3" s="299"/>
      <c r="GG3" s="299"/>
      <c r="GH3" s="299"/>
      <c r="GI3" s="299"/>
      <c r="GJ3" s="299"/>
      <c r="GK3" s="299"/>
      <c r="GL3" s="299"/>
      <c r="GM3" s="299"/>
      <c r="GN3" s="299"/>
      <c r="GO3" s="299"/>
      <c r="GP3" s="299"/>
      <c r="GQ3" s="299"/>
      <c r="GR3" s="299"/>
      <c r="GS3" s="299"/>
      <c r="GT3" s="299"/>
      <c r="GU3" s="299"/>
      <c r="GV3" s="299"/>
      <c r="GW3" s="299"/>
      <c r="GX3" s="299"/>
      <c r="GY3" s="299"/>
      <c r="GZ3" s="299"/>
      <c r="HA3" s="299"/>
      <c r="HB3" s="299"/>
      <c r="HC3" s="299"/>
      <c r="HD3" s="299"/>
      <c r="HE3" s="299"/>
      <c r="HF3" s="299"/>
      <c r="HG3" s="299"/>
      <c r="HH3" s="299"/>
      <c r="HI3" s="299"/>
      <c r="HJ3" s="299"/>
      <c r="HK3" s="299"/>
      <c r="HL3" s="299"/>
      <c r="HM3" s="299"/>
      <c r="HN3" s="299"/>
      <c r="HO3" s="299"/>
      <c r="HP3" s="299"/>
      <c r="HQ3" s="299"/>
      <c r="HR3" s="299"/>
      <c r="HS3" s="299"/>
      <c r="HT3" s="299"/>
      <c r="HU3" s="299"/>
      <c r="HV3" s="299"/>
      <c r="HW3" s="299"/>
      <c r="HX3" s="299"/>
      <c r="HY3" s="299"/>
      <c r="HZ3" s="299"/>
      <c r="IA3" s="299"/>
      <c r="IB3" s="299"/>
      <c r="IC3" s="299"/>
      <c r="ID3" s="299"/>
      <c r="IE3" s="299"/>
      <c r="IF3" s="299"/>
      <c r="IG3" s="299"/>
      <c r="IH3" s="299"/>
      <c r="II3" s="299"/>
      <c r="IJ3" s="299"/>
      <c r="IK3" s="299"/>
      <c r="IL3" s="299"/>
      <c r="IM3" s="299"/>
      <c r="IN3" s="299"/>
      <c r="IO3" s="299"/>
      <c r="IP3" s="299"/>
      <c r="IQ3" s="299"/>
      <c r="IR3" s="299"/>
      <c r="IS3" s="299"/>
      <c r="IT3" s="299"/>
      <c r="IU3" s="299"/>
      <c r="IV3" s="299"/>
    </row>
    <row r="4" spans="1:256" ht="15" customHeight="1" x14ac:dyDescent="0.2">
      <c r="A4" s="300" t="s">
        <v>824</v>
      </c>
      <c r="B4" s="300"/>
      <c r="C4" s="184"/>
      <c r="D4" s="301"/>
      <c r="E4" s="604">
        <v>107</v>
      </c>
      <c r="F4" s="604">
        <v>115</v>
      </c>
      <c r="G4" s="604">
        <v>88</v>
      </c>
      <c r="H4" s="604">
        <v>81</v>
      </c>
      <c r="I4" s="600">
        <f>I7+I20</f>
        <v>88</v>
      </c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5"/>
      <c r="ES4" s="185"/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5"/>
      <c r="FF4" s="185"/>
      <c r="FG4" s="185"/>
      <c r="FH4" s="185"/>
      <c r="FI4" s="185"/>
      <c r="FJ4" s="185"/>
      <c r="FK4" s="185"/>
      <c r="FL4" s="185"/>
      <c r="FM4" s="185"/>
      <c r="FN4" s="185"/>
      <c r="FO4" s="185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85"/>
      <c r="GA4" s="185"/>
      <c r="GB4" s="185"/>
      <c r="GC4" s="185"/>
      <c r="GD4" s="185"/>
      <c r="GE4" s="185"/>
      <c r="GF4" s="185"/>
      <c r="GG4" s="185"/>
      <c r="GH4" s="185"/>
      <c r="GI4" s="185"/>
      <c r="GJ4" s="185"/>
      <c r="GK4" s="185"/>
      <c r="GL4" s="185"/>
      <c r="GM4" s="185"/>
      <c r="GN4" s="185"/>
      <c r="GO4" s="185"/>
      <c r="GP4" s="185"/>
      <c r="GQ4" s="185"/>
      <c r="GR4" s="185"/>
      <c r="GS4" s="185"/>
      <c r="GT4" s="185"/>
      <c r="GU4" s="185"/>
      <c r="GV4" s="185"/>
      <c r="GW4" s="185"/>
      <c r="GX4" s="185"/>
      <c r="GY4" s="185"/>
      <c r="GZ4" s="185"/>
      <c r="HA4" s="185"/>
      <c r="HB4" s="185"/>
      <c r="HC4" s="185"/>
      <c r="HD4" s="185"/>
      <c r="HE4" s="185"/>
      <c r="HF4" s="185"/>
      <c r="HG4" s="185"/>
      <c r="HH4" s="185"/>
      <c r="HI4" s="185"/>
      <c r="HJ4" s="185"/>
      <c r="HK4" s="185"/>
      <c r="HL4" s="185"/>
      <c r="HM4" s="185"/>
      <c r="HN4" s="185"/>
      <c r="HO4" s="185"/>
      <c r="HP4" s="185"/>
      <c r="HQ4" s="185"/>
      <c r="HR4" s="185"/>
      <c r="HS4" s="185"/>
      <c r="HT4" s="185"/>
      <c r="HU4" s="185"/>
      <c r="HV4" s="185"/>
      <c r="HW4" s="185"/>
      <c r="HX4" s="185"/>
      <c r="HY4" s="185"/>
      <c r="HZ4" s="185"/>
      <c r="IA4" s="185"/>
      <c r="IB4" s="185"/>
      <c r="IC4" s="185"/>
      <c r="ID4" s="185"/>
      <c r="IE4" s="185"/>
      <c r="IF4" s="185"/>
      <c r="IG4" s="185"/>
      <c r="IH4" s="185"/>
      <c r="II4" s="185"/>
      <c r="IJ4" s="185"/>
      <c r="IK4" s="185"/>
      <c r="IL4" s="185"/>
      <c r="IM4" s="185"/>
      <c r="IN4" s="185"/>
      <c r="IO4" s="185"/>
      <c r="IP4" s="185"/>
      <c r="IQ4" s="185"/>
      <c r="IR4" s="185"/>
      <c r="IS4" s="185"/>
      <c r="IT4" s="185"/>
      <c r="IU4" s="185"/>
      <c r="IV4" s="185"/>
    </row>
    <row r="5" spans="1:256" ht="14.4" customHeight="1" x14ac:dyDescent="0.2">
      <c r="A5" s="300" t="s">
        <v>825</v>
      </c>
      <c r="B5" s="300"/>
      <c r="C5" s="184"/>
      <c r="D5" s="302"/>
      <c r="E5" s="611"/>
      <c r="F5" s="611"/>
      <c r="G5" s="611"/>
      <c r="H5" s="611"/>
      <c r="I5" s="611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85"/>
      <c r="FO5" s="185"/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85"/>
      <c r="GJ5" s="185"/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85"/>
      <c r="HE5" s="185"/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5"/>
      <c r="HX5" s="185"/>
      <c r="HY5" s="185"/>
      <c r="HZ5" s="185"/>
      <c r="IA5" s="185"/>
      <c r="IB5" s="185"/>
      <c r="IC5" s="185"/>
      <c r="ID5" s="185"/>
      <c r="IE5" s="185"/>
      <c r="IF5" s="185"/>
      <c r="IG5" s="185"/>
      <c r="IH5" s="185"/>
      <c r="II5" s="185"/>
      <c r="IJ5" s="185"/>
      <c r="IK5" s="185"/>
      <c r="IL5" s="185"/>
      <c r="IM5" s="185"/>
      <c r="IN5" s="185"/>
      <c r="IO5" s="185"/>
      <c r="IP5" s="185"/>
      <c r="IQ5" s="185"/>
      <c r="IR5" s="185"/>
      <c r="IS5" s="185"/>
      <c r="IT5" s="185"/>
      <c r="IU5" s="185"/>
      <c r="IV5" s="185"/>
    </row>
    <row r="6" spans="1:256" ht="14" customHeight="1" x14ac:dyDescent="0.2">
      <c r="A6" s="303"/>
      <c r="B6" s="303"/>
      <c r="C6" s="304"/>
      <c r="D6" s="305"/>
      <c r="E6" s="612"/>
      <c r="F6" s="612"/>
      <c r="G6" s="612"/>
      <c r="H6" s="612"/>
      <c r="I6" s="612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  <c r="HW6" s="185"/>
      <c r="HX6" s="185"/>
      <c r="HY6" s="185"/>
      <c r="HZ6" s="185"/>
      <c r="IA6" s="185"/>
      <c r="IB6" s="185"/>
      <c r="IC6" s="185"/>
      <c r="ID6" s="185"/>
      <c r="IE6" s="185"/>
      <c r="IF6" s="185"/>
      <c r="IG6" s="185"/>
      <c r="IH6" s="185"/>
      <c r="II6" s="185"/>
      <c r="IJ6" s="185"/>
      <c r="IK6" s="185"/>
      <c r="IL6" s="185"/>
      <c r="IM6" s="185"/>
      <c r="IN6" s="185"/>
      <c r="IO6" s="185"/>
      <c r="IP6" s="185"/>
      <c r="IQ6" s="185"/>
      <c r="IR6" s="185"/>
      <c r="IS6" s="185"/>
      <c r="IT6" s="185"/>
      <c r="IU6" s="185"/>
      <c r="IV6" s="185"/>
    </row>
    <row r="7" spans="1:256" ht="15" customHeight="1" x14ac:dyDescent="0.2">
      <c r="A7" s="306" t="s">
        <v>826</v>
      </c>
      <c r="B7" s="306"/>
      <c r="C7" s="306"/>
      <c r="D7" s="307"/>
      <c r="E7" s="613">
        <v>106</v>
      </c>
      <c r="F7" s="613">
        <v>89</v>
      </c>
      <c r="G7" s="613">
        <v>88</v>
      </c>
      <c r="H7" s="613">
        <v>81</v>
      </c>
      <c r="I7" s="613">
        <f>SUM(I8:I19)</f>
        <v>84</v>
      </c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5"/>
      <c r="FQ7" s="185"/>
      <c r="FR7" s="185"/>
      <c r="FS7" s="185"/>
      <c r="FT7" s="185"/>
      <c r="FU7" s="185"/>
      <c r="FV7" s="185"/>
      <c r="FW7" s="185"/>
      <c r="FX7" s="185"/>
      <c r="FY7" s="185"/>
      <c r="FZ7" s="185"/>
      <c r="GA7" s="185"/>
      <c r="GB7" s="185"/>
      <c r="GC7" s="185"/>
      <c r="GD7" s="185"/>
      <c r="GE7" s="185"/>
      <c r="GF7" s="185"/>
      <c r="GG7" s="185"/>
      <c r="GH7" s="185"/>
      <c r="GI7" s="185"/>
      <c r="GJ7" s="185"/>
      <c r="GK7" s="185"/>
      <c r="GL7" s="185"/>
      <c r="GM7" s="185"/>
      <c r="GN7" s="185"/>
      <c r="GO7" s="185"/>
      <c r="GP7" s="185"/>
      <c r="GQ7" s="185"/>
      <c r="GR7" s="185"/>
      <c r="GS7" s="185"/>
      <c r="GT7" s="185"/>
      <c r="GU7" s="185"/>
      <c r="GV7" s="185"/>
      <c r="GW7" s="185"/>
      <c r="GX7" s="185"/>
      <c r="GY7" s="185"/>
      <c r="GZ7" s="185"/>
      <c r="HA7" s="185"/>
      <c r="HB7" s="185"/>
      <c r="HC7" s="185"/>
      <c r="HD7" s="185"/>
      <c r="HE7" s="185"/>
      <c r="HF7" s="185"/>
      <c r="HG7" s="185"/>
      <c r="HH7" s="185"/>
      <c r="HI7" s="185"/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  <c r="HW7" s="185"/>
      <c r="HX7" s="185"/>
      <c r="HY7" s="185"/>
      <c r="HZ7" s="185"/>
      <c r="IA7" s="185"/>
      <c r="IB7" s="185"/>
      <c r="IC7" s="185"/>
      <c r="ID7" s="185"/>
      <c r="IE7" s="185"/>
      <c r="IF7" s="185"/>
      <c r="IG7" s="185"/>
      <c r="IH7" s="185"/>
      <c r="II7" s="185"/>
      <c r="IJ7" s="185"/>
      <c r="IK7" s="185"/>
      <c r="IL7" s="185"/>
      <c r="IM7" s="185"/>
      <c r="IN7" s="185"/>
      <c r="IO7" s="185"/>
      <c r="IP7" s="185"/>
      <c r="IQ7" s="185"/>
      <c r="IR7" s="185"/>
      <c r="IS7" s="185"/>
      <c r="IT7" s="185"/>
      <c r="IU7" s="185"/>
      <c r="IV7" s="185"/>
    </row>
    <row r="8" spans="1:256" ht="14.4" customHeight="1" x14ac:dyDescent="0.2">
      <c r="A8" s="300"/>
      <c r="B8" s="402" t="s">
        <v>827</v>
      </c>
      <c r="C8" s="403"/>
      <c r="D8" s="309"/>
      <c r="E8" s="614">
        <v>12</v>
      </c>
      <c r="F8" s="614">
        <v>9</v>
      </c>
      <c r="G8" s="615">
        <v>10</v>
      </c>
      <c r="H8" s="615">
        <v>8</v>
      </c>
      <c r="I8" s="261">
        <v>10</v>
      </c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  <c r="HW8" s="185"/>
      <c r="HX8" s="185"/>
      <c r="HY8" s="185"/>
      <c r="HZ8" s="185"/>
      <c r="IA8" s="185"/>
      <c r="IB8" s="185"/>
      <c r="IC8" s="185"/>
      <c r="ID8" s="185"/>
      <c r="IE8" s="185"/>
      <c r="IF8" s="185"/>
      <c r="IG8" s="185"/>
      <c r="IH8" s="185"/>
      <c r="II8" s="185"/>
      <c r="IJ8" s="185"/>
      <c r="IK8" s="185"/>
      <c r="IL8" s="185"/>
      <c r="IM8" s="185"/>
      <c r="IN8" s="185"/>
      <c r="IO8" s="185"/>
      <c r="IP8" s="185"/>
      <c r="IQ8" s="185"/>
      <c r="IR8" s="185"/>
      <c r="IS8" s="185"/>
      <c r="IT8" s="185"/>
      <c r="IU8" s="185"/>
      <c r="IV8" s="185"/>
    </row>
    <row r="9" spans="1:256" ht="14.4" customHeight="1" x14ac:dyDescent="0.2">
      <c r="A9" s="300"/>
      <c r="B9" s="402" t="s">
        <v>875</v>
      </c>
      <c r="C9" s="397"/>
      <c r="D9" s="309"/>
      <c r="E9" s="604">
        <v>14</v>
      </c>
      <c r="F9" s="604">
        <v>11</v>
      </c>
      <c r="G9" s="600">
        <v>8</v>
      </c>
      <c r="H9" s="600">
        <v>6</v>
      </c>
      <c r="I9" s="260">
        <v>8</v>
      </c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85"/>
      <c r="FJ9" s="185"/>
      <c r="FK9" s="185"/>
      <c r="FL9" s="185"/>
      <c r="FM9" s="185"/>
      <c r="FN9" s="185"/>
      <c r="FO9" s="185"/>
      <c r="FP9" s="185"/>
      <c r="FQ9" s="185"/>
      <c r="FR9" s="185"/>
      <c r="FS9" s="185"/>
      <c r="FT9" s="185"/>
      <c r="FU9" s="185"/>
      <c r="FV9" s="185"/>
      <c r="FW9" s="185"/>
      <c r="FX9" s="185"/>
      <c r="FY9" s="185"/>
      <c r="FZ9" s="185"/>
      <c r="GA9" s="185"/>
      <c r="GB9" s="185"/>
      <c r="GC9" s="185"/>
      <c r="GD9" s="185"/>
      <c r="GE9" s="185"/>
      <c r="GF9" s="185"/>
      <c r="GG9" s="185"/>
      <c r="GH9" s="185"/>
      <c r="GI9" s="185"/>
      <c r="GJ9" s="185"/>
      <c r="GK9" s="185"/>
      <c r="GL9" s="185"/>
      <c r="GM9" s="185"/>
      <c r="GN9" s="185"/>
      <c r="GO9" s="185"/>
      <c r="GP9" s="185"/>
      <c r="GQ9" s="185"/>
      <c r="GR9" s="185"/>
      <c r="GS9" s="185"/>
      <c r="GT9" s="185"/>
      <c r="GU9" s="185"/>
      <c r="GV9" s="185"/>
      <c r="GW9" s="185"/>
      <c r="GX9" s="185"/>
      <c r="GY9" s="185"/>
      <c r="GZ9" s="185"/>
      <c r="HA9" s="185"/>
      <c r="HB9" s="185"/>
      <c r="HC9" s="185"/>
      <c r="HD9" s="185"/>
      <c r="HE9" s="185"/>
      <c r="HF9" s="185"/>
      <c r="HG9" s="185"/>
      <c r="HH9" s="185"/>
      <c r="HI9" s="185"/>
      <c r="HJ9" s="185"/>
      <c r="HK9" s="185"/>
      <c r="HL9" s="185"/>
      <c r="HM9" s="185"/>
      <c r="HN9" s="185"/>
      <c r="HO9" s="185"/>
      <c r="HP9" s="185"/>
      <c r="HQ9" s="185"/>
      <c r="HR9" s="185"/>
      <c r="HS9" s="185"/>
      <c r="HT9" s="185"/>
      <c r="HU9" s="185"/>
      <c r="HV9" s="185"/>
      <c r="HW9" s="185"/>
      <c r="HX9" s="185"/>
      <c r="HY9" s="185"/>
      <c r="HZ9" s="185"/>
      <c r="IA9" s="185"/>
      <c r="IB9" s="185"/>
      <c r="IC9" s="185"/>
      <c r="ID9" s="185"/>
      <c r="IE9" s="185"/>
      <c r="IF9" s="185"/>
      <c r="IG9" s="185"/>
      <c r="IH9" s="185"/>
      <c r="II9" s="185"/>
      <c r="IJ9" s="185"/>
      <c r="IK9" s="185"/>
      <c r="IL9" s="185"/>
      <c r="IM9" s="185"/>
      <c r="IN9" s="185"/>
      <c r="IO9" s="185"/>
      <c r="IP9" s="185"/>
      <c r="IQ9" s="185"/>
      <c r="IR9" s="185"/>
      <c r="IS9" s="185"/>
      <c r="IT9" s="185"/>
      <c r="IU9" s="185"/>
      <c r="IV9" s="185"/>
    </row>
    <row r="10" spans="1:256" ht="14.4" customHeight="1" x14ac:dyDescent="0.2">
      <c r="A10" s="300"/>
      <c r="B10" s="402" t="s">
        <v>828</v>
      </c>
      <c r="C10" s="397"/>
      <c r="D10" s="309"/>
      <c r="E10" s="616">
        <v>10</v>
      </c>
      <c r="F10" s="616">
        <v>9</v>
      </c>
      <c r="G10" s="617">
        <v>9</v>
      </c>
      <c r="H10" s="617">
        <v>11</v>
      </c>
      <c r="I10" s="618">
        <v>9</v>
      </c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185"/>
      <c r="DB10" s="185"/>
      <c r="DC10" s="185"/>
      <c r="DD10" s="185"/>
      <c r="DE10" s="185"/>
      <c r="DF10" s="185"/>
      <c r="DG10" s="185"/>
      <c r="DH10" s="185"/>
      <c r="DI10" s="185"/>
      <c r="DJ10" s="185"/>
      <c r="DK10" s="185"/>
      <c r="DL10" s="185"/>
      <c r="DM10" s="185"/>
      <c r="DN10" s="185"/>
      <c r="DO10" s="185"/>
      <c r="DP10" s="185"/>
      <c r="DQ10" s="185"/>
      <c r="DR10" s="185"/>
      <c r="DS10" s="185"/>
      <c r="DT10" s="185"/>
      <c r="DU10" s="185"/>
      <c r="DV10" s="185"/>
      <c r="DW10" s="185"/>
      <c r="DX10" s="185"/>
      <c r="DY10" s="185"/>
      <c r="DZ10" s="185"/>
      <c r="EA10" s="185"/>
      <c r="EB10" s="185"/>
      <c r="EC10" s="185"/>
      <c r="ED10" s="185"/>
      <c r="EE10" s="185"/>
      <c r="EF10" s="185"/>
      <c r="EG10" s="185"/>
      <c r="EH10" s="185"/>
      <c r="EI10" s="185"/>
      <c r="EJ10" s="185"/>
      <c r="EK10" s="185"/>
      <c r="EL10" s="185"/>
      <c r="EM10" s="185"/>
      <c r="EN10" s="185"/>
      <c r="EO10" s="185"/>
      <c r="EP10" s="185"/>
      <c r="EQ10" s="185"/>
      <c r="ER10" s="185"/>
      <c r="ES10" s="185"/>
      <c r="ET10" s="185"/>
      <c r="EU10" s="185"/>
      <c r="EV10" s="185"/>
      <c r="EW10" s="185"/>
      <c r="EX10" s="185"/>
      <c r="EY10" s="185"/>
      <c r="EZ10" s="185"/>
      <c r="FA10" s="185"/>
      <c r="FB10" s="185"/>
      <c r="FC10" s="185"/>
      <c r="FD10" s="185"/>
      <c r="FE10" s="185"/>
      <c r="FF10" s="185"/>
      <c r="FG10" s="185"/>
      <c r="FH10" s="185"/>
      <c r="FI10" s="185"/>
      <c r="FJ10" s="185"/>
      <c r="FK10" s="185"/>
      <c r="FL10" s="185"/>
      <c r="FM10" s="185"/>
      <c r="FN10" s="185"/>
      <c r="FO10" s="185"/>
      <c r="FP10" s="185"/>
      <c r="FQ10" s="185"/>
      <c r="FR10" s="185"/>
      <c r="FS10" s="185"/>
      <c r="FT10" s="185"/>
      <c r="FU10" s="185"/>
      <c r="FV10" s="185"/>
      <c r="FW10" s="185"/>
      <c r="FX10" s="185"/>
      <c r="FY10" s="185"/>
      <c r="FZ10" s="185"/>
      <c r="GA10" s="185"/>
      <c r="GB10" s="185"/>
      <c r="GC10" s="185"/>
      <c r="GD10" s="185"/>
      <c r="GE10" s="185"/>
      <c r="GF10" s="185"/>
      <c r="GG10" s="185"/>
      <c r="GH10" s="185"/>
      <c r="GI10" s="185"/>
      <c r="GJ10" s="185"/>
      <c r="GK10" s="185"/>
      <c r="GL10" s="185"/>
      <c r="GM10" s="185"/>
      <c r="GN10" s="185"/>
      <c r="GO10" s="185"/>
      <c r="GP10" s="185"/>
      <c r="GQ10" s="185"/>
      <c r="GR10" s="185"/>
      <c r="GS10" s="185"/>
      <c r="GT10" s="185"/>
      <c r="GU10" s="185"/>
      <c r="GV10" s="185"/>
      <c r="GW10" s="185"/>
      <c r="GX10" s="185"/>
      <c r="GY10" s="185"/>
      <c r="GZ10" s="185"/>
      <c r="HA10" s="185"/>
      <c r="HB10" s="185"/>
      <c r="HC10" s="185"/>
      <c r="HD10" s="185"/>
      <c r="HE10" s="185"/>
      <c r="HF10" s="185"/>
      <c r="HG10" s="185"/>
      <c r="HH10" s="185"/>
      <c r="HI10" s="185"/>
      <c r="HJ10" s="185"/>
      <c r="HK10" s="185"/>
      <c r="HL10" s="185"/>
      <c r="HM10" s="185"/>
      <c r="HN10" s="185"/>
      <c r="HO10" s="185"/>
      <c r="HP10" s="185"/>
      <c r="HQ10" s="185"/>
      <c r="HR10" s="185"/>
      <c r="HS10" s="185"/>
      <c r="HT10" s="185"/>
      <c r="HU10" s="185"/>
      <c r="HV10" s="185"/>
      <c r="HW10" s="185"/>
      <c r="HX10" s="185"/>
      <c r="HY10" s="185"/>
      <c r="HZ10" s="185"/>
      <c r="IA10" s="185"/>
      <c r="IB10" s="185"/>
      <c r="IC10" s="185"/>
      <c r="ID10" s="185"/>
      <c r="IE10" s="185"/>
      <c r="IF10" s="185"/>
      <c r="IG10" s="185"/>
      <c r="IH10" s="185"/>
      <c r="II10" s="185"/>
      <c r="IJ10" s="185"/>
      <c r="IK10" s="185"/>
      <c r="IL10" s="185"/>
      <c r="IM10" s="185"/>
      <c r="IN10" s="185"/>
      <c r="IO10" s="185"/>
      <c r="IP10" s="185"/>
      <c r="IQ10" s="185"/>
      <c r="IR10" s="185"/>
      <c r="IS10" s="185"/>
      <c r="IT10" s="185"/>
      <c r="IU10" s="185"/>
      <c r="IV10" s="185"/>
    </row>
    <row r="11" spans="1:256" ht="14.4" customHeight="1" x14ac:dyDescent="0.2">
      <c r="A11" s="300"/>
      <c r="B11" s="396" t="s">
        <v>876</v>
      </c>
      <c r="C11" s="397"/>
      <c r="D11" s="302"/>
      <c r="E11" s="604">
        <v>13</v>
      </c>
      <c r="F11" s="604">
        <v>10</v>
      </c>
      <c r="G11" s="600">
        <v>9</v>
      </c>
      <c r="H11" s="600">
        <v>9</v>
      </c>
      <c r="I11" s="260">
        <v>9</v>
      </c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  <c r="HH11" s="185"/>
      <c r="HI11" s="185"/>
      <c r="HJ11" s="185"/>
      <c r="HK11" s="185"/>
      <c r="HL11" s="185"/>
      <c r="HM11" s="185"/>
      <c r="HN11" s="185"/>
      <c r="HO11" s="185"/>
      <c r="HP11" s="185"/>
      <c r="HQ11" s="185"/>
      <c r="HR11" s="185"/>
      <c r="HS11" s="185"/>
      <c r="HT11" s="185"/>
      <c r="HU11" s="185"/>
      <c r="HV11" s="185"/>
      <c r="HW11" s="185"/>
      <c r="HX11" s="185"/>
      <c r="HY11" s="185"/>
      <c r="HZ11" s="185"/>
      <c r="IA11" s="185"/>
      <c r="IB11" s="185"/>
      <c r="IC11" s="185"/>
      <c r="ID11" s="185"/>
      <c r="IE11" s="185"/>
      <c r="IF11" s="185"/>
      <c r="IG11" s="185"/>
      <c r="IH11" s="185"/>
      <c r="II11" s="185"/>
      <c r="IJ11" s="185"/>
      <c r="IK11" s="185"/>
      <c r="IL11" s="185"/>
      <c r="IM11" s="185"/>
      <c r="IN11" s="185"/>
      <c r="IO11" s="185"/>
      <c r="IP11" s="185"/>
      <c r="IQ11" s="185"/>
      <c r="IR11" s="185"/>
      <c r="IS11" s="185"/>
      <c r="IT11" s="185"/>
      <c r="IU11" s="185"/>
      <c r="IV11" s="185"/>
    </row>
    <row r="12" spans="1:256" ht="14.4" customHeight="1" x14ac:dyDescent="0.2">
      <c r="A12" s="300"/>
      <c r="B12" s="396" t="s">
        <v>829</v>
      </c>
      <c r="C12" s="397"/>
      <c r="D12" s="302"/>
      <c r="E12" s="604">
        <v>8</v>
      </c>
      <c r="F12" s="604">
        <v>9</v>
      </c>
      <c r="G12" s="600">
        <v>10</v>
      </c>
      <c r="H12" s="600">
        <v>9</v>
      </c>
      <c r="I12" s="260">
        <v>8</v>
      </c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  <c r="HW12" s="185"/>
      <c r="HX12" s="185"/>
      <c r="HY12" s="185"/>
      <c r="HZ12" s="185"/>
      <c r="IA12" s="185"/>
      <c r="IB12" s="185"/>
      <c r="IC12" s="185"/>
      <c r="ID12" s="185"/>
      <c r="IE12" s="185"/>
      <c r="IF12" s="185"/>
      <c r="IG12" s="185"/>
      <c r="IH12" s="185"/>
      <c r="II12" s="185"/>
      <c r="IJ12" s="185"/>
      <c r="IK12" s="185"/>
      <c r="IL12" s="185"/>
      <c r="IM12" s="185"/>
      <c r="IN12" s="185"/>
      <c r="IO12" s="185"/>
      <c r="IP12" s="185"/>
      <c r="IQ12" s="185"/>
      <c r="IR12" s="185"/>
      <c r="IS12" s="185"/>
      <c r="IT12" s="185"/>
      <c r="IU12" s="185"/>
      <c r="IV12" s="185"/>
    </row>
    <row r="13" spans="1:256" ht="14.4" customHeight="1" x14ac:dyDescent="0.2">
      <c r="A13" s="300"/>
      <c r="B13" s="396" t="s">
        <v>907</v>
      </c>
      <c r="C13" s="397"/>
      <c r="D13" s="302"/>
      <c r="E13" s="604">
        <v>16</v>
      </c>
      <c r="F13" s="604">
        <v>15</v>
      </c>
      <c r="G13" s="600">
        <v>13</v>
      </c>
      <c r="H13" s="600">
        <v>12</v>
      </c>
      <c r="I13" s="260">
        <v>14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185"/>
      <c r="FH13" s="185"/>
      <c r="FI13" s="185"/>
      <c r="FJ13" s="185"/>
      <c r="FK13" s="185"/>
      <c r="FL13" s="185"/>
      <c r="FM13" s="185"/>
      <c r="FN13" s="185"/>
      <c r="FO13" s="185"/>
      <c r="FP13" s="185"/>
      <c r="FQ13" s="185"/>
      <c r="FR13" s="185"/>
      <c r="FS13" s="185"/>
      <c r="FT13" s="185"/>
      <c r="FU13" s="185"/>
      <c r="FV13" s="185"/>
      <c r="FW13" s="185"/>
      <c r="FX13" s="185"/>
      <c r="FY13" s="185"/>
      <c r="FZ13" s="185"/>
      <c r="GA13" s="185"/>
      <c r="GB13" s="185"/>
      <c r="GC13" s="185"/>
      <c r="GD13" s="185"/>
      <c r="GE13" s="185"/>
      <c r="GF13" s="185"/>
      <c r="GG13" s="185"/>
      <c r="GH13" s="185"/>
      <c r="GI13" s="185"/>
      <c r="GJ13" s="185"/>
      <c r="GK13" s="185"/>
      <c r="GL13" s="185"/>
      <c r="GM13" s="185"/>
      <c r="GN13" s="185"/>
      <c r="GO13" s="185"/>
      <c r="GP13" s="185"/>
      <c r="GQ13" s="185"/>
      <c r="GR13" s="185"/>
      <c r="GS13" s="185"/>
      <c r="GT13" s="185"/>
      <c r="GU13" s="185"/>
      <c r="GV13" s="185"/>
      <c r="GW13" s="185"/>
      <c r="GX13" s="185"/>
      <c r="GY13" s="185"/>
      <c r="GZ13" s="185"/>
      <c r="HA13" s="185"/>
      <c r="HB13" s="185"/>
      <c r="HC13" s="185"/>
      <c r="HD13" s="185"/>
      <c r="HE13" s="185"/>
      <c r="HF13" s="185"/>
      <c r="HG13" s="185"/>
      <c r="HH13" s="185"/>
      <c r="HI13" s="185"/>
      <c r="HJ13" s="185"/>
      <c r="HK13" s="185"/>
      <c r="HL13" s="185"/>
      <c r="HM13" s="185"/>
      <c r="HN13" s="185"/>
      <c r="HO13" s="185"/>
      <c r="HP13" s="185"/>
      <c r="HQ13" s="185"/>
      <c r="HR13" s="185"/>
      <c r="HS13" s="185"/>
      <c r="HT13" s="185"/>
      <c r="HU13" s="185"/>
      <c r="HV13" s="185"/>
      <c r="HW13" s="185"/>
      <c r="HX13" s="185"/>
      <c r="HY13" s="185"/>
      <c r="HZ13" s="185"/>
      <c r="IA13" s="185"/>
      <c r="IB13" s="185"/>
      <c r="IC13" s="185"/>
      <c r="ID13" s="185"/>
      <c r="IE13" s="185"/>
      <c r="IF13" s="185"/>
      <c r="IG13" s="185"/>
      <c r="IH13" s="185"/>
      <c r="II13" s="185"/>
      <c r="IJ13" s="185"/>
      <c r="IK13" s="185"/>
      <c r="IL13" s="185"/>
      <c r="IM13" s="185"/>
      <c r="IN13" s="185"/>
      <c r="IO13" s="185"/>
      <c r="IP13" s="185"/>
      <c r="IQ13" s="185"/>
      <c r="IR13" s="185"/>
      <c r="IS13" s="185"/>
      <c r="IT13" s="185"/>
      <c r="IU13" s="185"/>
      <c r="IV13" s="185"/>
    </row>
    <row r="14" spans="1:256" ht="14.4" customHeight="1" x14ac:dyDescent="0.2">
      <c r="A14" s="300"/>
      <c r="B14" s="300"/>
      <c r="C14" s="310" t="s">
        <v>908</v>
      </c>
      <c r="D14" s="302"/>
      <c r="E14" s="604">
        <v>7</v>
      </c>
      <c r="F14" s="604">
        <v>6</v>
      </c>
      <c r="G14" s="600">
        <v>6</v>
      </c>
      <c r="H14" s="600">
        <v>6</v>
      </c>
      <c r="I14" s="260">
        <v>6</v>
      </c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85"/>
      <c r="FJ14" s="185"/>
      <c r="FK14" s="185"/>
      <c r="FL14" s="185"/>
      <c r="FM14" s="185"/>
      <c r="FN14" s="185"/>
      <c r="FO14" s="185"/>
      <c r="FP14" s="185"/>
      <c r="FQ14" s="185"/>
      <c r="FR14" s="185"/>
      <c r="FS14" s="185"/>
      <c r="FT14" s="185"/>
      <c r="FU14" s="185"/>
      <c r="FV14" s="185"/>
      <c r="FW14" s="185"/>
      <c r="FX14" s="185"/>
      <c r="FY14" s="185"/>
      <c r="FZ14" s="185"/>
      <c r="GA14" s="185"/>
      <c r="GB14" s="185"/>
      <c r="GC14" s="185"/>
      <c r="GD14" s="185"/>
      <c r="GE14" s="185"/>
      <c r="GF14" s="185"/>
      <c r="GG14" s="185"/>
      <c r="GH14" s="185"/>
      <c r="GI14" s="185"/>
      <c r="GJ14" s="185"/>
      <c r="GK14" s="185"/>
      <c r="GL14" s="185"/>
      <c r="GM14" s="185"/>
      <c r="GN14" s="185"/>
      <c r="GO14" s="185"/>
      <c r="GP14" s="185"/>
      <c r="GQ14" s="185"/>
      <c r="GR14" s="185"/>
      <c r="GS14" s="185"/>
      <c r="GT14" s="185"/>
      <c r="GU14" s="185"/>
      <c r="GV14" s="185"/>
      <c r="GW14" s="185"/>
      <c r="GX14" s="185"/>
      <c r="GY14" s="185"/>
      <c r="GZ14" s="185"/>
      <c r="HA14" s="185"/>
      <c r="HB14" s="185"/>
      <c r="HC14" s="185"/>
      <c r="HD14" s="185"/>
      <c r="HE14" s="185"/>
      <c r="HF14" s="185"/>
      <c r="HG14" s="185"/>
      <c r="HH14" s="185"/>
      <c r="HI14" s="185"/>
      <c r="HJ14" s="185"/>
      <c r="HK14" s="185"/>
      <c r="HL14" s="185"/>
      <c r="HM14" s="185"/>
      <c r="HN14" s="185"/>
      <c r="HO14" s="185"/>
      <c r="HP14" s="185"/>
      <c r="HQ14" s="185"/>
      <c r="HR14" s="185"/>
      <c r="HS14" s="185"/>
      <c r="HT14" s="185"/>
      <c r="HU14" s="185"/>
      <c r="HV14" s="185"/>
      <c r="HW14" s="185"/>
      <c r="HX14" s="185"/>
      <c r="HY14" s="185"/>
      <c r="HZ14" s="185"/>
      <c r="IA14" s="185"/>
      <c r="IB14" s="185"/>
      <c r="IC14" s="185"/>
      <c r="ID14" s="185"/>
      <c r="IE14" s="185"/>
      <c r="IF14" s="185"/>
      <c r="IG14" s="185"/>
      <c r="IH14" s="185"/>
      <c r="II14" s="185"/>
      <c r="IJ14" s="185"/>
      <c r="IK14" s="185"/>
      <c r="IL14" s="185"/>
      <c r="IM14" s="185"/>
      <c r="IN14" s="185"/>
      <c r="IO14" s="185"/>
      <c r="IP14" s="185"/>
      <c r="IQ14" s="185"/>
      <c r="IR14" s="185"/>
      <c r="IS14" s="185"/>
      <c r="IT14" s="185"/>
      <c r="IU14" s="185"/>
      <c r="IV14" s="185"/>
    </row>
    <row r="15" spans="1:256" ht="14.4" customHeight="1" x14ac:dyDescent="0.2">
      <c r="A15" s="300"/>
      <c r="B15" s="300"/>
      <c r="C15" s="311" t="s">
        <v>909</v>
      </c>
      <c r="D15" s="302"/>
      <c r="E15" s="604">
        <v>7</v>
      </c>
      <c r="F15" s="604">
        <v>5</v>
      </c>
      <c r="G15" s="600">
        <v>5</v>
      </c>
      <c r="H15" s="600">
        <v>3</v>
      </c>
      <c r="I15" s="260">
        <v>4</v>
      </c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185"/>
      <c r="FF15" s="185"/>
      <c r="FG15" s="185"/>
      <c r="FH15" s="185"/>
      <c r="FI15" s="185"/>
      <c r="FJ15" s="185"/>
      <c r="FK15" s="185"/>
      <c r="FL15" s="185"/>
      <c r="FM15" s="185"/>
      <c r="FN15" s="185"/>
      <c r="FO15" s="185"/>
      <c r="FP15" s="185"/>
      <c r="FQ15" s="185"/>
      <c r="FR15" s="185"/>
      <c r="FS15" s="185"/>
      <c r="FT15" s="185"/>
      <c r="FU15" s="185"/>
      <c r="FV15" s="185"/>
      <c r="FW15" s="185"/>
      <c r="FX15" s="185"/>
      <c r="FY15" s="185"/>
      <c r="FZ15" s="185"/>
      <c r="GA15" s="185"/>
      <c r="GB15" s="185"/>
      <c r="GC15" s="185"/>
      <c r="GD15" s="185"/>
      <c r="GE15" s="185"/>
      <c r="GF15" s="185"/>
      <c r="GG15" s="185"/>
      <c r="GH15" s="185"/>
      <c r="GI15" s="185"/>
      <c r="GJ15" s="185"/>
      <c r="GK15" s="185"/>
      <c r="GL15" s="185"/>
      <c r="GM15" s="185"/>
      <c r="GN15" s="185"/>
      <c r="GO15" s="185"/>
      <c r="GP15" s="185"/>
      <c r="GQ15" s="185"/>
      <c r="GR15" s="185"/>
      <c r="GS15" s="185"/>
      <c r="GT15" s="185"/>
      <c r="GU15" s="185"/>
      <c r="GV15" s="185"/>
      <c r="GW15" s="185"/>
      <c r="GX15" s="185"/>
      <c r="GY15" s="185"/>
      <c r="GZ15" s="185"/>
      <c r="HA15" s="185"/>
      <c r="HB15" s="185"/>
      <c r="HC15" s="185"/>
      <c r="HD15" s="185"/>
      <c r="HE15" s="185"/>
      <c r="HF15" s="185"/>
      <c r="HG15" s="185"/>
      <c r="HH15" s="185"/>
      <c r="HI15" s="185"/>
      <c r="HJ15" s="185"/>
      <c r="HK15" s="185"/>
      <c r="HL15" s="185"/>
      <c r="HM15" s="185"/>
      <c r="HN15" s="185"/>
      <c r="HO15" s="185"/>
      <c r="HP15" s="185"/>
      <c r="HQ15" s="185"/>
      <c r="HR15" s="185"/>
      <c r="HS15" s="185"/>
      <c r="HT15" s="185"/>
      <c r="HU15" s="185"/>
      <c r="HV15" s="185"/>
      <c r="HW15" s="185"/>
      <c r="HX15" s="185"/>
      <c r="HY15" s="185"/>
      <c r="HZ15" s="185"/>
      <c r="IA15" s="185"/>
      <c r="IB15" s="185"/>
      <c r="IC15" s="185"/>
      <c r="ID15" s="185"/>
      <c r="IE15" s="185"/>
      <c r="IF15" s="185"/>
      <c r="IG15" s="185"/>
      <c r="IH15" s="185"/>
      <c r="II15" s="185"/>
      <c r="IJ15" s="185"/>
      <c r="IK15" s="185"/>
      <c r="IL15" s="185"/>
      <c r="IM15" s="185"/>
      <c r="IN15" s="185"/>
      <c r="IO15" s="185"/>
      <c r="IP15" s="185"/>
      <c r="IQ15" s="185"/>
      <c r="IR15" s="185"/>
      <c r="IS15" s="185"/>
      <c r="IT15" s="185"/>
      <c r="IU15" s="185"/>
      <c r="IV15" s="185"/>
    </row>
    <row r="16" spans="1:256" ht="14.4" customHeight="1" x14ac:dyDescent="0.2">
      <c r="A16" s="300"/>
      <c r="B16" s="300"/>
      <c r="C16" s="310" t="s">
        <v>910</v>
      </c>
      <c r="D16" s="302"/>
      <c r="E16" s="604">
        <v>6</v>
      </c>
      <c r="F16" s="604">
        <v>4</v>
      </c>
      <c r="G16" s="600">
        <v>6</v>
      </c>
      <c r="H16" s="600">
        <v>5</v>
      </c>
      <c r="I16" s="260">
        <v>3</v>
      </c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185"/>
      <c r="FF16" s="185"/>
      <c r="FG16" s="185"/>
      <c r="FH16" s="185"/>
      <c r="FI16" s="185"/>
      <c r="FJ16" s="185"/>
      <c r="FK16" s="185"/>
      <c r="FL16" s="185"/>
      <c r="FM16" s="185"/>
      <c r="FN16" s="185"/>
      <c r="FO16" s="185"/>
      <c r="FP16" s="185"/>
      <c r="FQ16" s="185"/>
      <c r="FR16" s="185"/>
      <c r="FS16" s="185"/>
      <c r="FT16" s="185"/>
      <c r="FU16" s="185"/>
      <c r="FV16" s="185"/>
      <c r="FW16" s="185"/>
      <c r="FX16" s="185"/>
      <c r="FY16" s="185"/>
      <c r="FZ16" s="185"/>
      <c r="GA16" s="185"/>
      <c r="GB16" s="185"/>
      <c r="GC16" s="185"/>
      <c r="GD16" s="185"/>
      <c r="GE16" s="185"/>
      <c r="GF16" s="185"/>
      <c r="GG16" s="185"/>
      <c r="GH16" s="185"/>
      <c r="GI16" s="185"/>
      <c r="GJ16" s="185"/>
      <c r="GK16" s="185"/>
      <c r="GL16" s="185"/>
      <c r="GM16" s="185"/>
      <c r="GN16" s="185"/>
      <c r="GO16" s="185"/>
      <c r="GP16" s="185"/>
      <c r="GQ16" s="185"/>
      <c r="GR16" s="185"/>
      <c r="GS16" s="185"/>
      <c r="GT16" s="185"/>
      <c r="GU16" s="185"/>
      <c r="GV16" s="185"/>
      <c r="GW16" s="185"/>
      <c r="GX16" s="185"/>
      <c r="GY16" s="185"/>
      <c r="GZ16" s="185"/>
      <c r="HA16" s="185"/>
      <c r="HB16" s="185"/>
      <c r="HC16" s="185"/>
      <c r="HD16" s="185"/>
      <c r="HE16" s="185"/>
      <c r="HF16" s="185"/>
      <c r="HG16" s="185"/>
      <c r="HH16" s="185"/>
      <c r="HI16" s="185"/>
      <c r="HJ16" s="185"/>
      <c r="HK16" s="185"/>
      <c r="HL16" s="185"/>
      <c r="HM16" s="185"/>
      <c r="HN16" s="185"/>
      <c r="HO16" s="185"/>
      <c r="HP16" s="185"/>
      <c r="HQ16" s="185"/>
      <c r="HR16" s="185"/>
      <c r="HS16" s="185"/>
      <c r="HT16" s="185"/>
      <c r="HU16" s="185"/>
      <c r="HV16" s="185"/>
      <c r="HW16" s="185"/>
      <c r="HX16" s="185"/>
      <c r="HY16" s="185"/>
      <c r="HZ16" s="185"/>
      <c r="IA16" s="185"/>
      <c r="IB16" s="185"/>
      <c r="IC16" s="185"/>
      <c r="ID16" s="185"/>
      <c r="IE16" s="185"/>
      <c r="IF16" s="185"/>
      <c r="IG16" s="185"/>
      <c r="IH16" s="185"/>
      <c r="II16" s="185"/>
      <c r="IJ16" s="185"/>
      <c r="IK16" s="185"/>
      <c r="IL16" s="185"/>
      <c r="IM16" s="185"/>
      <c r="IN16" s="185"/>
      <c r="IO16" s="185"/>
      <c r="IP16" s="185"/>
      <c r="IQ16" s="185"/>
      <c r="IR16" s="185"/>
      <c r="IS16" s="185"/>
      <c r="IT16" s="185"/>
      <c r="IU16" s="185"/>
      <c r="IV16" s="185"/>
    </row>
    <row r="17" spans="1:256" ht="14.4" customHeight="1" x14ac:dyDescent="0.2">
      <c r="A17" s="300"/>
      <c r="B17" s="300"/>
      <c r="C17" s="310" t="s">
        <v>911</v>
      </c>
      <c r="D17" s="302"/>
      <c r="E17" s="604">
        <v>6</v>
      </c>
      <c r="F17" s="604">
        <v>5</v>
      </c>
      <c r="G17" s="600">
        <v>6</v>
      </c>
      <c r="H17" s="600">
        <v>6</v>
      </c>
      <c r="I17" s="260">
        <v>6</v>
      </c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5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5"/>
      <c r="FA17" s="185"/>
      <c r="FB17" s="185"/>
      <c r="FC17" s="185"/>
      <c r="FD17" s="185"/>
      <c r="FE17" s="185"/>
      <c r="FF17" s="185"/>
      <c r="FG17" s="185"/>
      <c r="FH17" s="185"/>
      <c r="FI17" s="185"/>
      <c r="FJ17" s="185"/>
      <c r="FK17" s="185"/>
      <c r="FL17" s="185"/>
      <c r="FM17" s="185"/>
      <c r="FN17" s="185"/>
      <c r="FO17" s="185"/>
      <c r="FP17" s="185"/>
      <c r="FQ17" s="185"/>
      <c r="FR17" s="185"/>
      <c r="FS17" s="185"/>
      <c r="FT17" s="185"/>
      <c r="FU17" s="185"/>
      <c r="FV17" s="185"/>
      <c r="FW17" s="185"/>
      <c r="FX17" s="185"/>
      <c r="FY17" s="185"/>
      <c r="FZ17" s="185"/>
      <c r="GA17" s="185"/>
      <c r="GB17" s="185"/>
      <c r="GC17" s="185"/>
      <c r="GD17" s="185"/>
      <c r="GE17" s="185"/>
      <c r="GF17" s="185"/>
      <c r="GG17" s="185"/>
      <c r="GH17" s="185"/>
      <c r="GI17" s="185"/>
      <c r="GJ17" s="185"/>
      <c r="GK17" s="185"/>
      <c r="GL17" s="185"/>
      <c r="GM17" s="185"/>
      <c r="GN17" s="185"/>
      <c r="GO17" s="185"/>
      <c r="GP17" s="185"/>
      <c r="GQ17" s="185"/>
      <c r="GR17" s="185"/>
      <c r="GS17" s="185"/>
      <c r="GT17" s="185"/>
      <c r="GU17" s="185"/>
      <c r="GV17" s="185"/>
      <c r="GW17" s="185"/>
      <c r="GX17" s="185"/>
      <c r="GY17" s="185"/>
      <c r="GZ17" s="185"/>
      <c r="HA17" s="185"/>
      <c r="HB17" s="185"/>
      <c r="HC17" s="185"/>
      <c r="HD17" s="185"/>
      <c r="HE17" s="185"/>
      <c r="HF17" s="185"/>
      <c r="HG17" s="185"/>
      <c r="HH17" s="185"/>
      <c r="HI17" s="185"/>
      <c r="HJ17" s="185"/>
      <c r="HK17" s="185"/>
      <c r="HL17" s="185"/>
      <c r="HM17" s="185"/>
      <c r="HN17" s="185"/>
      <c r="HO17" s="185"/>
      <c r="HP17" s="185"/>
      <c r="HQ17" s="185"/>
      <c r="HR17" s="185"/>
      <c r="HS17" s="185"/>
      <c r="HT17" s="185"/>
      <c r="HU17" s="185"/>
      <c r="HV17" s="185"/>
      <c r="HW17" s="185"/>
      <c r="HX17" s="185"/>
      <c r="HY17" s="185"/>
      <c r="HZ17" s="185"/>
      <c r="IA17" s="185"/>
      <c r="IB17" s="185"/>
      <c r="IC17" s="185"/>
      <c r="ID17" s="185"/>
      <c r="IE17" s="185"/>
      <c r="IF17" s="185"/>
      <c r="IG17" s="185"/>
      <c r="IH17" s="185"/>
      <c r="II17" s="185"/>
      <c r="IJ17" s="185"/>
      <c r="IK17" s="185"/>
      <c r="IL17" s="185"/>
      <c r="IM17" s="185"/>
      <c r="IN17" s="185"/>
      <c r="IO17" s="185"/>
      <c r="IP17" s="185"/>
      <c r="IQ17" s="185"/>
      <c r="IR17" s="185"/>
      <c r="IS17" s="185"/>
      <c r="IT17" s="185"/>
      <c r="IU17" s="185"/>
      <c r="IV17" s="185"/>
    </row>
    <row r="18" spans="1:256" ht="14.4" customHeight="1" x14ac:dyDescent="0.2">
      <c r="A18" s="300"/>
      <c r="B18" s="300"/>
      <c r="C18" s="310" t="s">
        <v>912</v>
      </c>
      <c r="D18" s="302"/>
      <c r="E18" s="604">
        <v>7</v>
      </c>
      <c r="F18" s="604">
        <v>6</v>
      </c>
      <c r="G18" s="600">
        <v>6</v>
      </c>
      <c r="H18" s="600">
        <v>6</v>
      </c>
      <c r="I18" s="260">
        <v>6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  <c r="FB18" s="185"/>
      <c r="FC18" s="185"/>
      <c r="FD18" s="185"/>
      <c r="FE18" s="185"/>
      <c r="FF18" s="185"/>
      <c r="FG18" s="185"/>
      <c r="FH18" s="185"/>
      <c r="FI18" s="185"/>
      <c r="FJ18" s="185"/>
      <c r="FK18" s="185"/>
      <c r="FL18" s="185"/>
      <c r="FM18" s="185"/>
      <c r="FN18" s="185"/>
      <c r="FO18" s="185"/>
      <c r="FP18" s="185"/>
      <c r="FQ18" s="185"/>
      <c r="FR18" s="185"/>
      <c r="FS18" s="185"/>
      <c r="FT18" s="185"/>
      <c r="FU18" s="185"/>
      <c r="FV18" s="185"/>
      <c r="FW18" s="185"/>
      <c r="FX18" s="185"/>
      <c r="FY18" s="185"/>
      <c r="FZ18" s="185"/>
      <c r="GA18" s="185"/>
      <c r="GB18" s="185"/>
      <c r="GC18" s="185"/>
      <c r="GD18" s="185"/>
      <c r="GE18" s="185"/>
      <c r="GF18" s="185"/>
      <c r="GG18" s="185"/>
      <c r="GH18" s="185"/>
      <c r="GI18" s="185"/>
      <c r="GJ18" s="185"/>
      <c r="GK18" s="185"/>
      <c r="GL18" s="185"/>
      <c r="GM18" s="185"/>
      <c r="GN18" s="185"/>
      <c r="GO18" s="185"/>
      <c r="GP18" s="185"/>
      <c r="GQ18" s="185"/>
      <c r="GR18" s="185"/>
      <c r="GS18" s="185"/>
      <c r="GT18" s="185"/>
      <c r="GU18" s="185"/>
      <c r="GV18" s="185"/>
      <c r="GW18" s="185"/>
      <c r="GX18" s="185"/>
      <c r="GY18" s="185"/>
      <c r="GZ18" s="185"/>
      <c r="HA18" s="185"/>
      <c r="HB18" s="185"/>
      <c r="HC18" s="185"/>
      <c r="HD18" s="185"/>
      <c r="HE18" s="185"/>
      <c r="HF18" s="185"/>
      <c r="HG18" s="185"/>
      <c r="HH18" s="185"/>
      <c r="HI18" s="185"/>
      <c r="HJ18" s="185"/>
      <c r="HK18" s="185"/>
      <c r="HL18" s="185"/>
      <c r="HM18" s="185"/>
      <c r="HN18" s="185"/>
      <c r="HO18" s="185"/>
      <c r="HP18" s="185"/>
      <c r="HQ18" s="185"/>
      <c r="HR18" s="185"/>
      <c r="HS18" s="185"/>
      <c r="HT18" s="185"/>
      <c r="HU18" s="185"/>
      <c r="HV18" s="185"/>
      <c r="HW18" s="185"/>
      <c r="HX18" s="185"/>
      <c r="HY18" s="185"/>
      <c r="HZ18" s="185"/>
      <c r="IA18" s="185"/>
      <c r="IB18" s="185"/>
      <c r="IC18" s="185"/>
      <c r="ID18" s="185"/>
      <c r="IE18" s="185"/>
      <c r="IF18" s="185"/>
      <c r="IG18" s="185"/>
      <c r="IH18" s="185"/>
      <c r="II18" s="185"/>
      <c r="IJ18" s="185"/>
      <c r="IK18" s="185"/>
      <c r="IL18" s="185"/>
      <c r="IM18" s="185"/>
      <c r="IN18" s="185"/>
      <c r="IO18" s="185"/>
      <c r="IP18" s="185"/>
      <c r="IQ18" s="185"/>
      <c r="IR18" s="185"/>
      <c r="IS18" s="185"/>
      <c r="IT18" s="185"/>
      <c r="IU18" s="185"/>
      <c r="IV18" s="185"/>
    </row>
    <row r="19" spans="1:256" ht="14" customHeight="1" x14ac:dyDescent="0.2">
      <c r="A19" s="303"/>
      <c r="B19" s="303"/>
      <c r="C19" s="619" t="s">
        <v>1296</v>
      </c>
      <c r="D19" s="305"/>
      <c r="E19" s="620"/>
      <c r="F19" s="620"/>
      <c r="G19" s="621"/>
      <c r="H19" s="621"/>
      <c r="I19" s="262">
        <v>1</v>
      </c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5"/>
      <c r="EU19" s="185"/>
      <c r="EV19" s="185"/>
      <c r="EW19" s="185"/>
      <c r="EX19" s="185"/>
      <c r="EY19" s="185"/>
      <c r="EZ19" s="185"/>
      <c r="FA19" s="185"/>
      <c r="FB19" s="185"/>
      <c r="FC19" s="185"/>
      <c r="FD19" s="185"/>
      <c r="FE19" s="185"/>
      <c r="FF19" s="185"/>
      <c r="FG19" s="185"/>
      <c r="FH19" s="185"/>
      <c r="FI19" s="185"/>
      <c r="FJ19" s="185"/>
      <c r="FK19" s="185"/>
      <c r="FL19" s="185"/>
      <c r="FM19" s="185"/>
      <c r="FN19" s="185"/>
      <c r="FO19" s="185"/>
      <c r="FP19" s="185"/>
      <c r="FQ19" s="185"/>
      <c r="FR19" s="185"/>
      <c r="FS19" s="185"/>
      <c r="FT19" s="185"/>
      <c r="FU19" s="185"/>
      <c r="FV19" s="185"/>
      <c r="FW19" s="185"/>
      <c r="FX19" s="185"/>
      <c r="FY19" s="185"/>
      <c r="FZ19" s="185"/>
      <c r="GA19" s="185"/>
      <c r="GB19" s="185"/>
      <c r="GC19" s="185"/>
      <c r="GD19" s="185"/>
      <c r="GE19" s="185"/>
      <c r="GF19" s="185"/>
      <c r="GG19" s="185"/>
      <c r="GH19" s="185"/>
      <c r="GI19" s="185"/>
      <c r="GJ19" s="185"/>
      <c r="GK19" s="185"/>
      <c r="GL19" s="185"/>
      <c r="GM19" s="185"/>
      <c r="GN19" s="185"/>
      <c r="GO19" s="185"/>
      <c r="GP19" s="185"/>
      <c r="GQ19" s="185"/>
      <c r="GR19" s="185"/>
      <c r="GS19" s="185"/>
      <c r="GT19" s="185"/>
      <c r="GU19" s="185"/>
      <c r="GV19" s="185"/>
      <c r="GW19" s="185"/>
      <c r="GX19" s="185"/>
      <c r="GY19" s="185"/>
      <c r="GZ19" s="185"/>
      <c r="HA19" s="185"/>
      <c r="HB19" s="185"/>
      <c r="HC19" s="185"/>
      <c r="HD19" s="185"/>
      <c r="HE19" s="185"/>
      <c r="HF19" s="185"/>
      <c r="HG19" s="185"/>
      <c r="HH19" s="185"/>
      <c r="HI19" s="185"/>
      <c r="HJ19" s="185"/>
      <c r="HK19" s="185"/>
      <c r="HL19" s="185"/>
      <c r="HM19" s="185"/>
      <c r="HN19" s="185"/>
      <c r="HO19" s="185"/>
      <c r="HP19" s="185"/>
      <c r="HQ19" s="185"/>
      <c r="HR19" s="185"/>
      <c r="HS19" s="185"/>
      <c r="HT19" s="185"/>
      <c r="HU19" s="185"/>
      <c r="HV19" s="185"/>
      <c r="HW19" s="185"/>
      <c r="HX19" s="185"/>
      <c r="HY19" s="185"/>
      <c r="HZ19" s="185"/>
      <c r="IA19" s="185"/>
      <c r="IB19" s="185"/>
      <c r="IC19" s="185"/>
      <c r="ID19" s="185"/>
      <c r="IE19" s="185"/>
      <c r="IF19" s="185"/>
      <c r="IG19" s="185"/>
      <c r="IH19" s="185"/>
      <c r="II19" s="185"/>
      <c r="IJ19" s="185"/>
      <c r="IK19" s="185"/>
      <c r="IL19" s="185"/>
      <c r="IM19" s="185"/>
      <c r="IN19" s="185"/>
      <c r="IO19" s="185"/>
      <c r="IP19" s="185"/>
      <c r="IQ19" s="185"/>
      <c r="IR19" s="185"/>
      <c r="IS19" s="185"/>
      <c r="IT19" s="185"/>
      <c r="IU19" s="185"/>
      <c r="IV19" s="185"/>
    </row>
    <row r="20" spans="1:256" ht="15" customHeight="1" x14ac:dyDescent="0.2">
      <c r="A20" s="300" t="s">
        <v>830</v>
      </c>
      <c r="B20" s="300"/>
      <c r="C20" s="312"/>
      <c r="D20" s="309"/>
      <c r="E20" s="263">
        <v>1</v>
      </c>
      <c r="F20" s="263">
        <v>26</v>
      </c>
      <c r="G20" s="263">
        <v>0</v>
      </c>
      <c r="H20" s="263">
        <v>0</v>
      </c>
      <c r="I20" s="263">
        <f>SUM(I21:I23)</f>
        <v>4</v>
      </c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  <c r="HW20" s="185"/>
      <c r="HX20" s="185"/>
      <c r="HY20" s="185"/>
      <c r="HZ20" s="185"/>
      <c r="IA20" s="185"/>
      <c r="IB20" s="185"/>
      <c r="IC20" s="185"/>
      <c r="ID20" s="185"/>
      <c r="IE20" s="185"/>
      <c r="IF20" s="185"/>
      <c r="IG20" s="185"/>
      <c r="IH20" s="185"/>
      <c r="II20" s="185"/>
      <c r="IJ20" s="185"/>
      <c r="IK20" s="185"/>
      <c r="IL20" s="185"/>
      <c r="IM20" s="185"/>
      <c r="IN20" s="185"/>
      <c r="IO20" s="185"/>
      <c r="IP20" s="185"/>
      <c r="IQ20" s="185"/>
      <c r="IR20" s="185"/>
      <c r="IS20" s="185"/>
      <c r="IT20" s="185"/>
      <c r="IU20" s="185"/>
      <c r="IV20" s="185"/>
    </row>
    <row r="21" spans="1:256" ht="14.4" customHeight="1" x14ac:dyDescent="0.2">
      <c r="A21" s="175"/>
      <c r="B21" s="398" t="s">
        <v>938</v>
      </c>
      <c r="C21" s="398"/>
      <c r="D21" s="313"/>
      <c r="E21" s="260">
        <v>1</v>
      </c>
      <c r="F21" s="260">
        <v>6</v>
      </c>
      <c r="G21" s="260" t="s">
        <v>1297</v>
      </c>
      <c r="H21" s="260" t="s">
        <v>1297</v>
      </c>
      <c r="I21" s="260" t="s">
        <v>1297</v>
      </c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5"/>
      <c r="EA21" s="185"/>
      <c r="EB21" s="185"/>
      <c r="EC21" s="185"/>
      <c r="ED21" s="185"/>
      <c r="EE21" s="185"/>
      <c r="EF21" s="185"/>
      <c r="EG21" s="185"/>
      <c r="EH21" s="185"/>
      <c r="EI21" s="185"/>
      <c r="EJ21" s="185"/>
      <c r="EK21" s="185"/>
      <c r="EL21" s="185"/>
      <c r="EM21" s="185"/>
      <c r="EN21" s="185"/>
      <c r="EO21" s="185"/>
      <c r="EP21" s="185"/>
      <c r="EQ21" s="185"/>
      <c r="ER21" s="185"/>
      <c r="ES21" s="185"/>
      <c r="ET21" s="185"/>
      <c r="EU21" s="185"/>
      <c r="EV21" s="185"/>
      <c r="EW21" s="185"/>
      <c r="EX21" s="185"/>
      <c r="EY21" s="185"/>
      <c r="EZ21" s="185"/>
      <c r="FA21" s="185"/>
      <c r="FB21" s="185"/>
      <c r="FC21" s="185"/>
      <c r="FD21" s="185"/>
      <c r="FE21" s="185"/>
      <c r="FF21" s="185"/>
      <c r="FG21" s="185"/>
      <c r="FH21" s="185"/>
      <c r="FI21" s="185"/>
      <c r="FJ21" s="185"/>
      <c r="FK21" s="185"/>
      <c r="FL21" s="185"/>
      <c r="FM21" s="185"/>
      <c r="FN21" s="185"/>
      <c r="FO21" s="185"/>
      <c r="FP21" s="185"/>
      <c r="FQ21" s="185"/>
      <c r="FR21" s="185"/>
      <c r="FS21" s="185"/>
      <c r="FT21" s="185"/>
      <c r="FU21" s="185"/>
      <c r="FV21" s="185"/>
      <c r="FW21" s="185"/>
      <c r="FX21" s="185"/>
      <c r="FY21" s="185"/>
      <c r="FZ21" s="185"/>
      <c r="GA21" s="185"/>
      <c r="GB21" s="185"/>
      <c r="GC21" s="185"/>
      <c r="GD21" s="185"/>
      <c r="GE21" s="185"/>
      <c r="GF21" s="185"/>
      <c r="GG21" s="185"/>
      <c r="GH21" s="185"/>
      <c r="GI21" s="185"/>
      <c r="GJ21" s="185"/>
      <c r="GK21" s="185"/>
      <c r="GL21" s="185"/>
      <c r="GM21" s="185"/>
      <c r="GN21" s="185"/>
      <c r="GO21" s="185"/>
      <c r="GP21" s="185"/>
      <c r="GQ21" s="185"/>
      <c r="GR21" s="185"/>
      <c r="GS21" s="185"/>
      <c r="GT21" s="185"/>
      <c r="GU21" s="185"/>
      <c r="GV21" s="185"/>
      <c r="GW21" s="185"/>
      <c r="GX21" s="185"/>
      <c r="GY21" s="185"/>
      <c r="GZ21" s="185"/>
      <c r="HA21" s="185"/>
      <c r="HB21" s="185"/>
      <c r="HC21" s="185"/>
      <c r="HD21" s="185"/>
      <c r="HE21" s="185"/>
      <c r="HF21" s="185"/>
      <c r="HG21" s="185"/>
      <c r="HH21" s="185"/>
      <c r="HI21" s="185"/>
      <c r="HJ21" s="185"/>
      <c r="HK21" s="185"/>
      <c r="HL21" s="185"/>
      <c r="HM21" s="185"/>
      <c r="HN21" s="185"/>
      <c r="HO21" s="185"/>
      <c r="HP21" s="185"/>
      <c r="HQ21" s="185"/>
      <c r="HR21" s="185"/>
      <c r="HS21" s="185"/>
      <c r="HT21" s="185"/>
      <c r="HU21" s="185"/>
      <c r="HV21" s="185"/>
      <c r="HW21" s="185"/>
      <c r="HX21" s="185"/>
      <c r="HY21" s="185"/>
      <c r="HZ21" s="185"/>
      <c r="IA21" s="185"/>
      <c r="IB21" s="185"/>
      <c r="IC21" s="185"/>
      <c r="ID21" s="185"/>
      <c r="IE21" s="185"/>
      <c r="IF21" s="185"/>
      <c r="IG21" s="185"/>
      <c r="IH21" s="185"/>
      <c r="II21" s="185"/>
      <c r="IJ21" s="185"/>
      <c r="IK21" s="185"/>
      <c r="IL21" s="185"/>
      <c r="IM21" s="185"/>
      <c r="IN21" s="185"/>
      <c r="IO21" s="185"/>
      <c r="IP21" s="185"/>
      <c r="IQ21" s="185"/>
      <c r="IR21" s="185"/>
      <c r="IS21" s="185"/>
      <c r="IT21" s="185"/>
      <c r="IU21" s="185"/>
      <c r="IV21" s="185"/>
    </row>
    <row r="22" spans="1:256" ht="14.4" customHeight="1" x14ac:dyDescent="0.2">
      <c r="A22" s="175"/>
      <c r="B22" s="398" t="s">
        <v>1298</v>
      </c>
      <c r="C22" s="398"/>
      <c r="D22" s="313"/>
      <c r="E22" s="260" t="s">
        <v>1297</v>
      </c>
      <c r="F22" s="260">
        <v>20</v>
      </c>
      <c r="G22" s="260" t="s">
        <v>1297</v>
      </c>
      <c r="H22" s="260" t="s">
        <v>1297</v>
      </c>
      <c r="I22" s="260" t="s">
        <v>1297</v>
      </c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  <c r="FA22" s="185"/>
      <c r="FB22" s="185"/>
      <c r="FC22" s="185"/>
      <c r="FD22" s="185"/>
      <c r="FE22" s="185"/>
      <c r="FF22" s="185"/>
      <c r="FG22" s="185"/>
      <c r="FH22" s="185"/>
      <c r="FI22" s="185"/>
      <c r="FJ22" s="185"/>
      <c r="FK22" s="185"/>
      <c r="FL22" s="185"/>
      <c r="FM22" s="185"/>
      <c r="FN22" s="185"/>
      <c r="FO22" s="185"/>
      <c r="FP22" s="185"/>
      <c r="FQ22" s="185"/>
      <c r="FR22" s="185"/>
      <c r="FS22" s="185"/>
      <c r="FT22" s="185"/>
      <c r="FU22" s="185"/>
      <c r="FV22" s="185"/>
      <c r="FW22" s="185"/>
      <c r="FX22" s="185"/>
      <c r="FY22" s="185"/>
      <c r="FZ22" s="185"/>
      <c r="GA22" s="185"/>
      <c r="GB22" s="185"/>
      <c r="GC22" s="185"/>
      <c r="GD22" s="185"/>
      <c r="GE22" s="185"/>
      <c r="GF22" s="185"/>
      <c r="GG22" s="185"/>
      <c r="GH22" s="185"/>
      <c r="GI22" s="185"/>
      <c r="GJ22" s="185"/>
      <c r="GK22" s="185"/>
      <c r="GL22" s="185"/>
      <c r="GM22" s="185"/>
      <c r="GN22" s="185"/>
      <c r="GO22" s="185"/>
      <c r="GP22" s="185"/>
      <c r="GQ22" s="185"/>
      <c r="GR22" s="185"/>
      <c r="GS22" s="185"/>
      <c r="GT22" s="185"/>
      <c r="GU22" s="185"/>
      <c r="GV22" s="185"/>
      <c r="GW22" s="185"/>
      <c r="GX22" s="185"/>
      <c r="GY22" s="185"/>
      <c r="GZ22" s="185"/>
      <c r="HA22" s="185"/>
      <c r="HB22" s="185"/>
      <c r="HC22" s="185"/>
      <c r="HD22" s="185"/>
      <c r="HE22" s="185"/>
      <c r="HF22" s="185"/>
      <c r="HG22" s="185"/>
      <c r="HH22" s="185"/>
      <c r="HI22" s="185"/>
      <c r="HJ22" s="185"/>
      <c r="HK22" s="185"/>
      <c r="HL22" s="185"/>
      <c r="HM22" s="185"/>
      <c r="HN22" s="185"/>
      <c r="HO22" s="185"/>
      <c r="HP22" s="185"/>
      <c r="HQ22" s="185"/>
      <c r="HR22" s="185"/>
      <c r="HS22" s="185"/>
      <c r="HT22" s="185"/>
      <c r="HU22" s="185"/>
      <c r="HV22" s="185"/>
      <c r="HW22" s="185"/>
      <c r="HX22" s="185"/>
      <c r="HY22" s="185"/>
      <c r="HZ22" s="185"/>
      <c r="IA22" s="185"/>
      <c r="IB22" s="185"/>
      <c r="IC22" s="185"/>
      <c r="ID22" s="185"/>
      <c r="IE22" s="185"/>
      <c r="IF22" s="185"/>
      <c r="IG22" s="185"/>
      <c r="IH22" s="185"/>
      <c r="II22" s="185"/>
      <c r="IJ22" s="185"/>
      <c r="IK22" s="185"/>
      <c r="IL22" s="185"/>
      <c r="IM22" s="185"/>
      <c r="IN22" s="185"/>
      <c r="IO22" s="185"/>
      <c r="IP22" s="185"/>
      <c r="IQ22" s="185"/>
      <c r="IR22" s="185"/>
      <c r="IS22" s="185"/>
      <c r="IT22" s="185"/>
      <c r="IU22" s="185"/>
      <c r="IV22" s="185"/>
    </row>
    <row r="23" spans="1:256" ht="14.4" customHeight="1" x14ac:dyDescent="0.2">
      <c r="A23" s="314"/>
      <c r="B23" s="399" t="s">
        <v>1299</v>
      </c>
      <c r="C23" s="399"/>
      <c r="D23" s="315"/>
      <c r="E23" s="260" t="s">
        <v>1297</v>
      </c>
      <c r="F23" s="260" t="s">
        <v>1297</v>
      </c>
      <c r="G23" s="262" t="s">
        <v>838</v>
      </c>
      <c r="H23" s="262" t="s">
        <v>838</v>
      </c>
      <c r="I23" s="262">
        <v>4</v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5"/>
      <c r="BW23" s="185"/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5"/>
      <c r="CX23" s="185"/>
      <c r="CY23" s="185"/>
      <c r="CZ23" s="185"/>
      <c r="DA23" s="185"/>
      <c r="DB23" s="185"/>
      <c r="DC23" s="185"/>
      <c r="DD23" s="185"/>
      <c r="DE23" s="185"/>
      <c r="DF23" s="185"/>
      <c r="DG23" s="185"/>
      <c r="DH23" s="185"/>
      <c r="DI23" s="185"/>
      <c r="DJ23" s="185"/>
      <c r="DK23" s="185"/>
      <c r="DL23" s="185"/>
      <c r="DM23" s="185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5"/>
      <c r="EA23" s="185"/>
      <c r="EB23" s="185"/>
      <c r="EC23" s="185"/>
      <c r="ED23" s="185"/>
      <c r="EE23" s="185"/>
      <c r="EF23" s="185"/>
      <c r="EG23" s="185"/>
      <c r="EH23" s="185"/>
      <c r="EI23" s="185"/>
      <c r="EJ23" s="185"/>
      <c r="EK23" s="185"/>
      <c r="EL23" s="185"/>
      <c r="EM23" s="185"/>
      <c r="EN23" s="185"/>
      <c r="EO23" s="185"/>
      <c r="EP23" s="185"/>
      <c r="EQ23" s="185"/>
      <c r="ER23" s="185"/>
      <c r="ES23" s="185"/>
      <c r="ET23" s="185"/>
      <c r="EU23" s="185"/>
      <c r="EV23" s="185"/>
      <c r="EW23" s="185"/>
      <c r="EX23" s="185"/>
      <c r="EY23" s="185"/>
      <c r="EZ23" s="185"/>
      <c r="FA23" s="185"/>
      <c r="FB23" s="185"/>
      <c r="FC23" s="185"/>
      <c r="FD23" s="185"/>
      <c r="FE23" s="185"/>
      <c r="FF23" s="185"/>
      <c r="FG23" s="185"/>
      <c r="FH23" s="185"/>
      <c r="FI23" s="185"/>
      <c r="FJ23" s="185"/>
      <c r="FK23" s="185"/>
      <c r="FL23" s="185"/>
      <c r="FM23" s="185"/>
      <c r="FN23" s="185"/>
      <c r="FO23" s="185"/>
      <c r="FP23" s="185"/>
      <c r="FQ23" s="185"/>
      <c r="FR23" s="185"/>
      <c r="FS23" s="185"/>
      <c r="FT23" s="185"/>
      <c r="FU23" s="185"/>
      <c r="FV23" s="185"/>
      <c r="FW23" s="185"/>
      <c r="FX23" s="185"/>
      <c r="FY23" s="185"/>
      <c r="FZ23" s="185"/>
      <c r="GA23" s="185"/>
      <c r="GB23" s="185"/>
      <c r="GC23" s="185"/>
      <c r="GD23" s="185"/>
      <c r="GE23" s="185"/>
      <c r="GF23" s="185"/>
      <c r="GG23" s="185"/>
      <c r="GH23" s="185"/>
      <c r="GI23" s="185"/>
      <c r="GJ23" s="185"/>
      <c r="GK23" s="185"/>
      <c r="GL23" s="185"/>
      <c r="GM23" s="185"/>
      <c r="GN23" s="185"/>
      <c r="GO23" s="185"/>
      <c r="GP23" s="185"/>
      <c r="GQ23" s="185"/>
      <c r="GR23" s="185"/>
      <c r="GS23" s="185"/>
      <c r="GT23" s="185"/>
      <c r="GU23" s="185"/>
      <c r="GV23" s="185"/>
      <c r="GW23" s="185"/>
      <c r="GX23" s="185"/>
      <c r="GY23" s="185"/>
      <c r="GZ23" s="185"/>
      <c r="HA23" s="185"/>
      <c r="HB23" s="185"/>
      <c r="HC23" s="185"/>
      <c r="HD23" s="185"/>
      <c r="HE23" s="185"/>
      <c r="HF23" s="185"/>
      <c r="HG23" s="185"/>
      <c r="HH23" s="185"/>
      <c r="HI23" s="185"/>
      <c r="HJ23" s="185"/>
      <c r="HK23" s="185"/>
      <c r="HL23" s="185"/>
      <c r="HM23" s="185"/>
      <c r="HN23" s="185"/>
      <c r="HO23" s="185"/>
      <c r="HP23" s="185"/>
      <c r="HQ23" s="185"/>
      <c r="HR23" s="185"/>
      <c r="HS23" s="185"/>
      <c r="HT23" s="185"/>
      <c r="HU23" s="185"/>
      <c r="HV23" s="185"/>
      <c r="HW23" s="185"/>
      <c r="HX23" s="185"/>
      <c r="HY23" s="185"/>
      <c r="HZ23" s="185"/>
      <c r="IA23" s="185"/>
      <c r="IB23" s="185"/>
      <c r="IC23" s="185"/>
      <c r="ID23" s="185"/>
      <c r="IE23" s="185"/>
      <c r="IF23" s="185"/>
      <c r="IG23" s="185"/>
      <c r="IH23" s="185"/>
      <c r="II23" s="185"/>
      <c r="IJ23" s="185"/>
      <c r="IK23" s="185"/>
      <c r="IL23" s="185"/>
      <c r="IM23" s="185"/>
      <c r="IN23" s="185"/>
      <c r="IO23" s="185"/>
      <c r="IP23" s="185"/>
      <c r="IQ23" s="185"/>
      <c r="IR23" s="185"/>
      <c r="IS23" s="185"/>
      <c r="IT23" s="185"/>
      <c r="IU23" s="185"/>
      <c r="IV23" s="185"/>
    </row>
    <row r="24" spans="1:256" s="56" customFormat="1" ht="15" customHeight="1" x14ac:dyDescent="0.2">
      <c r="A24" s="622" t="s">
        <v>831</v>
      </c>
      <c r="B24" s="622"/>
      <c r="C24" s="622"/>
      <c r="D24" s="623"/>
      <c r="E24" s="316">
        <v>28</v>
      </c>
      <c r="F24" s="316">
        <v>28</v>
      </c>
      <c r="G24" s="609">
        <v>27</v>
      </c>
      <c r="H24" s="609">
        <v>22</v>
      </c>
      <c r="I24" s="609">
        <v>21</v>
      </c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317"/>
      <c r="BO24" s="317"/>
      <c r="BP24" s="317"/>
      <c r="BQ24" s="317"/>
      <c r="BR24" s="317"/>
      <c r="BS24" s="317"/>
      <c r="BT24" s="317"/>
      <c r="BU24" s="317"/>
      <c r="BV24" s="317"/>
      <c r="BW24" s="317"/>
      <c r="BX24" s="317"/>
      <c r="BY24" s="317"/>
      <c r="BZ24" s="317"/>
      <c r="CA24" s="317"/>
      <c r="CB24" s="317"/>
      <c r="CC24" s="317"/>
      <c r="CD24" s="317"/>
      <c r="CE24" s="317"/>
      <c r="CF24" s="317"/>
      <c r="CG24" s="317"/>
      <c r="CH24" s="317"/>
      <c r="CI24" s="317"/>
      <c r="CJ24" s="317"/>
      <c r="CK24" s="317"/>
      <c r="CL24" s="317"/>
      <c r="CM24" s="317"/>
      <c r="CN24" s="317"/>
      <c r="CO24" s="317"/>
      <c r="CP24" s="317"/>
      <c r="CQ24" s="317"/>
      <c r="CR24" s="317"/>
      <c r="CS24" s="317"/>
      <c r="CT24" s="317"/>
      <c r="CU24" s="317"/>
      <c r="CV24" s="317"/>
      <c r="CW24" s="317"/>
      <c r="CX24" s="317"/>
      <c r="CY24" s="317"/>
      <c r="CZ24" s="317"/>
      <c r="DA24" s="317"/>
      <c r="DB24" s="317"/>
      <c r="DC24" s="317"/>
      <c r="DD24" s="317"/>
      <c r="DE24" s="317"/>
      <c r="DF24" s="317"/>
      <c r="DG24" s="317"/>
      <c r="DH24" s="317"/>
      <c r="DI24" s="317"/>
      <c r="DJ24" s="317"/>
      <c r="DK24" s="317"/>
      <c r="DL24" s="317"/>
      <c r="DM24" s="317"/>
      <c r="DN24" s="317"/>
      <c r="DO24" s="317"/>
      <c r="DP24" s="317"/>
      <c r="DQ24" s="317"/>
      <c r="DR24" s="317"/>
      <c r="DS24" s="317"/>
      <c r="DT24" s="317"/>
      <c r="DU24" s="317"/>
      <c r="DV24" s="317"/>
      <c r="DW24" s="317"/>
      <c r="DX24" s="317"/>
      <c r="DY24" s="317"/>
      <c r="DZ24" s="317"/>
      <c r="EA24" s="317"/>
      <c r="EB24" s="317"/>
      <c r="EC24" s="317"/>
      <c r="ED24" s="317"/>
      <c r="EE24" s="317"/>
      <c r="EF24" s="317"/>
      <c r="EG24" s="317"/>
      <c r="EH24" s="317"/>
      <c r="EI24" s="317"/>
      <c r="EJ24" s="317"/>
      <c r="EK24" s="317"/>
      <c r="EL24" s="317"/>
      <c r="EM24" s="317"/>
      <c r="EN24" s="317"/>
      <c r="EO24" s="317"/>
      <c r="EP24" s="317"/>
      <c r="EQ24" s="317"/>
      <c r="ER24" s="317"/>
      <c r="ES24" s="317"/>
      <c r="ET24" s="317"/>
      <c r="EU24" s="317"/>
      <c r="EV24" s="317"/>
      <c r="EW24" s="317"/>
      <c r="EX24" s="317"/>
      <c r="EY24" s="317"/>
      <c r="EZ24" s="317"/>
      <c r="FA24" s="317"/>
      <c r="FB24" s="317"/>
      <c r="FC24" s="317"/>
      <c r="FD24" s="317"/>
      <c r="FE24" s="317"/>
      <c r="FF24" s="317"/>
      <c r="FG24" s="317"/>
      <c r="FH24" s="317"/>
      <c r="FI24" s="317"/>
      <c r="FJ24" s="317"/>
      <c r="FK24" s="317"/>
      <c r="FL24" s="317"/>
      <c r="FM24" s="317"/>
      <c r="FN24" s="317"/>
      <c r="FO24" s="317"/>
      <c r="FP24" s="317"/>
      <c r="FQ24" s="317"/>
      <c r="FR24" s="317"/>
      <c r="FS24" s="317"/>
      <c r="FT24" s="317"/>
      <c r="FU24" s="317"/>
      <c r="FV24" s="317"/>
      <c r="FW24" s="317"/>
      <c r="FX24" s="317"/>
      <c r="FY24" s="317"/>
      <c r="FZ24" s="317"/>
      <c r="GA24" s="317"/>
      <c r="GB24" s="317"/>
      <c r="GC24" s="317"/>
      <c r="GD24" s="317"/>
      <c r="GE24" s="317"/>
      <c r="GF24" s="317"/>
      <c r="GG24" s="317"/>
      <c r="GH24" s="317"/>
      <c r="GI24" s="317"/>
      <c r="GJ24" s="317"/>
      <c r="GK24" s="317"/>
      <c r="GL24" s="317"/>
      <c r="GM24" s="317"/>
      <c r="GN24" s="317"/>
      <c r="GO24" s="317"/>
      <c r="GP24" s="317"/>
      <c r="GQ24" s="317"/>
      <c r="GR24" s="317"/>
      <c r="GS24" s="317"/>
      <c r="GT24" s="317"/>
      <c r="GU24" s="317"/>
      <c r="GV24" s="317"/>
      <c r="GW24" s="317"/>
      <c r="GX24" s="317"/>
      <c r="GY24" s="317"/>
      <c r="GZ24" s="317"/>
      <c r="HA24" s="317"/>
      <c r="HB24" s="317"/>
      <c r="HC24" s="317"/>
      <c r="HD24" s="317"/>
      <c r="HE24" s="317"/>
      <c r="HF24" s="317"/>
      <c r="HG24" s="317"/>
      <c r="HH24" s="317"/>
      <c r="HI24" s="317"/>
      <c r="HJ24" s="317"/>
      <c r="HK24" s="317"/>
      <c r="HL24" s="317"/>
      <c r="HM24" s="317"/>
      <c r="HN24" s="317"/>
      <c r="HO24" s="317"/>
      <c r="HP24" s="317"/>
      <c r="HQ24" s="317"/>
      <c r="HR24" s="317"/>
      <c r="HS24" s="317"/>
      <c r="HT24" s="317"/>
      <c r="HU24" s="317"/>
      <c r="HV24" s="317"/>
      <c r="HW24" s="317"/>
      <c r="HX24" s="317"/>
      <c r="HY24" s="317"/>
      <c r="HZ24" s="317"/>
      <c r="IA24" s="317"/>
      <c r="IB24" s="317"/>
      <c r="IC24" s="317"/>
      <c r="ID24" s="317"/>
      <c r="IE24" s="317"/>
      <c r="IF24" s="317"/>
      <c r="IG24" s="317"/>
      <c r="IH24" s="317"/>
      <c r="II24" s="317"/>
      <c r="IJ24" s="317"/>
      <c r="IK24" s="317"/>
      <c r="IL24" s="317"/>
      <c r="IM24" s="317"/>
      <c r="IN24" s="317"/>
      <c r="IO24" s="317"/>
      <c r="IP24" s="317"/>
      <c r="IQ24" s="317"/>
      <c r="IR24" s="317"/>
      <c r="IS24" s="317"/>
      <c r="IT24" s="317"/>
      <c r="IU24" s="317"/>
      <c r="IV24" s="317"/>
    </row>
    <row r="25" spans="1:256" s="624" customFormat="1" x14ac:dyDescent="0.2">
      <c r="A25" s="185" t="s">
        <v>1300</v>
      </c>
      <c r="B25" s="185"/>
      <c r="C25" s="185"/>
      <c r="D25" s="185"/>
      <c r="E25" s="185"/>
      <c r="F25" s="185"/>
      <c r="G25" s="185"/>
      <c r="H25" s="185"/>
      <c r="I25" s="264" t="s">
        <v>1290</v>
      </c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622"/>
      <c r="AA25" s="622"/>
      <c r="AB25" s="622"/>
      <c r="AC25" s="622"/>
      <c r="AD25" s="622"/>
      <c r="AE25" s="622"/>
      <c r="AF25" s="622"/>
      <c r="AG25" s="622"/>
      <c r="AH25" s="622"/>
      <c r="AI25" s="622"/>
      <c r="AJ25" s="622"/>
      <c r="AK25" s="622"/>
      <c r="AL25" s="622"/>
      <c r="AM25" s="622"/>
      <c r="AN25" s="622"/>
      <c r="AO25" s="622"/>
      <c r="AP25" s="622"/>
      <c r="AQ25" s="622"/>
      <c r="AR25" s="622"/>
      <c r="AS25" s="622"/>
      <c r="AT25" s="622"/>
      <c r="AU25" s="622"/>
      <c r="AV25" s="622"/>
      <c r="AW25" s="622"/>
      <c r="AX25" s="622"/>
      <c r="AY25" s="622"/>
      <c r="AZ25" s="622"/>
      <c r="BA25" s="622"/>
      <c r="BB25" s="622"/>
      <c r="BC25" s="622"/>
      <c r="BD25" s="622"/>
      <c r="BE25" s="622"/>
      <c r="BF25" s="622"/>
      <c r="BG25" s="622"/>
      <c r="BH25" s="622"/>
      <c r="BI25" s="622"/>
      <c r="BJ25" s="622"/>
      <c r="BK25" s="622"/>
      <c r="BL25" s="622"/>
      <c r="BM25" s="622"/>
      <c r="BN25" s="622"/>
      <c r="BO25" s="622"/>
      <c r="BP25" s="622"/>
      <c r="BQ25" s="622"/>
      <c r="BR25" s="622"/>
      <c r="BS25" s="622"/>
      <c r="BT25" s="622"/>
      <c r="BU25" s="622"/>
      <c r="BV25" s="622"/>
      <c r="BW25" s="622"/>
      <c r="BX25" s="622"/>
      <c r="BY25" s="622"/>
      <c r="BZ25" s="622"/>
      <c r="CA25" s="622"/>
      <c r="CB25" s="622"/>
      <c r="CC25" s="622"/>
      <c r="CD25" s="622"/>
      <c r="CE25" s="622"/>
      <c r="CF25" s="622"/>
      <c r="CG25" s="622"/>
      <c r="CH25" s="622"/>
      <c r="CI25" s="622"/>
      <c r="CJ25" s="622"/>
      <c r="CK25" s="622"/>
      <c r="CL25" s="622"/>
      <c r="CM25" s="622"/>
      <c r="CN25" s="622"/>
      <c r="CO25" s="622"/>
      <c r="CP25" s="622"/>
      <c r="CQ25" s="622"/>
      <c r="CR25" s="622"/>
      <c r="CS25" s="622"/>
      <c r="CT25" s="622"/>
      <c r="CU25" s="622"/>
      <c r="CV25" s="622"/>
      <c r="CW25" s="622"/>
      <c r="CX25" s="622"/>
      <c r="CY25" s="622"/>
      <c r="CZ25" s="622"/>
      <c r="DA25" s="622"/>
      <c r="DB25" s="622"/>
      <c r="DC25" s="622"/>
      <c r="DD25" s="622"/>
      <c r="DE25" s="622"/>
      <c r="DF25" s="622"/>
      <c r="DG25" s="622"/>
      <c r="DH25" s="622"/>
      <c r="DI25" s="622"/>
      <c r="DJ25" s="622"/>
      <c r="DK25" s="622"/>
      <c r="DL25" s="622"/>
      <c r="DM25" s="622"/>
      <c r="DN25" s="622"/>
      <c r="DO25" s="622"/>
      <c r="DP25" s="622"/>
      <c r="DQ25" s="622"/>
      <c r="DR25" s="622"/>
      <c r="DS25" s="622"/>
      <c r="DT25" s="622"/>
      <c r="DU25" s="622"/>
      <c r="DV25" s="622"/>
      <c r="DW25" s="622"/>
      <c r="DX25" s="622"/>
      <c r="DY25" s="622"/>
      <c r="DZ25" s="622"/>
      <c r="EA25" s="622"/>
      <c r="EB25" s="622"/>
      <c r="EC25" s="622"/>
      <c r="ED25" s="622"/>
      <c r="EE25" s="622"/>
      <c r="EF25" s="622"/>
      <c r="EG25" s="622"/>
      <c r="EH25" s="622"/>
      <c r="EI25" s="622"/>
      <c r="EJ25" s="622"/>
      <c r="EK25" s="622"/>
      <c r="EL25" s="622"/>
      <c r="EM25" s="622"/>
      <c r="EN25" s="622"/>
      <c r="EO25" s="622"/>
      <c r="EP25" s="622"/>
      <c r="EQ25" s="622"/>
      <c r="ER25" s="622"/>
      <c r="ES25" s="622"/>
      <c r="ET25" s="622"/>
      <c r="EU25" s="622"/>
      <c r="EV25" s="622"/>
      <c r="EW25" s="622"/>
      <c r="EX25" s="622"/>
      <c r="EY25" s="622"/>
      <c r="EZ25" s="622"/>
      <c r="FA25" s="622"/>
      <c r="FB25" s="622"/>
      <c r="FC25" s="622"/>
      <c r="FD25" s="622"/>
      <c r="FE25" s="622"/>
      <c r="FF25" s="622"/>
      <c r="FG25" s="622"/>
      <c r="FH25" s="622"/>
      <c r="FI25" s="622"/>
      <c r="FJ25" s="622"/>
      <c r="FK25" s="622"/>
      <c r="FL25" s="622"/>
      <c r="FM25" s="622"/>
      <c r="FN25" s="622"/>
      <c r="FO25" s="622"/>
      <c r="FP25" s="622"/>
      <c r="FQ25" s="622"/>
      <c r="FR25" s="622"/>
      <c r="FS25" s="622"/>
      <c r="FT25" s="622"/>
      <c r="FU25" s="622"/>
      <c r="FV25" s="622"/>
      <c r="FW25" s="622"/>
      <c r="FX25" s="622"/>
      <c r="FY25" s="622"/>
      <c r="FZ25" s="622"/>
      <c r="GA25" s="622"/>
      <c r="GB25" s="622"/>
      <c r="GC25" s="622"/>
      <c r="GD25" s="622"/>
      <c r="GE25" s="622"/>
      <c r="GF25" s="622"/>
      <c r="GG25" s="622"/>
      <c r="GH25" s="622"/>
      <c r="GI25" s="622"/>
      <c r="GJ25" s="622"/>
      <c r="GK25" s="622"/>
      <c r="GL25" s="622"/>
      <c r="GM25" s="622"/>
      <c r="GN25" s="622"/>
      <c r="GO25" s="622"/>
      <c r="GP25" s="622"/>
      <c r="GQ25" s="622"/>
      <c r="GR25" s="622"/>
      <c r="GS25" s="622"/>
      <c r="GT25" s="622"/>
      <c r="GU25" s="622"/>
      <c r="GV25" s="622"/>
      <c r="GW25" s="622"/>
      <c r="GX25" s="622"/>
      <c r="GY25" s="622"/>
      <c r="GZ25" s="622"/>
      <c r="HA25" s="622"/>
      <c r="HB25" s="622"/>
      <c r="HC25" s="622"/>
      <c r="HD25" s="622"/>
      <c r="HE25" s="622"/>
      <c r="HF25" s="622"/>
      <c r="HG25" s="622"/>
      <c r="HH25" s="622"/>
      <c r="HI25" s="622"/>
      <c r="HJ25" s="622"/>
      <c r="HK25" s="622"/>
      <c r="HL25" s="622"/>
      <c r="HM25" s="622"/>
      <c r="HN25" s="622"/>
      <c r="HO25" s="622"/>
      <c r="HP25" s="622"/>
      <c r="HQ25" s="622"/>
      <c r="HR25" s="622"/>
      <c r="HS25" s="622"/>
      <c r="HT25" s="622"/>
      <c r="HU25" s="622"/>
      <c r="HV25" s="622"/>
      <c r="HW25" s="622"/>
      <c r="HX25" s="622"/>
      <c r="HY25" s="622"/>
      <c r="HZ25" s="622"/>
      <c r="IA25" s="622"/>
      <c r="IB25" s="622"/>
      <c r="IC25" s="622"/>
      <c r="ID25" s="622"/>
      <c r="IE25" s="622"/>
      <c r="IF25" s="622"/>
      <c r="IG25" s="622"/>
      <c r="IH25" s="622"/>
      <c r="II25" s="622"/>
      <c r="IJ25" s="622"/>
      <c r="IK25" s="622"/>
      <c r="IL25" s="622"/>
      <c r="IM25" s="622"/>
      <c r="IN25" s="622"/>
      <c r="IO25" s="622"/>
      <c r="IP25" s="622"/>
      <c r="IQ25" s="622"/>
      <c r="IR25" s="622"/>
      <c r="IS25" s="622"/>
      <c r="IT25" s="622"/>
      <c r="IU25" s="622"/>
      <c r="IV25" s="622"/>
    </row>
    <row r="26" spans="1:256" x14ac:dyDescent="0.2">
      <c r="A26" s="185" t="s">
        <v>939</v>
      </c>
      <c r="B26" s="185"/>
      <c r="C26" s="185"/>
      <c r="D26" s="185"/>
      <c r="E26" s="185"/>
      <c r="F26" s="185"/>
      <c r="G26" s="185"/>
      <c r="H26" s="185"/>
      <c r="I26" s="264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5"/>
      <c r="CB26" s="185"/>
      <c r="CC26" s="185"/>
      <c r="CD26" s="185"/>
      <c r="CE26" s="185"/>
      <c r="CF26" s="185"/>
      <c r="CG26" s="185"/>
      <c r="CH26" s="185"/>
      <c r="CI26" s="185"/>
      <c r="CJ26" s="185"/>
      <c r="CK26" s="185"/>
      <c r="CL26" s="185"/>
      <c r="CM26" s="185"/>
      <c r="CN26" s="185"/>
      <c r="CO26" s="185"/>
      <c r="CP26" s="185"/>
      <c r="CQ26" s="185"/>
      <c r="CR26" s="185"/>
      <c r="CS26" s="185"/>
      <c r="CT26" s="185"/>
      <c r="CU26" s="185"/>
      <c r="CV26" s="185"/>
      <c r="CW26" s="185"/>
      <c r="CX26" s="185"/>
      <c r="CY26" s="185"/>
      <c r="CZ26" s="185"/>
      <c r="DA26" s="185"/>
      <c r="DB26" s="185"/>
      <c r="DC26" s="185"/>
      <c r="DD26" s="185"/>
      <c r="DE26" s="185"/>
      <c r="DF26" s="185"/>
      <c r="DG26" s="185"/>
      <c r="DH26" s="185"/>
      <c r="DI26" s="185"/>
      <c r="DJ26" s="185"/>
      <c r="DK26" s="185"/>
      <c r="DL26" s="185"/>
      <c r="DM26" s="185"/>
      <c r="DN26" s="185"/>
      <c r="DO26" s="185"/>
      <c r="DP26" s="185"/>
      <c r="DQ26" s="185"/>
      <c r="DR26" s="185"/>
      <c r="DS26" s="185"/>
      <c r="DT26" s="185"/>
      <c r="DU26" s="185"/>
      <c r="DV26" s="185"/>
      <c r="DW26" s="185"/>
      <c r="DX26" s="185"/>
      <c r="DY26" s="185"/>
      <c r="DZ26" s="185"/>
      <c r="EA26" s="185"/>
      <c r="EB26" s="185"/>
      <c r="EC26" s="185"/>
      <c r="ED26" s="185"/>
      <c r="EE26" s="185"/>
      <c r="EF26" s="185"/>
      <c r="EG26" s="185"/>
      <c r="EH26" s="185"/>
      <c r="EI26" s="185"/>
      <c r="EJ26" s="185"/>
      <c r="EK26" s="185"/>
      <c r="EL26" s="185"/>
      <c r="EM26" s="185"/>
      <c r="EN26" s="185"/>
      <c r="EO26" s="185"/>
      <c r="EP26" s="185"/>
      <c r="EQ26" s="185"/>
      <c r="ER26" s="185"/>
      <c r="ES26" s="185"/>
      <c r="ET26" s="185"/>
      <c r="EU26" s="185"/>
      <c r="EV26" s="185"/>
      <c r="EW26" s="185"/>
      <c r="EX26" s="185"/>
      <c r="EY26" s="185"/>
      <c r="EZ26" s="185"/>
      <c r="FA26" s="185"/>
      <c r="FB26" s="185"/>
      <c r="FC26" s="185"/>
      <c r="FD26" s="185"/>
      <c r="FE26" s="185"/>
      <c r="FF26" s="185"/>
      <c r="FG26" s="185"/>
      <c r="FH26" s="185"/>
      <c r="FI26" s="185"/>
      <c r="FJ26" s="185"/>
      <c r="FK26" s="185"/>
      <c r="FL26" s="185"/>
      <c r="FM26" s="185"/>
      <c r="FN26" s="185"/>
      <c r="FO26" s="185"/>
      <c r="FP26" s="185"/>
      <c r="FQ26" s="185"/>
      <c r="FR26" s="185"/>
      <c r="FS26" s="185"/>
      <c r="FT26" s="185"/>
      <c r="FU26" s="185"/>
      <c r="FV26" s="185"/>
      <c r="FW26" s="185"/>
      <c r="FX26" s="185"/>
      <c r="FY26" s="185"/>
      <c r="FZ26" s="185"/>
      <c r="GA26" s="185"/>
      <c r="GB26" s="185"/>
      <c r="GC26" s="185"/>
      <c r="GD26" s="185"/>
      <c r="GE26" s="185"/>
      <c r="GF26" s="185"/>
      <c r="GG26" s="185"/>
      <c r="GH26" s="185"/>
      <c r="GI26" s="185"/>
      <c r="GJ26" s="185"/>
      <c r="GK26" s="185"/>
      <c r="GL26" s="185"/>
      <c r="GM26" s="185"/>
      <c r="GN26" s="185"/>
      <c r="GO26" s="185"/>
      <c r="GP26" s="185"/>
      <c r="GQ26" s="185"/>
      <c r="GR26" s="185"/>
      <c r="GS26" s="185"/>
      <c r="GT26" s="185"/>
      <c r="GU26" s="185"/>
      <c r="GV26" s="185"/>
      <c r="GW26" s="185"/>
      <c r="GX26" s="185"/>
      <c r="GY26" s="185"/>
      <c r="GZ26" s="185"/>
      <c r="HA26" s="185"/>
      <c r="HB26" s="185"/>
      <c r="HC26" s="185"/>
      <c r="HD26" s="185"/>
      <c r="HE26" s="185"/>
      <c r="HF26" s="185"/>
      <c r="HG26" s="185"/>
      <c r="HH26" s="185"/>
      <c r="HI26" s="185"/>
      <c r="HJ26" s="185"/>
      <c r="HK26" s="185"/>
      <c r="HL26" s="185"/>
      <c r="HM26" s="185"/>
      <c r="HN26" s="185"/>
      <c r="HO26" s="185"/>
      <c r="HP26" s="185"/>
      <c r="HQ26" s="185"/>
      <c r="HR26" s="185"/>
      <c r="HS26" s="185"/>
      <c r="HT26" s="185"/>
      <c r="HU26" s="185"/>
      <c r="HV26" s="185"/>
      <c r="HW26" s="185"/>
      <c r="HX26" s="185"/>
      <c r="HY26" s="185"/>
      <c r="HZ26" s="185"/>
      <c r="IA26" s="185"/>
      <c r="IB26" s="185"/>
      <c r="IC26" s="185"/>
      <c r="ID26" s="185"/>
      <c r="IE26" s="185"/>
      <c r="IF26" s="185"/>
      <c r="IG26" s="185"/>
      <c r="IH26" s="185"/>
      <c r="II26" s="185"/>
      <c r="IJ26" s="185"/>
      <c r="IK26" s="185"/>
      <c r="IL26" s="185"/>
      <c r="IM26" s="185"/>
      <c r="IN26" s="185"/>
      <c r="IO26" s="185"/>
      <c r="IP26" s="185"/>
      <c r="IQ26" s="185"/>
      <c r="IR26" s="185"/>
      <c r="IS26" s="185"/>
      <c r="IT26" s="185"/>
      <c r="IU26" s="185"/>
      <c r="IV26" s="185"/>
    </row>
    <row r="27" spans="1:256" x14ac:dyDescent="0.2">
      <c r="A27" s="185" t="s">
        <v>1173</v>
      </c>
      <c r="B27" s="185"/>
      <c r="C27" s="185"/>
      <c r="D27" s="185"/>
      <c r="E27" s="185"/>
      <c r="F27" s="185"/>
      <c r="G27" s="185"/>
      <c r="H27" s="264"/>
      <c r="I27" s="264"/>
    </row>
    <row r="28" spans="1:256" x14ac:dyDescent="0.2">
      <c r="A28" s="185" t="s">
        <v>1174</v>
      </c>
      <c r="B28" s="185"/>
      <c r="C28" s="185"/>
      <c r="D28" s="185"/>
      <c r="E28" s="185"/>
      <c r="F28" s="185"/>
      <c r="G28" s="185"/>
      <c r="H28" s="264"/>
      <c r="I28" s="264"/>
    </row>
    <row r="29" spans="1:256" x14ac:dyDescent="0.2">
      <c r="A29" s="625" t="s">
        <v>1301</v>
      </c>
      <c r="B29" s="626"/>
      <c r="C29" s="185"/>
      <c r="D29" s="185"/>
      <c r="E29" s="185"/>
      <c r="G29" s="185"/>
      <c r="H29" s="264"/>
      <c r="I29" s="264"/>
    </row>
  </sheetData>
  <mergeCells count="10">
    <mergeCell ref="B13:C13"/>
    <mergeCell ref="B21:C21"/>
    <mergeCell ref="B22:C22"/>
    <mergeCell ref="B23:C23"/>
    <mergeCell ref="A3:D3"/>
    <mergeCell ref="B8:C8"/>
    <mergeCell ref="B9:C9"/>
    <mergeCell ref="B10:C10"/>
    <mergeCell ref="B11:C11"/>
    <mergeCell ref="B12:C12"/>
  </mergeCells>
  <phoneticPr fontId="10"/>
  <pageMargins left="0.51181102362204722" right="0.51181102362204722" top="0.51181102362204722" bottom="0.51181102362204722" header="0" footer="0"/>
  <pageSetup paperSize="9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U52"/>
  <sheetViews>
    <sheetView showGridLines="0" view="pageBreakPreview" topLeftCell="A10" zoomScaleNormal="100" zoomScaleSheetLayoutView="100" workbookViewId="0">
      <selection activeCell="A24" sqref="A24"/>
    </sheetView>
  </sheetViews>
  <sheetFormatPr defaultColWidth="10.6640625" defaultRowHeight="13" x14ac:dyDescent="0.2"/>
  <cols>
    <col min="1" max="1" width="4.58203125" style="53" customWidth="1"/>
    <col min="2" max="2" width="0.9140625" style="53" customWidth="1"/>
    <col min="3" max="3" width="41.1640625" style="53" customWidth="1"/>
    <col min="4" max="4" width="1.1640625" style="53" customWidth="1"/>
    <col min="5" max="8" width="9.4140625" style="53" customWidth="1"/>
    <col min="9" max="9" width="9.4140625" style="51" customWidth="1"/>
    <col min="10" max="10" width="7.08203125" style="53" customWidth="1"/>
    <col min="11" max="11" width="8.1640625" style="53" customWidth="1"/>
    <col min="12" max="12" width="6.08203125" style="53" customWidth="1"/>
    <col min="13" max="13" width="5.58203125" style="53" customWidth="1"/>
    <col min="14" max="14" width="7.08203125" style="53" customWidth="1"/>
    <col min="15" max="15" width="6" style="53" customWidth="1"/>
    <col min="16" max="16384" width="10.6640625" style="53"/>
  </cols>
  <sheetData>
    <row r="1" spans="1:15" ht="13.5" customHeight="1" x14ac:dyDescent="0.2">
      <c r="A1" s="1" t="s">
        <v>832</v>
      </c>
      <c r="B1" s="318"/>
      <c r="C1" s="1"/>
      <c r="D1" s="1"/>
    </row>
    <row r="2" spans="1:15" s="157" customFormat="1" ht="13.25" customHeight="1" x14ac:dyDescent="0.2">
      <c r="A2" s="33"/>
      <c r="B2" s="33"/>
      <c r="C2" s="33"/>
      <c r="D2" s="33"/>
      <c r="E2" s="319"/>
      <c r="G2" s="319"/>
      <c r="H2" s="270"/>
      <c r="I2" s="270" t="s">
        <v>833</v>
      </c>
      <c r="J2" s="219"/>
      <c r="K2" s="219"/>
      <c r="L2" s="220"/>
    </row>
    <row r="3" spans="1:15" ht="30" customHeight="1" x14ac:dyDescent="0.2">
      <c r="A3" s="347" t="s">
        <v>940</v>
      </c>
      <c r="B3" s="347"/>
      <c r="C3" s="347"/>
      <c r="D3" s="320"/>
      <c r="E3" s="610" t="s">
        <v>1284</v>
      </c>
      <c r="F3" s="610" t="s">
        <v>1172</v>
      </c>
      <c r="G3" s="590" t="s">
        <v>1185</v>
      </c>
      <c r="H3" s="590" t="s">
        <v>1213</v>
      </c>
      <c r="I3" s="590" t="s">
        <v>1295</v>
      </c>
      <c r="J3" s="186"/>
      <c r="K3" s="186"/>
    </row>
    <row r="4" spans="1:15" ht="14" customHeight="1" x14ac:dyDescent="0.2">
      <c r="A4" s="404" t="s">
        <v>834</v>
      </c>
      <c r="B4" s="404"/>
      <c r="C4" s="404"/>
      <c r="D4" s="405"/>
      <c r="E4" s="627">
        <v>6</v>
      </c>
      <c r="F4" s="627">
        <v>6</v>
      </c>
      <c r="G4" s="628">
        <v>5</v>
      </c>
      <c r="H4" s="628">
        <v>4</v>
      </c>
      <c r="I4" s="628">
        <f>I5+I12+I16</f>
        <v>5</v>
      </c>
      <c r="M4" s="187" t="s">
        <v>913</v>
      </c>
    </row>
    <row r="5" spans="1:15" ht="14" customHeight="1" x14ac:dyDescent="0.2">
      <c r="A5" s="406" t="s">
        <v>835</v>
      </c>
      <c r="B5" s="321"/>
      <c r="C5" s="629" t="s">
        <v>1303</v>
      </c>
      <c r="D5" s="322"/>
      <c r="E5" s="627">
        <v>6</v>
      </c>
      <c r="F5" s="627">
        <v>6</v>
      </c>
      <c r="G5" s="628">
        <v>5</v>
      </c>
      <c r="H5" s="628">
        <v>4</v>
      </c>
      <c r="I5" s="628">
        <f>SUM(I6:I11)</f>
        <v>5</v>
      </c>
      <c r="M5" s="187"/>
    </row>
    <row r="6" spans="1:15" ht="14" customHeight="1" x14ac:dyDescent="0.2">
      <c r="A6" s="407"/>
      <c r="B6" s="323"/>
      <c r="C6" s="248" t="s">
        <v>941</v>
      </c>
      <c r="D6" s="324"/>
      <c r="E6" s="604">
        <v>0</v>
      </c>
      <c r="F6" s="604">
        <v>2</v>
      </c>
      <c r="G6" s="600" t="s">
        <v>743</v>
      </c>
      <c r="H6" s="600">
        <v>0</v>
      </c>
      <c r="I6" s="260">
        <v>0</v>
      </c>
    </row>
    <row r="7" spans="1:15" ht="14" customHeight="1" x14ac:dyDescent="0.2">
      <c r="A7" s="407"/>
      <c r="B7" s="323"/>
      <c r="C7" s="325" t="s">
        <v>877</v>
      </c>
      <c r="D7" s="324"/>
      <c r="E7" s="604">
        <v>3</v>
      </c>
      <c r="F7" s="604">
        <v>4</v>
      </c>
      <c r="G7" s="600">
        <v>2</v>
      </c>
      <c r="H7" s="600">
        <v>3</v>
      </c>
      <c r="I7" s="260">
        <v>3</v>
      </c>
    </row>
    <row r="8" spans="1:15" ht="14" customHeight="1" x14ac:dyDescent="0.2">
      <c r="A8" s="407"/>
      <c r="B8" s="323"/>
      <c r="C8" s="248" t="s">
        <v>942</v>
      </c>
      <c r="D8" s="324"/>
      <c r="E8" s="604">
        <v>2</v>
      </c>
      <c r="F8" s="604" t="s">
        <v>1214</v>
      </c>
      <c r="G8" s="600">
        <v>2</v>
      </c>
      <c r="H8" s="600">
        <v>1</v>
      </c>
      <c r="I8" s="260">
        <v>2</v>
      </c>
      <c r="O8" s="157"/>
    </row>
    <row r="9" spans="1:15" ht="14" customHeight="1" x14ac:dyDescent="0.2">
      <c r="A9" s="407"/>
      <c r="B9" s="323"/>
      <c r="C9" s="248" t="s">
        <v>878</v>
      </c>
      <c r="D9" s="324"/>
      <c r="E9" s="604">
        <v>1</v>
      </c>
      <c r="F9" s="604" t="s">
        <v>1214</v>
      </c>
      <c r="G9" s="600">
        <v>1</v>
      </c>
      <c r="H9" s="600">
        <v>0</v>
      </c>
      <c r="I9" s="260">
        <v>0</v>
      </c>
      <c r="O9" s="157"/>
    </row>
    <row r="10" spans="1:15" ht="14" customHeight="1" x14ac:dyDescent="0.2">
      <c r="A10" s="407"/>
      <c r="B10" s="323"/>
      <c r="C10" s="248" t="s">
        <v>914</v>
      </c>
      <c r="D10" s="324"/>
      <c r="E10" s="604">
        <v>0</v>
      </c>
      <c r="F10" s="604" t="s">
        <v>1214</v>
      </c>
      <c r="G10" s="600" t="s">
        <v>743</v>
      </c>
      <c r="H10" s="600" t="s">
        <v>743</v>
      </c>
      <c r="I10" s="260">
        <v>0</v>
      </c>
      <c r="O10" s="157"/>
    </row>
    <row r="11" spans="1:15" ht="14" customHeight="1" x14ac:dyDescent="0.2">
      <c r="A11" s="408"/>
      <c r="B11" s="323"/>
      <c r="C11" s="248" t="s">
        <v>915</v>
      </c>
      <c r="D11" s="324"/>
      <c r="E11" s="630" t="s">
        <v>743</v>
      </c>
      <c r="F11" s="630" t="s">
        <v>1214</v>
      </c>
      <c r="G11" s="631" t="s">
        <v>743</v>
      </c>
      <c r="H11" s="631" t="s">
        <v>743</v>
      </c>
      <c r="I11" s="266">
        <v>0</v>
      </c>
    </row>
    <row r="12" spans="1:15" ht="14" customHeight="1" x14ac:dyDescent="0.2">
      <c r="A12" s="412" t="s">
        <v>836</v>
      </c>
      <c r="B12" s="321"/>
      <c r="C12" s="326" t="s">
        <v>837</v>
      </c>
      <c r="D12" s="322"/>
      <c r="E12" s="627">
        <v>0</v>
      </c>
      <c r="F12" s="627" t="s">
        <v>1214</v>
      </c>
      <c r="G12" s="628">
        <v>0</v>
      </c>
      <c r="H12" s="628">
        <v>0</v>
      </c>
      <c r="I12" s="265">
        <f>SUM(I13:I15)</f>
        <v>0</v>
      </c>
    </row>
    <row r="13" spans="1:15" ht="14" customHeight="1" x14ac:dyDescent="0.2">
      <c r="A13" s="413"/>
      <c r="B13" s="327"/>
      <c r="C13" s="328" t="s">
        <v>938</v>
      </c>
      <c r="D13" s="329"/>
      <c r="E13" s="604">
        <v>0</v>
      </c>
      <c r="F13" s="604" t="s">
        <v>743</v>
      </c>
      <c r="G13" s="600">
        <v>0</v>
      </c>
      <c r="H13" s="600">
        <v>0</v>
      </c>
      <c r="I13" s="260">
        <v>0</v>
      </c>
    </row>
    <row r="14" spans="1:15" ht="14" customHeight="1" x14ac:dyDescent="0.2">
      <c r="A14" s="413"/>
      <c r="B14" s="327"/>
      <c r="C14" s="328" t="s">
        <v>1304</v>
      </c>
      <c r="D14" s="632"/>
      <c r="E14" s="633">
        <v>0</v>
      </c>
      <c r="F14" s="604" t="s">
        <v>743</v>
      </c>
      <c r="G14" s="600">
        <v>0</v>
      </c>
      <c r="H14" s="600">
        <v>0</v>
      </c>
      <c r="I14" s="260">
        <v>0</v>
      </c>
    </row>
    <row r="15" spans="1:15" ht="14" customHeight="1" x14ac:dyDescent="0.2">
      <c r="A15" s="414"/>
      <c r="B15" s="634"/>
      <c r="C15" s="328" t="s">
        <v>1305</v>
      </c>
      <c r="D15" s="315"/>
      <c r="E15" s="620">
        <v>0</v>
      </c>
      <c r="F15" s="620" t="s">
        <v>743</v>
      </c>
      <c r="G15" s="621">
        <v>0</v>
      </c>
      <c r="H15" s="621">
        <v>0</v>
      </c>
      <c r="I15" s="262">
        <v>0</v>
      </c>
    </row>
    <row r="16" spans="1:15" ht="14" customHeight="1" x14ac:dyDescent="0.2">
      <c r="A16" s="415" t="s">
        <v>943</v>
      </c>
      <c r="B16" s="415"/>
      <c r="C16" s="415"/>
      <c r="D16" s="330"/>
      <c r="E16" s="635" t="s">
        <v>743</v>
      </c>
      <c r="F16" s="635" t="s">
        <v>743</v>
      </c>
      <c r="G16" s="636">
        <v>0</v>
      </c>
      <c r="H16" s="636">
        <v>0</v>
      </c>
      <c r="I16" s="609">
        <v>0</v>
      </c>
    </row>
    <row r="17" spans="1:255" s="157" customFormat="1" ht="12" customHeight="1" x14ac:dyDescent="0.2">
      <c r="A17" s="269" t="s">
        <v>1300</v>
      </c>
      <c r="B17" s="269"/>
      <c r="C17" s="269"/>
      <c r="D17" s="269"/>
      <c r="E17" s="269"/>
      <c r="F17" s="269"/>
      <c r="G17" s="269"/>
      <c r="H17" s="267"/>
      <c r="I17" s="268" t="s">
        <v>366</v>
      </c>
    </row>
    <row r="18" spans="1:255" s="157" customFormat="1" ht="12" customHeight="1" x14ac:dyDescent="0.2">
      <c r="A18" s="269" t="s">
        <v>944</v>
      </c>
      <c r="B18" s="269"/>
      <c r="C18" s="269"/>
      <c r="D18" s="269"/>
      <c r="E18" s="269"/>
      <c r="F18" s="269"/>
      <c r="G18" s="269"/>
      <c r="H18" s="267"/>
      <c r="I18" s="268"/>
    </row>
    <row r="19" spans="1:255" s="157" customFormat="1" ht="12" customHeight="1" x14ac:dyDescent="0.2">
      <c r="A19" s="269" t="s">
        <v>1173</v>
      </c>
      <c r="B19" s="269"/>
      <c r="C19" s="269"/>
      <c r="D19" s="269"/>
      <c r="E19" s="269"/>
      <c r="F19" s="269"/>
      <c r="G19" s="269"/>
      <c r="H19" s="267"/>
      <c r="I19" s="267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69"/>
      <c r="BL19" s="269"/>
      <c r="BM19" s="269"/>
      <c r="BN19" s="269"/>
      <c r="BO19" s="269"/>
      <c r="BP19" s="269"/>
      <c r="BQ19" s="269"/>
      <c r="BR19" s="269"/>
      <c r="BS19" s="269"/>
      <c r="BT19" s="269"/>
      <c r="BU19" s="269"/>
      <c r="BV19" s="269"/>
      <c r="BW19" s="269"/>
      <c r="BX19" s="269"/>
      <c r="BY19" s="269"/>
      <c r="BZ19" s="269"/>
      <c r="CA19" s="269"/>
      <c r="CB19" s="269"/>
      <c r="CC19" s="269"/>
      <c r="CD19" s="269"/>
      <c r="CE19" s="269"/>
      <c r="CF19" s="269"/>
      <c r="CG19" s="269"/>
      <c r="CH19" s="269"/>
      <c r="CI19" s="269"/>
      <c r="CJ19" s="269"/>
      <c r="CK19" s="269"/>
      <c r="CL19" s="269"/>
      <c r="CM19" s="269"/>
      <c r="CN19" s="269"/>
      <c r="CO19" s="269"/>
      <c r="CP19" s="269"/>
      <c r="CQ19" s="269"/>
      <c r="CR19" s="269"/>
      <c r="CS19" s="269"/>
      <c r="CT19" s="269"/>
      <c r="CU19" s="269"/>
      <c r="CV19" s="269"/>
      <c r="CW19" s="269"/>
      <c r="CX19" s="269"/>
      <c r="CY19" s="269"/>
      <c r="CZ19" s="269"/>
      <c r="DA19" s="269"/>
      <c r="DB19" s="269"/>
      <c r="DC19" s="269"/>
      <c r="DD19" s="269"/>
      <c r="DE19" s="269"/>
      <c r="DF19" s="269"/>
      <c r="DG19" s="269"/>
      <c r="DH19" s="269"/>
      <c r="DI19" s="269"/>
      <c r="DJ19" s="269"/>
      <c r="DK19" s="269"/>
      <c r="DL19" s="269"/>
      <c r="DM19" s="269"/>
      <c r="DN19" s="269"/>
      <c r="DO19" s="269"/>
      <c r="DP19" s="269"/>
      <c r="DQ19" s="269"/>
      <c r="DR19" s="269"/>
      <c r="DS19" s="269"/>
      <c r="DT19" s="269"/>
      <c r="DU19" s="269"/>
      <c r="DV19" s="269"/>
      <c r="DW19" s="269"/>
      <c r="DX19" s="269"/>
      <c r="DY19" s="269"/>
      <c r="DZ19" s="269"/>
      <c r="EA19" s="269"/>
      <c r="EB19" s="269"/>
      <c r="EC19" s="269"/>
      <c r="ED19" s="269"/>
      <c r="EE19" s="269"/>
      <c r="EF19" s="269"/>
      <c r="EG19" s="269"/>
      <c r="EH19" s="269"/>
      <c r="EI19" s="269"/>
      <c r="EJ19" s="269"/>
      <c r="EK19" s="269"/>
      <c r="EL19" s="269"/>
      <c r="EM19" s="269"/>
      <c r="EN19" s="269"/>
      <c r="EO19" s="269"/>
      <c r="EP19" s="269"/>
      <c r="EQ19" s="269"/>
      <c r="ER19" s="269"/>
      <c r="ES19" s="269"/>
      <c r="ET19" s="269"/>
      <c r="EU19" s="269"/>
      <c r="EV19" s="269"/>
      <c r="EW19" s="269"/>
      <c r="EX19" s="269"/>
      <c r="EY19" s="269"/>
      <c r="EZ19" s="269"/>
      <c r="FA19" s="269"/>
      <c r="FB19" s="269"/>
      <c r="FC19" s="269"/>
      <c r="FD19" s="269"/>
      <c r="FE19" s="269"/>
      <c r="FF19" s="269"/>
      <c r="FG19" s="269"/>
      <c r="FH19" s="269"/>
      <c r="FI19" s="269"/>
      <c r="FJ19" s="269"/>
      <c r="FK19" s="269"/>
      <c r="FL19" s="269"/>
      <c r="FM19" s="269"/>
      <c r="FN19" s="269"/>
      <c r="FO19" s="269"/>
      <c r="FP19" s="269"/>
      <c r="FQ19" s="269"/>
      <c r="FR19" s="269"/>
      <c r="FS19" s="269"/>
      <c r="FT19" s="269"/>
      <c r="FU19" s="269"/>
      <c r="FV19" s="269"/>
      <c r="FW19" s="269"/>
      <c r="FX19" s="269"/>
      <c r="FY19" s="269"/>
      <c r="FZ19" s="269"/>
      <c r="GA19" s="269"/>
      <c r="GB19" s="269"/>
      <c r="GC19" s="269"/>
      <c r="GD19" s="269"/>
      <c r="GE19" s="269"/>
      <c r="GF19" s="269"/>
      <c r="GG19" s="269"/>
      <c r="GH19" s="269"/>
      <c r="GI19" s="269"/>
      <c r="GJ19" s="269"/>
      <c r="GK19" s="269"/>
      <c r="GL19" s="269"/>
      <c r="GM19" s="269"/>
      <c r="GN19" s="269"/>
      <c r="GO19" s="269"/>
      <c r="GP19" s="269"/>
      <c r="GQ19" s="269"/>
      <c r="GR19" s="269"/>
      <c r="GS19" s="269"/>
      <c r="GT19" s="269"/>
      <c r="GU19" s="269"/>
      <c r="GV19" s="269"/>
      <c r="GW19" s="269"/>
      <c r="GX19" s="269"/>
      <c r="GY19" s="269"/>
      <c r="GZ19" s="269"/>
      <c r="HA19" s="269"/>
      <c r="HB19" s="269"/>
      <c r="HC19" s="269"/>
      <c r="HD19" s="269"/>
      <c r="HE19" s="269"/>
      <c r="HF19" s="269"/>
      <c r="HG19" s="269"/>
      <c r="HH19" s="269"/>
      <c r="HI19" s="269"/>
      <c r="HJ19" s="269"/>
      <c r="HK19" s="269"/>
      <c r="HL19" s="269"/>
      <c r="HM19" s="269"/>
      <c r="HN19" s="269"/>
      <c r="HO19" s="269"/>
      <c r="HP19" s="269"/>
      <c r="HQ19" s="269"/>
      <c r="HR19" s="269"/>
      <c r="HS19" s="269"/>
      <c r="HT19" s="269"/>
      <c r="HU19" s="269"/>
      <c r="HV19" s="269"/>
      <c r="HW19" s="269"/>
      <c r="HX19" s="269"/>
      <c r="HY19" s="269"/>
      <c r="HZ19" s="269"/>
      <c r="IA19" s="269"/>
      <c r="IB19" s="269"/>
      <c r="IC19" s="269"/>
      <c r="ID19" s="269"/>
      <c r="IE19" s="269"/>
      <c r="IF19" s="269"/>
      <c r="IG19" s="269"/>
      <c r="IH19" s="269"/>
      <c r="II19" s="269"/>
      <c r="IJ19" s="269"/>
      <c r="IK19" s="269"/>
      <c r="IL19" s="269"/>
      <c r="IM19" s="269"/>
      <c r="IN19" s="269"/>
      <c r="IO19" s="269"/>
      <c r="IP19" s="269"/>
      <c r="IQ19" s="269"/>
      <c r="IR19" s="269"/>
      <c r="IS19" s="269"/>
      <c r="IT19" s="269"/>
      <c r="IU19" s="269"/>
    </row>
    <row r="20" spans="1:255" s="157" customFormat="1" ht="12" customHeight="1" x14ac:dyDescent="0.2">
      <c r="A20" s="269" t="s">
        <v>1174</v>
      </c>
      <c r="B20" s="269"/>
      <c r="C20" s="269"/>
      <c r="D20" s="269"/>
      <c r="E20" s="269"/>
      <c r="F20" s="269"/>
      <c r="G20" s="269"/>
      <c r="H20" s="267"/>
      <c r="I20" s="267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  <c r="AX20" s="269"/>
      <c r="AY20" s="269"/>
      <c r="AZ20" s="269"/>
      <c r="BA20" s="269"/>
      <c r="BB20" s="269"/>
      <c r="BC20" s="269"/>
      <c r="BD20" s="269"/>
      <c r="BE20" s="269"/>
      <c r="BF20" s="269"/>
      <c r="BG20" s="269"/>
      <c r="BH20" s="269"/>
      <c r="BI20" s="269"/>
      <c r="BJ20" s="269"/>
      <c r="BK20" s="269"/>
      <c r="BL20" s="269"/>
      <c r="BM20" s="269"/>
      <c r="BN20" s="269"/>
      <c r="BO20" s="269"/>
      <c r="BP20" s="269"/>
      <c r="BQ20" s="269"/>
      <c r="BR20" s="269"/>
      <c r="BS20" s="269"/>
      <c r="BT20" s="269"/>
      <c r="BU20" s="269"/>
      <c r="BV20" s="269"/>
      <c r="BW20" s="269"/>
      <c r="BX20" s="269"/>
      <c r="BY20" s="269"/>
      <c r="BZ20" s="269"/>
      <c r="CA20" s="269"/>
      <c r="CB20" s="269"/>
      <c r="CC20" s="269"/>
      <c r="CD20" s="269"/>
      <c r="CE20" s="269"/>
      <c r="CF20" s="269"/>
      <c r="CG20" s="269"/>
      <c r="CH20" s="269"/>
      <c r="CI20" s="269"/>
      <c r="CJ20" s="269"/>
      <c r="CK20" s="269"/>
      <c r="CL20" s="269"/>
      <c r="CM20" s="269"/>
      <c r="CN20" s="269"/>
      <c r="CO20" s="269"/>
      <c r="CP20" s="269"/>
      <c r="CQ20" s="269"/>
      <c r="CR20" s="269"/>
      <c r="CS20" s="269"/>
      <c r="CT20" s="269"/>
      <c r="CU20" s="269"/>
      <c r="CV20" s="269"/>
      <c r="CW20" s="269"/>
      <c r="CX20" s="269"/>
      <c r="CY20" s="269"/>
      <c r="CZ20" s="269"/>
      <c r="DA20" s="269"/>
      <c r="DB20" s="269"/>
      <c r="DC20" s="269"/>
      <c r="DD20" s="269"/>
      <c r="DE20" s="269"/>
      <c r="DF20" s="269"/>
      <c r="DG20" s="269"/>
      <c r="DH20" s="269"/>
      <c r="DI20" s="269"/>
      <c r="DJ20" s="269"/>
      <c r="DK20" s="269"/>
      <c r="DL20" s="269"/>
      <c r="DM20" s="269"/>
      <c r="DN20" s="269"/>
      <c r="DO20" s="269"/>
      <c r="DP20" s="269"/>
      <c r="DQ20" s="269"/>
      <c r="DR20" s="269"/>
      <c r="DS20" s="269"/>
      <c r="DT20" s="269"/>
      <c r="DU20" s="269"/>
      <c r="DV20" s="269"/>
      <c r="DW20" s="269"/>
      <c r="DX20" s="269"/>
      <c r="DY20" s="269"/>
      <c r="DZ20" s="269"/>
      <c r="EA20" s="269"/>
      <c r="EB20" s="269"/>
      <c r="EC20" s="269"/>
      <c r="ED20" s="269"/>
      <c r="EE20" s="269"/>
      <c r="EF20" s="269"/>
      <c r="EG20" s="269"/>
      <c r="EH20" s="269"/>
      <c r="EI20" s="269"/>
      <c r="EJ20" s="269"/>
      <c r="EK20" s="269"/>
      <c r="EL20" s="269"/>
      <c r="EM20" s="269"/>
      <c r="EN20" s="269"/>
      <c r="EO20" s="269"/>
      <c r="EP20" s="269"/>
      <c r="EQ20" s="269"/>
      <c r="ER20" s="269"/>
      <c r="ES20" s="269"/>
      <c r="ET20" s="269"/>
      <c r="EU20" s="269"/>
      <c r="EV20" s="269"/>
      <c r="EW20" s="269"/>
      <c r="EX20" s="269"/>
      <c r="EY20" s="269"/>
      <c r="EZ20" s="269"/>
      <c r="FA20" s="269"/>
      <c r="FB20" s="269"/>
      <c r="FC20" s="269"/>
      <c r="FD20" s="269"/>
      <c r="FE20" s="269"/>
      <c r="FF20" s="269"/>
      <c r="FG20" s="269"/>
      <c r="FH20" s="269"/>
      <c r="FI20" s="269"/>
      <c r="FJ20" s="269"/>
      <c r="FK20" s="269"/>
      <c r="FL20" s="269"/>
      <c r="FM20" s="269"/>
      <c r="FN20" s="269"/>
      <c r="FO20" s="269"/>
      <c r="FP20" s="269"/>
      <c r="FQ20" s="269"/>
      <c r="FR20" s="269"/>
      <c r="FS20" s="269"/>
      <c r="FT20" s="269"/>
      <c r="FU20" s="269"/>
      <c r="FV20" s="269"/>
      <c r="FW20" s="269"/>
      <c r="FX20" s="269"/>
      <c r="FY20" s="269"/>
      <c r="FZ20" s="269"/>
      <c r="GA20" s="269"/>
      <c r="GB20" s="269"/>
      <c r="GC20" s="269"/>
      <c r="GD20" s="269"/>
      <c r="GE20" s="269"/>
      <c r="GF20" s="269"/>
      <c r="GG20" s="269"/>
      <c r="GH20" s="269"/>
      <c r="GI20" s="269"/>
      <c r="GJ20" s="269"/>
      <c r="GK20" s="269"/>
      <c r="GL20" s="269"/>
      <c r="GM20" s="269"/>
      <c r="GN20" s="269"/>
      <c r="GO20" s="269"/>
      <c r="GP20" s="269"/>
      <c r="GQ20" s="269"/>
      <c r="GR20" s="269"/>
      <c r="GS20" s="269"/>
      <c r="GT20" s="269"/>
      <c r="GU20" s="269"/>
      <c r="GV20" s="269"/>
      <c r="GW20" s="269"/>
      <c r="GX20" s="269"/>
      <c r="GY20" s="269"/>
      <c r="GZ20" s="269"/>
      <c r="HA20" s="269"/>
      <c r="HB20" s="269"/>
      <c r="HC20" s="269"/>
      <c r="HD20" s="269"/>
      <c r="HE20" s="269"/>
      <c r="HF20" s="269"/>
      <c r="HG20" s="269"/>
      <c r="HH20" s="269"/>
      <c r="HI20" s="269"/>
      <c r="HJ20" s="269"/>
      <c r="HK20" s="269"/>
      <c r="HL20" s="269"/>
      <c r="HM20" s="269"/>
      <c r="HN20" s="269"/>
      <c r="HO20" s="269"/>
      <c r="HP20" s="269"/>
      <c r="HQ20" s="269"/>
      <c r="HR20" s="269"/>
      <c r="HS20" s="269"/>
      <c r="HT20" s="269"/>
      <c r="HU20" s="269"/>
      <c r="HV20" s="269"/>
      <c r="HW20" s="269"/>
      <c r="HX20" s="269"/>
      <c r="HY20" s="269"/>
      <c r="HZ20" s="269"/>
      <c r="IA20" s="269"/>
      <c r="IB20" s="269"/>
      <c r="IC20" s="269"/>
      <c r="ID20" s="269"/>
      <c r="IE20" s="269"/>
      <c r="IF20" s="269"/>
      <c r="IG20" s="269"/>
      <c r="IH20" s="269"/>
      <c r="II20" s="269"/>
      <c r="IJ20" s="269"/>
      <c r="IK20" s="269"/>
      <c r="IL20" s="269"/>
      <c r="IM20" s="269"/>
      <c r="IN20" s="269"/>
      <c r="IO20" s="269"/>
      <c r="IP20" s="269"/>
      <c r="IQ20" s="269"/>
      <c r="IR20" s="269"/>
      <c r="IS20" s="269"/>
      <c r="IT20" s="269"/>
      <c r="IU20" s="269"/>
    </row>
    <row r="21" spans="1:255" s="157" customFormat="1" ht="12" customHeight="1" x14ac:dyDescent="0.2">
      <c r="A21" s="637" t="s">
        <v>1301</v>
      </c>
      <c r="B21" s="269"/>
      <c r="C21" s="269"/>
      <c r="D21" s="269"/>
      <c r="E21" s="269"/>
      <c r="F21" s="269"/>
      <c r="G21" s="269"/>
      <c r="H21" s="267"/>
      <c r="I21" s="267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69"/>
      <c r="BL21" s="269"/>
      <c r="BM21" s="269"/>
      <c r="BN21" s="269"/>
      <c r="BO21" s="269"/>
      <c r="BP21" s="269"/>
      <c r="BQ21" s="269"/>
      <c r="BR21" s="269"/>
      <c r="BS21" s="269"/>
      <c r="BT21" s="269"/>
      <c r="BU21" s="269"/>
      <c r="BV21" s="269"/>
      <c r="BW21" s="269"/>
      <c r="BX21" s="269"/>
      <c r="BY21" s="269"/>
      <c r="BZ21" s="269"/>
      <c r="CA21" s="269"/>
      <c r="CB21" s="269"/>
      <c r="CC21" s="269"/>
      <c r="CD21" s="269"/>
      <c r="CE21" s="269"/>
      <c r="CF21" s="269"/>
      <c r="CG21" s="269"/>
      <c r="CH21" s="269"/>
      <c r="CI21" s="269"/>
      <c r="CJ21" s="269"/>
      <c r="CK21" s="269"/>
      <c r="CL21" s="269"/>
      <c r="CM21" s="269"/>
      <c r="CN21" s="269"/>
      <c r="CO21" s="269"/>
      <c r="CP21" s="269"/>
      <c r="CQ21" s="269"/>
      <c r="CR21" s="269"/>
      <c r="CS21" s="269"/>
      <c r="CT21" s="269"/>
      <c r="CU21" s="269"/>
      <c r="CV21" s="269"/>
      <c r="CW21" s="269"/>
      <c r="CX21" s="269"/>
      <c r="CY21" s="269"/>
      <c r="CZ21" s="269"/>
      <c r="DA21" s="269"/>
      <c r="DB21" s="269"/>
      <c r="DC21" s="269"/>
      <c r="DD21" s="269"/>
      <c r="DE21" s="269"/>
      <c r="DF21" s="269"/>
      <c r="DG21" s="269"/>
      <c r="DH21" s="269"/>
      <c r="DI21" s="269"/>
      <c r="DJ21" s="269"/>
      <c r="DK21" s="269"/>
      <c r="DL21" s="269"/>
      <c r="DM21" s="269"/>
      <c r="DN21" s="269"/>
      <c r="DO21" s="269"/>
      <c r="DP21" s="269"/>
      <c r="DQ21" s="269"/>
      <c r="DR21" s="269"/>
      <c r="DS21" s="269"/>
      <c r="DT21" s="269"/>
      <c r="DU21" s="269"/>
      <c r="DV21" s="269"/>
      <c r="DW21" s="269"/>
      <c r="DX21" s="269"/>
      <c r="DY21" s="269"/>
      <c r="DZ21" s="269"/>
      <c r="EA21" s="269"/>
      <c r="EB21" s="269"/>
      <c r="EC21" s="269"/>
      <c r="ED21" s="269"/>
      <c r="EE21" s="269"/>
      <c r="EF21" s="269"/>
      <c r="EG21" s="269"/>
      <c r="EH21" s="269"/>
      <c r="EI21" s="269"/>
      <c r="EJ21" s="269"/>
      <c r="EK21" s="269"/>
      <c r="EL21" s="269"/>
      <c r="EM21" s="269"/>
      <c r="EN21" s="269"/>
      <c r="EO21" s="269"/>
      <c r="EP21" s="269"/>
      <c r="EQ21" s="269"/>
      <c r="ER21" s="269"/>
      <c r="ES21" s="269"/>
      <c r="ET21" s="269"/>
      <c r="EU21" s="269"/>
      <c r="EV21" s="269"/>
      <c r="EW21" s="269"/>
      <c r="EX21" s="269"/>
      <c r="EY21" s="269"/>
      <c r="EZ21" s="269"/>
      <c r="FA21" s="269"/>
      <c r="FB21" s="269"/>
      <c r="FC21" s="269"/>
      <c r="FD21" s="269"/>
      <c r="FE21" s="269"/>
      <c r="FF21" s="269"/>
      <c r="FG21" s="269"/>
      <c r="FH21" s="269"/>
      <c r="FI21" s="269"/>
      <c r="FJ21" s="269"/>
      <c r="FK21" s="269"/>
      <c r="FL21" s="269"/>
      <c r="FM21" s="269"/>
      <c r="FN21" s="269"/>
      <c r="FO21" s="269"/>
      <c r="FP21" s="269"/>
      <c r="FQ21" s="269"/>
      <c r="FR21" s="269"/>
      <c r="FS21" s="269"/>
      <c r="FT21" s="269"/>
      <c r="FU21" s="269"/>
      <c r="FV21" s="269"/>
      <c r="FW21" s="269"/>
      <c r="FX21" s="269"/>
      <c r="FY21" s="269"/>
      <c r="FZ21" s="269"/>
      <c r="GA21" s="269"/>
      <c r="GB21" s="269"/>
      <c r="GC21" s="269"/>
      <c r="GD21" s="269"/>
      <c r="GE21" s="269"/>
      <c r="GF21" s="269"/>
      <c r="GG21" s="269"/>
      <c r="GH21" s="269"/>
      <c r="GI21" s="269"/>
      <c r="GJ21" s="269"/>
      <c r="GK21" s="269"/>
      <c r="GL21" s="269"/>
      <c r="GM21" s="269"/>
      <c r="GN21" s="269"/>
      <c r="GO21" s="269"/>
      <c r="GP21" s="269"/>
      <c r="GQ21" s="269"/>
      <c r="GR21" s="269"/>
      <c r="GS21" s="269"/>
      <c r="GT21" s="269"/>
      <c r="GU21" s="269"/>
      <c r="GV21" s="269"/>
      <c r="GW21" s="269"/>
      <c r="GX21" s="269"/>
      <c r="GY21" s="269"/>
      <c r="GZ21" s="269"/>
      <c r="HA21" s="269"/>
      <c r="HB21" s="269"/>
      <c r="HC21" s="269"/>
      <c r="HD21" s="269"/>
      <c r="HE21" s="269"/>
      <c r="HF21" s="269"/>
      <c r="HG21" s="269"/>
      <c r="HH21" s="269"/>
      <c r="HI21" s="269"/>
      <c r="HJ21" s="269"/>
      <c r="HK21" s="269"/>
      <c r="HL21" s="269"/>
      <c r="HM21" s="269"/>
      <c r="HN21" s="269"/>
      <c r="HO21" s="269"/>
      <c r="HP21" s="269"/>
      <c r="HQ21" s="269"/>
      <c r="HR21" s="269"/>
      <c r="HS21" s="269"/>
      <c r="HT21" s="269"/>
      <c r="HU21" s="269"/>
      <c r="HV21" s="269"/>
      <c r="HW21" s="269"/>
      <c r="HX21" s="269"/>
      <c r="HY21" s="269"/>
      <c r="HZ21" s="269"/>
      <c r="IA21" s="269"/>
      <c r="IB21" s="269"/>
      <c r="IC21" s="269"/>
      <c r="ID21" s="269"/>
      <c r="IE21" s="269"/>
      <c r="IF21" s="269"/>
      <c r="IG21" s="269"/>
      <c r="IH21" s="269"/>
      <c r="II21" s="269"/>
      <c r="IJ21" s="269"/>
      <c r="IK21" s="269"/>
      <c r="IL21" s="269"/>
      <c r="IM21" s="269"/>
      <c r="IN21" s="269"/>
      <c r="IO21" s="269"/>
      <c r="IP21" s="269"/>
      <c r="IQ21" s="269"/>
      <c r="IR21" s="269"/>
      <c r="IS21" s="269"/>
      <c r="IT21" s="269"/>
      <c r="IU21" s="269"/>
    </row>
    <row r="22" spans="1:255" s="157" customFormat="1" ht="12" customHeight="1" x14ac:dyDescent="0.2">
      <c r="A22" s="269" t="s">
        <v>880</v>
      </c>
      <c r="B22" s="269"/>
      <c r="C22" s="269"/>
      <c r="D22" s="269"/>
      <c r="E22" s="269"/>
      <c r="F22" s="269"/>
      <c r="G22" s="267"/>
      <c r="H22" s="267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69"/>
      <c r="AO22" s="269"/>
      <c r="AP22" s="269"/>
      <c r="AQ22" s="269"/>
      <c r="AR22" s="269"/>
      <c r="AS22" s="269"/>
      <c r="AT22" s="269"/>
      <c r="AU22" s="269"/>
      <c r="AV22" s="269"/>
      <c r="AW22" s="269"/>
      <c r="AX22" s="269"/>
      <c r="AY22" s="269"/>
      <c r="AZ22" s="269"/>
      <c r="BA22" s="269"/>
      <c r="BB22" s="269"/>
      <c r="BC22" s="269"/>
      <c r="BD22" s="269"/>
      <c r="BE22" s="269"/>
      <c r="BF22" s="269"/>
      <c r="BG22" s="269"/>
      <c r="BH22" s="269"/>
      <c r="BI22" s="269"/>
      <c r="BJ22" s="269"/>
      <c r="BK22" s="269"/>
      <c r="BL22" s="269"/>
      <c r="BM22" s="269"/>
      <c r="BN22" s="269"/>
      <c r="BO22" s="269"/>
      <c r="BP22" s="269"/>
      <c r="BQ22" s="269"/>
      <c r="BR22" s="269"/>
      <c r="BS22" s="269"/>
      <c r="BT22" s="269"/>
      <c r="BU22" s="269"/>
      <c r="BV22" s="269"/>
      <c r="BW22" s="269"/>
      <c r="BX22" s="269"/>
      <c r="BY22" s="269"/>
      <c r="BZ22" s="269"/>
      <c r="CA22" s="269"/>
      <c r="CB22" s="269"/>
      <c r="CC22" s="269"/>
      <c r="CD22" s="269"/>
      <c r="CE22" s="269"/>
      <c r="CF22" s="269"/>
      <c r="CG22" s="269"/>
      <c r="CH22" s="269"/>
      <c r="CI22" s="269"/>
      <c r="CJ22" s="269"/>
      <c r="CK22" s="269"/>
      <c r="CL22" s="269"/>
      <c r="CM22" s="269"/>
      <c r="CN22" s="269"/>
      <c r="CO22" s="269"/>
      <c r="CP22" s="269"/>
      <c r="CQ22" s="269"/>
      <c r="CR22" s="269"/>
      <c r="CS22" s="269"/>
      <c r="CT22" s="269"/>
      <c r="CU22" s="269"/>
      <c r="CV22" s="269"/>
      <c r="CW22" s="269"/>
      <c r="CX22" s="269"/>
      <c r="CY22" s="269"/>
      <c r="CZ22" s="269"/>
      <c r="DA22" s="269"/>
      <c r="DB22" s="269"/>
      <c r="DC22" s="269"/>
      <c r="DD22" s="269"/>
      <c r="DE22" s="269"/>
      <c r="DF22" s="269"/>
      <c r="DG22" s="269"/>
      <c r="DH22" s="269"/>
      <c r="DI22" s="269"/>
      <c r="DJ22" s="269"/>
      <c r="DK22" s="269"/>
      <c r="DL22" s="269"/>
      <c r="DM22" s="269"/>
      <c r="DN22" s="269"/>
      <c r="DO22" s="269"/>
      <c r="DP22" s="269"/>
      <c r="DQ22" s="269"/>
      <c r="DR22" s="269"/>
      <c r="DS22" s="269"/>
      <c r="DT22" s="269"/>
      <c r="DU22" s="269"/>
      <c r="DV22" s="269"/>
      <c r="DW22" s="269"/>
      <c r="DX22" s="269"/>
      <c r="DY22" s="269"/>
      <c r="DZ22" s="269"/>
      <c r="EA22" s="269"/>
      <c r="EB22" s="269"/>
      <c r="EC22" s="269"/>
      <c r="ED22" s="269"/>
      <c r="EE22" s="269"/>
      <c r="EF22" s="269"/>
      <c r="EG22" s="269"/>
      <c r="EH22" s="269"/>
      <c r="EI22" s="269"/>
      <c r="EJ22" s="269"/>
      <c r="EK22" s="269"/>
      <c r="EL22" s="269"/>
      <c r="EM22" s="269"/>
      <c r="EN22" s="269"/>
      <c r="EO22" s="269"/>
      <c r="EP22" s="269"/>
      <c r="EQ22" s="269"/>
      <c r="ER22" s="269"/>
      <c r="ES22" s="269"/>
      <c r="ET22" s="269"/>
      <c r="EU22" s="269"/>
      <c r="EV22" s="269"/>
      <c r="EW22" s="269"/>
      <c r="EX22" s="269"/>
      <c r="EY22" s="269"/>
      <c r="EZ22" s="269"/>
      <c r="FA22" s="269"/>
      <c r="FB22" s="269"/>
      <c r="FC22" s="269"/>
      <c r="FD22" s="269"/>
      <c r="FE22" s="269"/>
      <c r="FF22" s="269"/>
      <c r="FG22" s="269"/>
      <c r="FH22" s="269"/>
      <c r="FI22" s="269"/>
      <c r="FJ22" s="269"/>
      <c r="FK22" s="269"/>
      <c r="FL22" s="269"/>
      <c r="FM22" s="269"/>
      <c r="FN22" s="269"/>
      <c r="FO22" s="269"/>
      <c r="FP22" s="269"/>
      <c r="FQ22" s="269"/>
      <c r="FR22" s="269"/>
      <c r="FS22" s="269"/>
      <c r="FT22" s="269"/>
      <c r="FU22" s="269"/>
      <c r="FV22" s="269"/>
      <c r="FW22" s="269"/>
      <c r="FX22" s="269"/>
      <c r="FY22" s="269"/>
      <c r="FZ22" s="269"/>
      <c r="GA22" s="269"/>
      <c r="GB22" s="269"/>
      <c r="GC22" s="269"/>
      <c r="GD22" s="269"/>
      <c r="GE22" s="269"/>
      <c r="GF22" s="269"/>
      <c r="GG22" s="269"/>
      <c r="GH22" s="269"/>
      <c r="GI22" s="269"/>
      <c r="GJ22" s="269"/>
      <c r="GK22" s="269"/>
      <c r="GL22" s="269"/>
      <c r="GM22" s="269"/>
      <c r="GN22" s="269"/>
      <c r="GO22" s="269"/>
      <c r="GP22" s="269"/>
      <c r="GQ22" s="269"/>
      <c r="GR22" s="269"/>
      <c r="GS22" s="269"/>
      <c r="GT22" s="269"/>
      <c r="GU22" s="269"/>
      <c r="GV22" s="269"/>
      <c r="GW22" s="269"/>
      <c r="GX22" s="269"/>
      <c r="GY22" s="269"/>
      <c r="GZ22" s="269"/>
      <c r="HA22" s="269"/>
      <c r="HB22" s="269"/>
      <c r="HC22" s="269"/>
      <c r="HD22" s="269"/>
      <c r="HE22" s="269"/>
      <c r="HF22" s="269"/>
      <c r="HG22" s="269"/>
      <c r="HH22" s="269"/>
      <c r="HI22" s="269"/>
      <c r="HJ22" s="269"/>
      <c r="HK22" s="269"/>
      <c r="HL22" s="269"/>
      <c r="HM22" s="269"/>
      <c r="HN22" s="269"/>
      <c r="HO22" s="269"/>
      <c r="HP22" s="269"/>
      <c r="HQ22" s="269"/>
      <c r="HR22" s="269"/>
      <c r="HS22" s="269"/>
      <c r="HT22" s="269"/>
      <c r="HU22" s="269"/>
      <c r="HV22" s="269"/>
      <c r="HW22" s="269"/>
      <c r="HX22" s="269"/>
      <c r="HY22" s="269"/>
      <c r="HZ22" s="269"/>
      <c r="IA22" s="269"/>
      <c r="IB22" s="269"/>
      <c r="IC22" s="269"/>
      <c r="ID22" s="269"/>
      <c r="IE22" s="269"/>
      <c r="IF22" s="269"/>
      <c r="IG22" s="269"/>
      <c r="IH22" s="269"/>
      <c r="II22" s="269"/>
      <c r="IJ22" s="269"/>
      <c r="IK22" s="269"/>
      <c r="IL22" s="269"/>
      <c r="IM22" s="269"/>
      <c r="IN22" s="269"/>
      <c r="IO22" s="269"/>
      <c r="IP22" s="269"/>
      <c r="IQ22" s="269"/>
      <c r="IR22" s="269"/>
      <c r="IS22" s="269"/>
      <c r="IT22" s="269"/>
      <c r="IU22" s="269"/>
    </row>
    <row r="23" spans="1:255" s="157" customFormat="1" ht="12" customHeight="1" x14ac:dyDescent="0.2">
      <c r="A23" s="185"/>
      <c r="B23" s="53"/>
      <c r="C23" s="53"/>
      <c r="D23" s="53"/>
      <c r="E23" s="53"/>
      <c r="F23" s="53"/>
      <c r="G23" s="53"/>
      <c r="H23" s="53"/>
      <c r="I23" s="51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9"/>
      <c r="AR23" s="269"/>
      <c r="AS23" s="269"/>
      <c r="AT23" s="269"/>
      <c r="AU23" s="269"/>
      <c r="AV23" s="269"/>
      <c r="AW23" s="269"/>
      <c r="AX23" s="269"/>
      <c r="AY23" s="269"/>
      <c r="AZ23" s="269"/>
      <c r="BA23" s="269"/>
      <c r="BB23" s="269"/>
      <c r="BC23" s="269"/>
      <c r="BD23" s="269"/>
      <c r="BE23" s="269"/>
      <c r="BF23" s="269"/>
      <c r="BG23" s="269"/>
      <c r="BH23" s="269"/>
      <c r="BI23" s="269"/>
      <c r="BJ23" s="269"/>
      <c r="BK23" s="269"/>
      <c r="BL23" s="269"/>
      <c r="BM23" s="269"/>
      <c r="BN23" s="269"/>
      <c r="BO23" s="269"/>
      <c r="BP23" s="269"/>
      <c r="BQ23" s="269"/>
      <c r="BR23" s="269"/>
      <c r="BS23" s="269"/>
      <c r="BT23" s="269"/>
      <c r="BU23" s="269"/>
      <c r="BV23" s="269"/>
      <c r="BW23" s="269"/>
      <c r="BX23" s="269"/>
      <c r="BY23" s="269"/>
      <c r="BZ23" s="269"/>
      <c r="CA23" s="269"/>
      <c r="CB23" s="269"/>
      <c r="CC23" s="269"/>
      <c r="CD23" s="269"/>
      <c r="CE23" s="269"/>
      <c r="CF23" s="269"/>
      <c r="CG23" s="269"/>
      <c r="CH23" s="269"/>
      <c r="CI23" s="269"/>
      <c r="CJ23" s="269"/>
      <c r="CK23" s="269"/>
      <c r="CL23" s="269"/>
      <c r="CM23" s="269"/>
      <c r="CN23" s="269"/>
      <c r="CO23" s="269"/>
      <c r="CP23" s="269"/>
      <c r="CQ23" s="269"/>
      <c r="CR23" s="269"/>
      <c r="CS23" s="269"/>
      <c r="CT23" s="269"/>
      <c r="CU23" s="269"/>
      <c r="CV23" s="269"/>
      <c r="CW23" s="269"/>
      <c r="CX23" s="269"/>
      <c r="CY23" s="269"/>
      <c r="CZ23" s="269"/>
      <c r="DA23" s="269"/>
      <c r="DB23" s="269"/>
      <c r="DC23" s="269"/>
      <c r="DD23" s="269"/>
      <c r="DE23" s="269"/>
      <c r="DF23" s="269"/>
      <c r="DG23" s="269"/>
      <c r="DH23" s="269"/>
      <c r="DI23" s="269"/>
      <c r="DJ23" s="269"/>
      <c r="DK23" s="269"/>
      <c r="DL23" s="269"/>
      <c r="DM23" s="269"/>
      <c r="DN23" s="269"/>
      <c r="DO23" s="269"/>
      <c r="DP23" s="269"/>
      <c r="DQ23" s="269"/>
      <c r="DR23" s="269"/>
      <c r="DS23" s="269"/>
      <c r="DT23" s="269"/>
      <c r="DU23" s="269"/>
      <c r="DV23" s="269"/>
      <c r="DW23" s="269"/>
      <c r="DX23" s="269"/>
      <c r="DY23" s="269"/>
      <c r="DZ23" s="269"/>
      <c r="EA23" s="269"/>
      <c r="EB23" s="269"/>
      <c r="EC23" s="269"/>
      <c r="ED23" s="269"/>
      <c r="EE23" s="269"/>
      <c r="EF23" s="269"/>
      <c r="EG23" s="269"/>
      <c r="EH23" s="269"/>
      <c r="EI23" s="269"/>
      <c r="EJ23" s="269"/>
      <c r="EK23" s="269"/>
      <c r="EL23" s="269"/>
      <c r="EM23" s="269"/>
      <c r="EN23" s="269"/>
      <c r="EO23" s="269"/>
      <c r="EP23" s="269"/>
      <c r="EQ23" s="269"/>
      <c r="ER23" s="269"/>
      <c r="ES23" s="269"/>
      <c r="ET23" s="269"/>
      <c r="EU23" s="269"/>
      <c r="EV23" s="269"/>
      <c r="EW23" s="269"/>
      <c r="EX23" s="269"/>
      <c r="EY23" s="269"/>
      <c r="EZ23" s="269"/>
      <c r="FA23" s="269"/>
      <c r="FB23" s="269"/>
      <c r="FC23" s="269"/>
      <c r="FD23" s="269"/>
      <c r="FE23" s="269"/>
      <c r="FF23" s="269"/>
      <c r="FG23" s="269"/>
      <c r="FH23" s="269"/>
      <c r="FI23" s="269"/>
      <c r="FJ23" s="269"/>
      <c r="FK23" s="269"/>
      <c r="FL23" s="269"/>
      <c r="FM23" s="269"/>
      <c r="FN23" s="269"/>
      <c r="FO23" s="269"/>
      <c r="FP23" s="269"/>
      <c r="FQ23" s="269"/>
      <c r="FR23" s="269"/>
      <c r="FS23" s="269"/>
      <c r="FT23" s="269"/>
      <c r="FU23" s="269"/>
      <c r="FV23" s="269"/>
      <c r="FW23" s="269"/>
      <c r="FX23" s="269"/>
      <c r="FY23" s="269"/>
      <c r="FZ23" s="269"/>
      <c r="GA23" s="269"/>
      <c r="GB23" s="269"/>
      <c r="GC23" s="269"/>
      <c r="GD23" s="269"/>
      <c r="GE23" s="269"/>
      <c r="GF23" s="269"/>
      <c r="GG23" s="269"/>
      <c r="GH23" s="269"/>
      <c r="GI23" s="269"/>
      <c r="GJ23" s="269"/>
      <c r="GK23" s="269"/>
      <c r="GL23" s="269"/>
      <c r="GM23" s="269"/>
      <c r="GN23" s="269"/>
      <c r="GO23" s="269"/>
      <c r="GP23" s="269"/>
      <c r="GQ23" s="269"/>
      <c r="GR23" s="269"/>
      <c r="GS23" s="269"/>
      <c r="GT23" s="269"/>
      <c r="GU23" s="269"/>
      <c r="GV23" s="269"/>
      <c r="GW23" s="269"/>
      <c r="GX23" s="269"/>
      <c r="GY23" s="269"/>
      <c r="GZ23" s="269"/>
      <c r="HA23" s="269"/>
      <c r="HB23" s="269"/>
      <c r="HC23" s="269"/>
      <c r="HD23" s="269"/>
      <c r="HE23" s="269"/>
      <c r="HF23" s="269"/>
      <c r="HG23" s="269"/>
      <c r="HH23" s="269"/>
      <c r="HI23" s="269"/>
      <c r="HJ23" s="269"/>
      <c r="HK23" s="269"/>
      <c r="HL23" s="269"/>
      <c r="HM23" s="269"/>
      <c r="HN23" s="269"/>
      <c r="HO23" s="269"/>
      <c r="HP23" s="269"/>
      <c r="HQ23" s="269"/>
      <c r="HR23" s="269"/>
      <c r="HS23" s="269"/>
      <c r="HT23" s="269"/>
      <c r="HU23" s="269"/>
      <c r="HV23" s="269"/>
      <c r="HW23" s="269"/>
      <c r="HX23" s="269"/>
      <c r="HY23" s="269"/>
      <c r="HZ23" s="269"/>
      <c r="IA23" s="269"/>
      <c r="IB23" s="269"/>
      <c r="IC23" s="269"/>
      <c r="ID23" s="269"/>
      <c r="IE23" s="269"/>
      <c r="IF23" s="269"/>
      <c r="IG23" s="269"/>
      <c r="IH23" s="269"/>
      <c r="II23" s="269"/>
      <c r="IJ23" s="269"/>
      <c r="IK23" s="269"/>
      <c r="IL23" s="269"/>
      <c r="IM23" s="269"/>
      <c r="IN23" s="269"/>
      <c r="IO23" s="269"/>
      <c r="IP23" s="269"/>
      <c r="IQ23" s="269"/>
      <c r="IR23" s="269"/>
      <c r="IS23" s="269"/>
      <c r="IT23" s="269"/>
      <c r="IU23" s="269"/>
    </row>
    <row r="24" spans="1:255" x14ac:dyDescent="0.2">
      <c r="A24" s="1" t="s">
        <v>945</v>
      </c>
      <c r="B24" s="1"/>
    </row>
    <row r="25" spans="1:255" x14ac:dyDescent="0.2">
      <c r="A25" s="276"/>
      <c r="B25" s="276"/>
      <c r="C25" s="276"/>
      <c r="D25" s="276"/>
      <c r="E25" s="331"/>
      <c r="F25" s="331"/>
      <c r="H25" s="331"/>
      <c r="I25" s="270" t="s">
        <v>833</v>
      </c>
    </row>
    <row r="26" spans="1:255" ht="13.25" customHeight="1" x14ac:dyDescent="0.2">
      <c r="A26" s="347" t="s">
        <v>940</v>
      </c>
      <c r="B26" s="347"/>
      <c r="C26" s="347"/>
      <c r="D26" s="320"/>
      <c r="E26" s="610" t="s">
        <v>1284</v>
      </c>
      <c r="F26" s="610" t="s">
        <v>1172</v>
      </c>
      <c r="G26" s="610" t="s">
        <v>1185</v>
      </c>
      <c r="H26" s="610" t="s">
        <v>1213</v>
      </c>
      <c r="I26" s="610" t="s">
        <v>1295</v>
      </c>
    </row>
    <row r="27" spans="1:255" ht="30" customHeight="1" x14ac:dyDescent="0.2">
      <c r="A27" s="404" t="s">
        <v>839</v>
      </c>
      <c r="B27" s="404"/>
      <c r="C27" s="404"/>
      <c r="D27" s="405"/>
      <c r="E27" s="627">
        <v>5</v>
      </c>
      <c r="F27" s="627">
        <v>7</v>
      </c>
      <c r="G27" s="628">
        <v>11</v>
      </c>
      <c r="H27" s="628">
        <v>7</v>
      </c>
      <c r="I27" s="628">
        <f>I28+I35+I39</f>
        <v>14</v>
      </c>
      <c r="J27" s="56"/>
    </row>
    <row r="28" spans="1:255" ht="14" customHeight="1" x14ac:dyDescent="0.2">
      <c r="A28" s="406" t="s">
        <v>835</v>
      </c>
      <c r="B28" s="321"/>
      <c r="C28" s="326" t="s">
        <v>1306</v>
      </c>
      <c r="D28" s="322"/>
      <c r="E28" s="627">
        <v>4</v>
      </c>
      <c r="F28" s="627">
        <v>7</v>
      </c>
      <c r="G28" s="628">
        <v>11</v>
      </c>
      <c r="H28" s="628">
        <v>6</v>
      </c>
      <c r="I28" s="628">
        <f>SUM(I29:I34)</f>
        <v>12</v>
      </c>
      <c r="J28" s="186"/>
      <c r="K28" s="186"/>
    </row>
    <row r="29" spans="1:255" ht="14" customHeight="1" x14ac:dyDescent="0.2">
      <c r="A29" s="407"/>
      <c r="B29" s="323"/>
      <c r="C29" s="332" t="s">
        <v>840</v>
      </c>
      <c r="D29" s="324"/>
      <c r="E29" s="604">
        <v>0</v>
      </c>
      <c r="F29" s="604">
        <v>1</v>
      </c>
      <c r="G29" s="600">
        <v>6</v>
      </c>
      <c r="H29" s="600">
        <v>4</v>
      </c>
      <c r="I29" s="260">
        <v>8</v>
      </c>
    </row>
    <row r="30" spans="1:255" ht="14" customHeight="1" x14ac:dyDescent="0.2">
      <c r="A30" s="407"/>
      <c r="B30" s="323"/>
      <c r="C30" s="332" t="s">
        <v>879</v>
      </c>
      <c r="D30" s="324"/>
      <c r="E30" s="604">
        <v>2</v>
      </c>
      <c r="F30" s="604">
        <v>4</v>
      </c>
      <c r="G30" s="600">
        <v>4</v>
      </c>
      <c r="H30" s="600">
        <v>1</v>
      </c>
      <c r="I30" s="260">
        <v>0</v>
      </c>
    </row>
    <row r="31" spans="1:255" ht="14" customHeight="1" x14ac:dyDescent="0.2">
      <c r="A31" s="407"/>
      <c r="B31" s="323"/>
      <c r="C31" s="332" t="s">
        <v>841</v>
      </c>
      <c r="D31" s="324"/>
      <c r="E31" s="604">
        <v>0</v>
      </c>
      <c r="F31" s="604">
        <v>2</v>
      </c>
      <c r="G31" s="600" t="s">
        <v>743</v>
      </c>
      <c r="H31" s="600">
        <v>1</v>
      </c>
      <c r="I31" s="260">
        <v>0</v>
      </c>
    </row>
    <row r="32" spans="1:255" ht="14" customHeight="1" x14ac:dyDescent="0.2">
      <c r="A32" s="407"/>
      <c r="B32" s="323"/>
      <c r="C32" s="332" t="s">
        <v>878</v>
      </c>
      <c r="D32" s="324"/>
      <c r="E32" s="604">
        <v>2</v>
      </c>
      <c r="F32" s="604" t="s">
        <v>743</v>
      </c>
      <c r="G32" s="600" t="s">
        <v>743</v>
      </c>
      <c r="H32" s="600">
        <v>0</v>
      </c>
      <c r="I32" s="260">
        <v>1</v>
      </c>
    </row>
    <row r="33" spans="1:255" ht="14" customHeight="1" x14ac:dyDescent="0.2">
      <c r="A33" s="407"/>
      <c r="B33" s="323"/>
      <c r="C33" s="332" t="s">
        <v>916</v>
      </c>
      <c r="D33" s="324"/>
      <c r="E33" s="604" t="s">
        <v>743</v>
      </c>
      <c r="F33" s="604" t="s">
        <v>743</v>
      </c>
      <c r="G33" s="600">
        <v>1</v>
      </c>
      <c r="H33" s="600">
        <v>0</v>
      </c>
      <c r="I33" s="260">
        <v>3</v>
      </c>
    </row>
    <row r="34" spans="1:255" ht="14" customHeight="1" x14ac:dyDescent="0.2">
      <c r="A34" s="408"/>
      <c r="B34" s="323"/>
      <c r="C34" s="332" t="s">
        <v>917</v>
      </c>
      <c r="D34" s="324"/>
      <c r="E34" s="604" t="s">
        <v>743</v>
      </c>
      <c r="F34" s="604" t="s">
        <v>743</v>
      </c>
      <c r="G34" s="600" t="s">
        <v>743</v>
      </c>
      <c r="H34" s="600" t="s">
        <v>743</v>
      </c>
      <c r="I34" s="260">
        <v>0</v>
      </c>
    </row>
    <row r="35" spans="1:255" ht="14" customHeight="1" x14ac:dyDescent="0.2">
      <c r="A35" s="409" t="s">
        <v>836</v>
      </c>
      <c r="B35" s="333"/>
      <c r="C35" s="326" t="s">
        <v>842</v>
      </c>
      <c r="D35" s="322"/>
      <c r="E35" s="627">
        <v>0</v>
      </c>
      <c r="F35" s="613" t="s">
        <v>743</v>
      </c>
      <c r="G35" s="638">
        <v>0</v>
      </c>
      <c r="H35" s="638">
        <v>0</v>
      </c>
      <c r="I35" s="308">
        <f>SUM(I36:I38)</f>
        <v>0</v>
      </c>
    </row>
    <row r="36" spans="1:255" ht="18" customHeight="1" x14ac:dyDescent="0.2">
      <c r="A36" s="410"/>
      <c r="B36" s="327"/>
      <c r="C36" s="328" t="s">
        <v>938</v>
      </c>
      <c r="D36" s="329"/>
      <c r="E36" s="604">
        <v>0</v>
      </c>
      <c r="F36" s="604" t="s">
        <v>743</v>
      </c>
      <c r="G36" s="600">
        <v>0</v>
      </c>
      <c r="H36" s="600">
        <v>0</v>
      </c>
      <c r="I36" s="260">
        <v>0</v>
      </c>
    </row>
    <row r="37" spans="1:255" ht="18" customHeight="1" x14ac:dyDescent="0.2">
      <c r="A37" s="410"/>
      <c r="B37" s="327"/>
      <c r="C37" s="328" t="s">
        <v>1304</v>
      </c>
      <c r="D37" s="328"/>
      <c r="E37" s="633">
        <v>0</v>
      </c>
      <c r="F37" s="604">
        <v>0</v>
      </c>
      <c r="G37" s="600">
        <v>0</v>
      </c>
      <c r="H37" s="600">
        <v>0</v>
      </c>
      <c r="I37" s="260">
        <v>0</v>
      </c>
    </row>
    <row r="38" spans="1:255" ht="18" customHeight="1" x14ac:dyDescent="0.2">
      <c r="A38" s="410"/>
      <c r="B38" s="634"/>
      <c r="C38" s="328" t="s">
        <v>1305</v>
      </c>
      <c r="D38" s="315"/>
      <c r="E38" s="620">
        <v>0</v>
      </c>
      <c r="F38" s="620" t="s">
        <v>743</v>
      </c>
      <c r="G38" s="621">
        <v>0</v>
      </c>
      <c r="H38" s="621">
        <v>0</v>
      </c>
      <c r="I38" s="262">
        <v>0</v>
      </c>
    </row>
    <row r="39" spans="1:255" ht="14" customHeight="1" x14ac:dyDescent="0.2">
      <c r="A39" s="411" t="s">
        <v>943</v>
      </c>
      <c r="B39" s="411"/>
      <c r="C39" s="411"/>
      <c r="D39" s="334"/>
      <c r="E39" s="635">
        <v>1</v>
      </c>
      <c r="F39" s="635" t="s">
        <v>743</v>
      </c>
      <c r="G39" s="636" t="s">
        <v>743</v>
      </c>
      <c r="H39" s="636">
        <v>1</v>
      </c>
      <c r="I39" s="609">
        <v>2</v>
      </c>
    </row>
    <row r="40" spans="1:255" ht="14" customHeight="1" x14ac:dyDescent="0.2">
      <c r="A40" s="269" t="s">
        <v>1307</v>
      </c>
      <c r="B40" s="157"/>
      <c r="C40" s="34"/>
      <c r="D40" s="34"/>
      <c r="E40" s="157"/>
      <c r="F40" s="157"/>
      <c r="G40" s="157"/>
      <c r="H40" s="157"/>
      <c r="I40" s="268" t="s">
        <v>366</v>
      </c>
    </row>
    <row r="41" spans="1:255" s="157" customFormat="1" ht="12" customHeight="1" x14ac:dyDescent="0.2">
      <c r="A41" s="269" t="s">
        <v>944</v>
      </c>
      <c r="C41" s="34"/>
      <c r="D41" s="34"/>
      <c r="I41" s="268"/>
    </row>
    <row r="42" spans="1:255" s="157" customFormat="1" ht="12" customHeight="1" x14ac:dyDescent="0.2">
      <c r="A42" s="269" t="s">
        <v>1173</v>
      </c>
      <c r="B42" s="269"/>
      <c r="C42" s="269"/>
      <c r="D42" s="269"/>
      <c r="E42" s="269"/>
      <c r="F42" s="269"/>
      <c r="G42" s="269"/>
      <c r="H42" s="267"/>
      <c r="I42" s="267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  <c r="BE42" s="269"/>
      <c r="BF42" s="269"/>
      <c r="BG42" s="269"/>
      <c r="BH42" s="269"/>
      <c r="BI42" s="269"/>
      <c r="BJ42" s="269"/>
      <c r="BK42" s="269"/>
      <c r="BL42" s="269"/>
      <c r="BM42" s="269"/>
      <c r="BN42" s="269"/>
      <c r="BO42" s="269"/>
      <c r="BP42" s="269"/>
      <c r="BQ42" s="269"/>
      <c r="BR42" s="269"/>
      <c r="BS42" s="269"/>
      <c r="BT42" s="269"/>
      <c r="BU42" s="269"/>
      <c r="BV42" s="269"/>
      <c r="BW42" s="269"/>
      <c r="BX42" s="269"/>
      <c r="BY42" s="269"/>
      <c r="BZ42" s="269"/>
      <c r="CA42" s="269"/>
      <c r="CB42" s="269"/>
      <c r="CC42" s="269"/>
      <c r="CD42" s="269"/>
      <c r="CE42" s="269"/>
      <c r="CF42" s="269"/>
      <c r="CG42" s="269"/>
      <c r="CH42" s="269"/>
      <c r="CI42" s="269"/>
      <c r="CJ42" s="269"/>
      <c r="CK42" s="269"/>
      <c r="CL42" s="269"/>
      <c r="CM42" s="269"/>
      <c r="CN42" s="269"/>
      <c r="CO42" s="269"/>
      <c r="CP42" s="269"/>
      <c r="CQ42" s="269"/>
      <c r="CR42" s="269"/>
      <c r="CS42" s="269"/>
      <c r="CT42" s="269"/>
      <c r="CU42" s="269"/>
      <c r="CV42" s="269"/>
      <c r="CW42" s="269"/>
      <c r="CX42" s="269"/>
      <c r="CY42" s="269"/>
      <c r="CZ42" s="269"/>
      <c r="DA42" s="269"/>
      <c r="DB42" s="269"/>
      <c r="DC42" s="269"/>
      <c r="DD42" s="269"/>
      <c r="DE42" s="269"/>
      <c r="DF42" s="269"/>
      <c r="DG42" s="269"/>
      <c r="DH42" s="269"/>
      <c r="DI42" s="269"/>
      <c r="DJ42" s="269"/>
      <c r="DK42" s="269"/>
      <c r="DL42" s="269"/>
      <c r="DM42" s="269"/>
      <c r="DN42" s="269"/>
      <c r="DO42" s="269"/>
      <c r="DP42" s="269"/>
      <c r="DQ42" s="269"/>
      <c r="DR42" s="269"/>
      <c r="DS42" s="269"/>
      <c r="DT42" s="269"/>
      <c r="DU42" s="269"/>
      <c r="DV42" s="269"/>
      <c r="DW42" s="269"/>
      <c r="DX42" s="269"/>
      <c r="DY42" s="269"/>
      <c r="DZ42" s="269"/>
      <c r="EA42" s="269"/>
      <c r="EB42" s="269"/>
      <c r="EC42" s="269"/>
      <c r="ED42" s="269"/>
      <c r="EE42" s="269"/>
      <c r="EF42" s="269"/>
      <c r="EG42" s="269"/>
      <c r="EH42" s="269"/>
      <c r="EI42" s="269"/>
      <c r="EJ42" s="269"/>
      <c r="EK42" s="269"/>
      <c r="EL42" s="269"/>
      <c r="EM42" s="269"/>
      <c r="EN42" s="269"/>
      <c r="EO42" s="269"/>
      <c r="EP42" s="269"/>
      <c r="EQ42" s="269"/>
      <c r="ER42" s="269"/>
      <c r="ES42" s="269"/>
      <c r="ET42" s="269"/>
      <c r="EU42" s="269"/>
      <c r="EV42" s="269"/>
      <c r="EW42" s="269"/>
      <c r="EX42" s="269"/>
      <c r="EY42" s="269"/>
      <c r="EZ42" s="269"/>
      <c r="FA42" s="269"/>
      <c r="FB42" s="269"/>
      <c r="FC42" s="269"/>
      <c r="FD42" s="269"/>
      <c r="FE42" s="269"/>
      <c r="FF42" s="269"/>
      <c r="FG42" s="269"/>
      <c r="FH42" s="269"/>
      <c r="FI42" s="269"/>
      <c r="FJ42" s="269"/>
      <c r="FK42" s="269"/>
      <c r="FL42" s="269"/>
      <c r="FM42" s="269"/>
      <c r="FN42" s="269"/>
      <c r="FO42" s="269"/>
      <c r="FP42" s="269"/>
      <c r="FQ42" s="269"/>
      <c r="FR42" s="269"/>
      <c r="FS42" s="269"/>
      <c r="FT42" s="269"/>
      <c r="FU42" s="269"/>
      <c r="FV42" s="269"/>
      <c r="FW42" s="269"/>
      <c r="FX42" s="269"/>
      <c r="FY42" s="269"/>
      <c r="FZ42" s="269"/>
      <c r="GA42" s="269"/>
      <c r="GB42" s="269"/>
      <c r="GC42" s="269"/>
      <c r="GD42" s="269"/>
      <c r="GE42" s="269"/>
      <c r="GF42" s="269"/>
      <c r="GG42" s="269"/>
      <c r="GH42" s="269"/>
      <c r="GI42" s="269"/>
      <c r="GJ42" s="269"/>
      <c r="GK42" s="269"/>
      <c r="GL42" s="269"/>
      <c r="GM42" s="269"/>
      <c r="GN42" s="269"/>
      <c r="GO42" s="269"/>
      <c r="GP42" s="269"/>
      <c r="GQ42" s="269"/>
      <c r="GR42" s="269"/>
      <c r="GS42" s="269"/>
      <c r="GT42" s="269"/>
      <c r="GU42" s="269"/>
      <c r="GV42" s="269"/>
      <c r="GW42" s="269"/>
      <c r="GX42" s="269"/>
      <c r="GY42" s="269"/>
      <c r="GZ42" s="269"/>
      <c r="HA42" s="269"/>
      <c r="HB42" s="269"/>
      <c r="HC42" s="269"/>
      <c r="HD42" s="269"/>
      <c r="HE42" s="269"/>
      <c r="HF42" s="269"/>
      <c r="HG42" s="269"/>
      <c r="HH42" s="269"/>
      <c r="HI42" s="269"/>
      <c r="HJ42" s="269"/>
      <c r="HK42" s="269"/>
      <c r="HL42" s="269"/>
      <c r="HM42" s="269"/>
      <c r="HN42" s="269"/>
      <c r="HO42" s="269"/>
      <c r="HP42" s="269"/>
      <c r="HQ42" s="269"/>
      <c r="HR42" s="269"/>
      <c r="HS42" s="269"/>
      <c r="HT42" s="269"/>
      <c r="HU42" s="269"/>
      <c r="HV42" s="269"/>
      <c r="HW42" s="269"/>
      <c r="HX42" s="269"/>
      <c r="HY42" s="269"/>
      <c r="HZ42" s="269"/>
      <c r="IA42" s="269"/>
      <c r="IB42" s="269"/>
      <c r="IC42" s="269"/>
      <c r="ID42" s="269"/>
      <c r="IE42" s="269"/>
      <c r="IF42" s="269"/>
      <c r="IG42" s="269"/>
      <c r="IH42" s="269"/>
      <c r="II42" s="269"/>
      <c r="IJ42" s="269"/>
      <c r="IK42" s="269"/>
      <c r="IL42" s="269"/>
      <c r="IM42" s="269"/>
      <c r="IN42" s="269"/>
      <c r="IO42" s="269"/>
      <c r="IP42" s="269"/>
      <c r="IQ42" s="269"/>
      <c r="IR42" s="269"/>
      <c r="IS42" s="269"/>
      <c r="IT42" s="269"/>
      <c r="IU42" s="269"/>
    </row>
    <row r="43" spans="1:255" s="157" customFormat="1" ht="12" customHeight="1" x14ac:dyDescent="0.2">
      <c r="A43" s="269" t="s">
        <v>1174</v>
      </c>
      <c r="B43" s="269"/>
      <c r="C43" s="269"/>
      <c r="D43" s="269"/>
      <c r="E43" s="269"/>
      <c r="F43" s="269"/>
      <c r="G43" s="269"/>
      <c r="H43" s="267"/>
      <c r="I43" s="267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69"/>
      <c r="AV43" s="269"/>
      <c r="AW43" s="269"/>
      <c r="AX43" s="269"/>
      <c r="AY43" s="269"/>
      <c r="AZ43" s="269"/>
      <c r="BA43" s="269"/>
      <c r="BB43" s="269"/>
      <c r="BC43" s="269"/>
      <c r="BD43" s="269"/>
      <c r="BE43" s="269"/>
      <c r="BF43" s="269"/>
      <c r="BG43" s="269"/>
      <c r="BH43" s="269"/>
      <c r="BI43" s="269"/>
      <c r="BJ43" s="269"/>
      <c r="BK43" s="269"/>
      <c r="BL43" s="269"/>
      <c r="BM43" s="269"/>
      <c r="BN43" s="269"/>
      <c r="BO43" s="269"/>
      <c r="BP43" s="269"/>
      <c r="BQ43" s="269"/>
      <c r="BR43" s="269"/>
      <c r="BS43" s="269"/>
      <c r="BT43" s="269"/>
      <c r="BU43" s="269"/>
      <c r="BV43" s="269"/>
      <c r="BW43" s="269"/>
      <c r="BX43" s="269"/>
      <c r="BY43" s="269"/>
      <c r="BZ43" s="269"/>
      <c r="CA43" s="269"/>
      <c r="CB43" s="269"/>
      <c r="CC43" s="269"/>
      <c r="CD43" s="269"/>
      <c r="CE43" s="269"/>
      <c r="CF43" s="269"/>
      <c r="CG43" s="269"/>
      <c r="CH43" s="269"/>
      <c r="CI43" s="269"/>
      <c r="CJ43" s="269"/>
      <c r="CK43" s="269"/>
      <c r="CL43" s="269"/>
      <c r="CM43" s="269"/>
      <c r="CN43" s="269"/>
      <c r="CO43" s="269"/>
      <c r="CP43" s="269"/>
      <c r="CQ43" s="269"/>
      <c r="CR43" s="269"/>
      <c r="CS43" s="269"/>
      <c r="CT43" s="269"/>
      <c r="CU43" s="269"/>
      <c r="CV43" s="269"/>
      <c r="CW43" s="269"/>
      <c r="CX43" s="269"/>
      <c r="CY43" s="269"/>
      <c r="CZ43" s="269"/>
      <c r="DA43" s="269"/>
      <c r="DB43" s="269"/>
      <c r="DC43" s="269"/>
      <c r="DD43" s="269"/>
      <c r="DE43" s="269"/>
      <c r="DF43" s="269"/>
      <c r="DG43" s="269"/>
      <c r="DH43" s="269"/>
      <c r="DI43" s="269"/>
      <c r="DJ43" s="269"/>
      <c r="DK43" s="269"/>
      <c r="DL43" s="269"/>
      <c r="DM43" s="269"/>
      <c r="DN43" s="269"/>
      <c r="DO43" s="269"/>
      <c r="DP43" s="269"/>
      <c r="DQ43" s="269"/>
      <c r="DR43" s="269"/>
      <c r="DS43" s="269"/>
      <c r="DT43" s="269"/>
      <c r="DU43" s="269"/>
      <c r="DV43" s="269"/>
      <c r="DW43" s="269"/>
      <c r="DX43" s="269"/>
      <c r="DY43" s="269"/>
      <c r="DZ43" s="269"/>
      <c r="EA43" s="269"/>
      <c r="EB43" s="269"/>
      <c r="EC43" s="269"/>
      <c r="ED43" s="269"/>
      <c r="EE43" s="269"/>
      <c r="EF43" s="269"/>
      <c r="EG43" s="269"/>
      <c r="EH43" s="269"/>
      <c r="EI43" s="269"/>
      <c r="EJ43" s="269"/>
      <c r="EK43" s="269"/>
      <c r="EL43" s="269"/>
      <c r="EM43" s="269"/>
      <c r="EN43" s="269"/>
      <c r="EO43" s="269"/>
      <c r="EP43" s="269"/>
      <c r="EQ43" s="269"/>
      <c r="ER43" s="269"/>
      <c r="ES43" s="269"/>
      <c r="ET43" s="269"/>
      <c r="EU43" s="269"/>
      <c r="EV43" s="269"/>
      <c r="EW43" s="269"/>
      <c r="EX43" s="269"/>
      <c r="EY43" s="269"/>
      <c r="EZ43" s="269"/>
      <c r="FA43" s="269"/>
      <c r="FB43" s="269"/>
      <c r="FC43" s="269"/>
      <c r="FD43" s="269"/>
      <c r="FE43" s="269"/>
      <c r="FF43" s="269"/>
      <c r="FG43" s="269"/>
      <c r="FH43" s="269"/>
      <c r="FI43" s="269"/>
      <c r="FJ43" s="269"/>
      <c r="FK43" s="269"/>
      <c r="FL43" s="269"/>
      <c r="FM43" s="269"/>
      <c r="FN43" s="269"/>
      <c r="FO43" s="269"/>
      <c r="FP43" s="269"/>
      <c r="FQ43" s="269"/>
      <c r="FR43" s="269"/>
      <c r="FS43" s="269"/>
      <c r="FT43" s="269"/>
      <c r="FU43" s="269"/>
      <c r="FV43" s="269"/>
      <c r="FW43" s="269"/>
      <c r="FX43" s="269"/>
      <c r="FY43" s="269"/>
      <c r="FZ43" s="269"/>
      <c r="GA43" s="269"/>
      <c r="GB43" s="269"/>
      <c r="GC43" s="269"/>
      <c r="GD43" s="269"/>
      <c r="GE43" s="269"/>
      <c r="GF43" s="269"/>
      <c r="GG43" s="269"/>
      <c r="GH43" s="269"/>
      <c r="GI43" s="269"/>
      <c r="GJ43" s="269"/>
      <c r="GK43" s="269"/>
      <c r="GL43" s="269"/>
      <c r="GM43" s="269"/>
      <c r="GN43" s="269"/>
      <c r="GO43" s="269"/>
      <c r="GP43" s="269"/>
      <c r="GQ43" s="269"/>
      <c r="GR43" s="269"/>
      <c r="GS43" s="269"/>
      <c r="GT43" s="269"/>
      <c r="GU43" s="269"/>
      <c r="GV43" s="269"/>
      <c r="GW43" s="269"/>
      <c r="GX43" s="269"/>
      <c r="GY43" s="269"/>
      <c r="GZ43" s="269"/>
      <c r="HA43" s="269"/>
      <c r="HB43" s="269"/>
      <c r="HC43" s="269"/>
      <c r="HD43" s="269"/>
      <c r="HE43" s="269"/>
      <c r="HF43" s="269"/>
      <c r="HG43" s="269"/>
      <c r="HH43" s="269"/>
      <c r="HI43" s="269"/>
      <c r="HJ43" s="269"/>
      <c r="HK43" s="269"/>
      <c r="HL43" s="269"/>
      <c r="HM43" s="269"/>
      <c r="HN43" s="269"/>
      <c r="HO43" s="269"/>
      <c r="HP43" s="269"/>
      <c r="HQ43" s="269"/>
      <c r="HR43" s="269"/>
      <c r="HS43" s="269"/>
      <c r="HT43" s="269"/>
      <c r="HU43" s="269"/>
      <c r="HV43" s="269"/>
      <c r="HW43" s="269"/>
      <c r="HX43" s="269"/>
      <c r="HY43" s="269"/>
      <c r="HZ43" s="269"/>
      <c r="IA43" s="269"/>
      <c r="IB43" s="269"/>
      <c r="IC43" s="269"/>
      <c r="ID43" s="269"/>
      <c r="IE43" s="269"/>
      <c r="IF43" s="269"/>
      <c r="IG43" s="269"/>
      <c r="IH43" s="269"/>
      <c r="II43" s="269"/>
      <c r="IJ43" s="269"/>
      <c r="IK43" s="269"/>
      <c r="IL43" s="269"/>
      <c r="IM43" s="269"/>
      <c r="IN43" s="269"/>
      <c r="IO43" s="269"/>
      <c r="IP43" s="269"/>
      <c r="IQ43" s="269"/>
      <c r="IR43" s="269"/>
      <c r="IS43" s="269"/>
      <c r="IT43" s="269"/>
      <c r="IU43" s="269"/>
    </row>
    <row r="44" spans="1:255" s="157" customFormat="1" ht="12" customHeight="1" x14ac:dyDescent="0.2">
      <c r="A44" s="637" t="s">
        <v>1301</v>
      </c>
      <c r="B44" s="269"/>
      <c r="C44" s="269"/>
      <c r="D44" s="269"/>
      <c r="E44" s="269"/>
      <c r="F44" s="269"/>
      <c r="G44" s="269"/>
      <c r="H44" s="267"/>
      <c r="I44" s="267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69"/>
      <c r="AV44" s="269"/>
      <c r="AW44" s="269"/>
      <c r="AX44" s="269"/>
      <c r="AY44" s="269"/>
      <c r="AZ44" s="269"/>
      <c r="BA44" s="269"/>
      <c r="BB44" s="269"/>
      <c r="BC44" s="269"/>
      <c r="BD44" s="269"/>
      <c r="BE44" s="269"/>
      <c r="BF44" s="269"/>
      <c r="BG44" s="269"/>
      <c r="BH44" s="269"/>
      <c r="BI44" s="269"/>
      <c r="BJ44" s="269"/>
      <c r="BK44" s="269"/>
      <c r="BL44" s="269"/>
      <c r="BM44" s="269"/>
      <c r="BN44" s="269"/>
      <c r="BO44" s="269"/>
      <c r="BP44" s="269"/>
      <c r="BQ44" s="269"/>
      <c r="BR44" s="269"/>
      <c r="BS44" s="269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269"/>
      <c r="CE44" s="269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269"/>
      <c r="CQ44" s="269"/>
      <c r="CR44" s="269"/>
      <c r="CS44" s="269"/>
      <c r="CT44" s="269"/>
      <c r="CU44" s="269"/>
      <c r="CV44" s="269"/>
      <c r="CW44" s="269"/>
      <c r="CX44" s="269"/>
      <c r="CY44" s="269"/>
      <c r="CZ44" s="269"/>
      <c r="DA44" s="269"/>
      <c r="DB44" s="269"/>
      <c r="DC44" s="269"/>
      <c r="DD44" s="269"/>
      <c r="DE44" s="269"/>
      <c r="DF44" s="269"/>
      <c r="DG44" s="269"/>
      <c r="DH44" s="269"/>
      <c r="DI44" s="269"/>
      <c r="DJ44" s="269"/>
      <c r="DK44" s="269"/>
      <c r="DL44" s="269"/>
      <c r="DM44" s="269"/>
      <c r="DN44" s="269"/>
      <c r="DO44" s="269"/>
      <c r="DP44" s="269"/>
      <c r="DQ44" s="269"/>
      <c r="DR44" s="269"/>
      <c r="DS44" s="269"/>
      <c r="DT44" s="269"/>
      <c r="DU44" s="269"/>
      <c r="DV44" s="269"/>
      <c r="DW44" s="269"/>
      <c r="DX44" s="269"/>
      <c r="DY44" s="269"/>
      <c r="DZ44" s="269"/>
      <c r="EA44" s="269"/>
      <c r="EB44" s="269"/>
      <c r="EC44" s="269"/>
      <c r="ED44" s="269"/>
      <c r="EE44" s="269"/>
      <c r="EF44" s="269"/>
      <c r="EG44" s="269"/>
      <c r="EH44" s="269"/>
      <c r="EI44" s="269"/>
      <c r="EJ44" s="269"/>
      <c r="EK44" s="269"/>
      <c r="EL44" s="269"/>
      <c r="EM44" s="269"/>
      <c r="EN44" s="269"/>
      <c r="EO44" s="269"/>
      <c r="EP44" s="269"/>
      <c r="EQ44" s="269"/>
      <c r="ER44" s="269"/>
      <c r="ES44" s="269"/>
      <c r="ET44" s="269"/>
      <c r="EU44" s="269"/>
      <c r="EV44" s="269"/>
      <c r="EW44" s="269"/>
      <c r="EX44" s="269"/>
      <c r="EY44" s="269"/>
      <c r="EZ44" s="269"/>
      <c r="FA44" s="269"/>
      <c r="FB44" s="269"/>
      <c r="FC44" s="269"/>
      <c r="FD44" s="269"/>
      <c r="FE44" s="269"/>
      <c r="FF44" s="269"/>
      <c r="FG44" s="269"/>
      <c r="FH44" s="269"/>
      <c r="FI44" s="269"/>
      <c r="FJ44" s="269"/>
      <c r="FK44" s="269"/>
      <c r="FL44" s="269"/>
      <c r="FM44" s="269"/>
      <c r="FN44" s="269"/>
      <c r="FO44" s="269"/>
      <c r="FP44" s="269"/>
      <c r="FQ44" s="269"/>
      <c r="FR44" s="269"/>
      <c r="FS44" s="269"/>
      <c r="FT44" s="269"/>
      <c r="FU44" s="269"/>
      <c r="FV44" s="269"/>
      <c r="FW44" s="269"/>
      <c r="FX44" s="269"/>
      <c r="FY44" s="269"/>
      <c r="FZ44" s="269"/>
      <c r="GA44" s="269"/>
      <c r="GB44" s="269"/>
      <c r="GC44" s="269"/>
      <c r="GD44" s="269"/>
      <c r="GE44" s="269"/>
      <c r="GF44" s="269"/>
      <c r="GG44" s="269"/>
      <c r="GH44" s="269"/>
      <c r="GI44" s="269"/>
      <c r="GJ44" s="269"/>
      <c r="GK44" s="269"/>
      <c r="GL44" s="269"/>
      <c r="GM44" s="269"/>
      <c r="GN44" s="269"/>
      <c r="GO44" s="269"/>
      <c r="GP44" s="269"/>
      <c r="GQ44" s="269"/>
      <c r="GR44" s="269"/>
      <c r="GS44" s="269"/>
      <c r="GT44" s="269"/>
      <c r="GU44" s="269"/>
      <c r="GV44" s="269"/>
      <c r="GW44" s="269"/>
      <c r="GX44" s="269"/>
      <c r="GY44" s="269"/>
      <c r="GZ44" s="269"/>
      <c r="HA44" s="269"/>
      <c r="HB44" s="269"/>
      <c r="HC44" s="269"/>
      <c r="HD44" s="269"/>
      <c r="HE44" s="269"/>
      <c r="HF44" s="269"/>
      <c r="HG44" s="269"/>
      <c r="HH44" s="269"/>
      <c r="HI44" s="269"/>
      <c r="HJ44" s="269"/>
      <c r="HK44" s="269"/>
      <c r="HL44" s="269"/>
      <c r="HM44" s="269"/>
      <c r="HN44" s="269"/>
      <c r="HO44" s="269"/>
      <c r="HP44" s="269"/>
      <c r="HQ44" s="269"/>
      <c r="HR44" s="269"/>
      <c r="HS44" s="269"/>
      <c r="HT44" s="269"/>
      <c r="HU44" s="269"/>
      <c r="HV44" s="269"/>
      <c r="HW44" s="269"/>
      <c r="HX44" s="269"/>
      <c r="HY44" s="269"/>
      <c r="HZ44" s="269"/>
      <c r="IA44" s="269"/>
      <c r="IB44" s="269"/>
      <c r="IC44" s="269"/>
      <c r="ID44" s="269"/>
      <c r="IE44" s="269"/>
      <c r="IF44" s="269"/>
      <c r="IG44" s="269"/>
      <c r="IH44" s="269"/>
      <c r="II44" s="269"/>
      <c r="IJ44" s="269"/>
      <c r="IK44" s="269"/>
      <c r="IL44" s="269"/>
      <c r="IM44" s="269"/>
      <c r="IN44" s="269"/>
      <c r="IO44" s="269"/>
      <c r="IP44" s="269"/>
      <c r="IQ44" s="269"/>
      <c r="IR44" s="269"/>
      <c r="IS44" s="269"/>
      <c r="IT44" s="269"/>
      <c r="IU44" s="269"/>
    </row>
    <row r="45" spans="1:255" s="157" customFormat="1" ht="12" customHeight="1" x14ac:dyDescent="0.2">
      <c r="A45" s="269" t="s">
        <v>880</v>
      </c>
      <c r="B45" s="269"/>
      <c r="C45" s="269"/>
      <c r="D45" s="269"/>
      <c r="E45" s="269"/>
      <c r="F45" s="269"/>
      <c r="G45" s="267"/>
      <c r="H45" s="267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69"/>
      <c r="BU45" s="269"/>
      <c r="BV45" s="269"/>
      <c r="BW45" s="269"/>
      <c r="BX45" s="269"/>
      <c r="BY45" s="269"/>
      <c r="BZ45" s="269"/>
      <c r="CA45" s="269"/>
      <c r="CB45" s="269"/>
      <c r="CC45" s="269"/>
      <c r="CD45" s="269"/>
      <c r="CE45" s="269"/>
      <c r="CF45" s="269"/>
      <c r="CG45" s="269"/>
      <c r="CH45" s="269"/>
      <c r="CI45" s="269"/>
      <c r="CJ45" s="269"/>
      <c r="CK45" s="269"/>
      <c r="CL45" s="269"/>
      <c r="CM45" s="269"/>
      <c r="CN45" s="269"/>
      <c r="CO45" s="269"/>
      <c r="CP45" s="269"/>
      <c r="CQ45" s="269"/>
      <c r="CR45" s="269"/>
      <c r="CS45" s="269"/>
      <c r="CT45" s="269"/>
      <c r="CU45" s="269"/>
      <c r="CV45" s="269"/>
      <c r="CW45" s="269"/>
      <c r="CX45" s="269"/>
      <c r="CY45" s="269"/>
      <c r="CZ45" s="269"/>
      <c r="DA45" s="269"/>
      <c r="DB45" s="269"/>
      <c r="DC45" s="269"/>
      <c r="DD45" s="269"/>
      <c r="DE45" s="269"/>
      <c r="DF45" s="269"/>
      <c r="DG45" s="269"/>
      <c r="DH45" s="269"/>
      <c r="DI45" s="269"/>
      <c r="DJ45" s="269"/>
      <c r="DK45" s="269"/>
      <c r="DL45" s="269"/>
      <c r="DM45" s="269"/>
      <c r="DN45" s="269"/>
      <c r="DO45" s="269"/>
      <c r="DP45" s="269"/>
      <c r="DQ45" s="269"/>
      <c r="DR45" s="269"/>
      <c r="DS45" s="269"/>
      <c r="DT45" s="269"/>
      <c r="DU45" s="269"/>
      <c r="DV45" s="269"/>
      <c r="DW45" s="269"/>
      <c r="DX45" s="269"/>
      <c r="DY45" s="269"/>
      <c r="DZ45" s="269"/>
      <c r="EA45" s="269"/>
      <c r="EB45" s="269"/>
      <c r="EC45" s="269"/>
      <c r="ED45" s="269"/>
      <c r="EE45" s="269"/>
      <c r="EF45" s="269"/>
      <c r="EG45" s="269"/>
      <c r="EH45" s="269"/>
      <c r="EI45" s="269"/>
      <c r="EJ45" s="269"/>
      <c r="EK45" s="269"/>
      <c r="EL45" s="269"/>
      <c r="EM45" s="269"/>
      <c r="EN45" s="269"/>
      <c r="EO45" s="269"/>
      <c r="EP45" s="269"/>
      <c r="EQ45" s="269"/>
      <c r="ER45" s="269"/>
      <c r="ES45" s="269"/>
      <c r="ET45" s="269"/>
      <c r="EU45" s="269"/>
      <c r="EV45" s="269"/>
      <c r="EW45" s="269"/>
      <c r="EX45" s="269"/>
      <c r="EY45" s="269"/>
      <c r="EZ45" s="269"/>
      <c r="FA45" s="269"/>
      <c r="FB45" s="269"/>
      <c r="FC45" s="269"/>
      <c r="FD45" s="269"/>
      <c r="FE45" s="269"/>
      <c r="FF45" s="269"/>
      <c r="FG45" s="269"/>
      <c r="FH45" s="269"/>
      <c r="FI45" s="269"/>
      <c r="FJ45" s="269"/>
      <c r="FK45" s="269"/>
      <c r="FL45" s="269"/>
      <c r="FM45" s="269"/>
      <c r="FN45" s="269"/>
      <c r="FO45" s="269"/>
      <c r="FP45" s="269"/>
      <c r="FQ45" s="269"/>
      <c r="FR45" s="269"/>
      <c r="FS45" s="269"/>
      <c r="FT45" s="269"/>
      <c r="FU45" s="269"/>
      <c r="FV45" s="269"/>
      <c r="FW45" s="269"/>
      <c r="FX45" s="269"/>
      <c r="FY45" s="269"/>
      <c r="FZ45" s="269"/>
      <c r="GA45" s="269"/>
      <c r="GB45" s="269"/>
      <c r="GC45" s="269"/>
      <c r="GD45" s="269"/>
      <c r="GE45" s="269"/>
      <c r="GF45" s="269"/>
      <c r="GG45" s="269"/>
      <c r="GH45" s="269"/>
      <c r="GI45" s="269"/>
      <c r="GJ45" s="269"/>
      <c r="GK45" s="269"/>
      <c r="GL45" s="269"/>
      <c r="GM45" s="269"/>
      <c r="GN45" s="269"/>
      <c r="GO45" s="269"/>
      <c r="GP45" s="269"/>
      <c r="GQ45" s="269"/>
      <c r="GR45" s="269"/>
      <c r="GS45" s="269"/>
      <c r="GT45" s="269"/>
      <c r="GU45" s="269"/>
      <c r="GV45" s="269"/>
      <c r="GW45" s="269"/>
      <c r="GX45" s="269"/>
      <c r="GY45" s="269"/>
      <c r="GZ45" s="269"/>
      <c r="HA45" s="269"/>
      <c r="HB45" s="269"/>
      <c r="HC45" s="269"/>
      <c r="HD45" s="269"/>
      <c r="HE45" s="269"/>
      <c r="HF45" s="269"/>
      <c r="HG45" s="269"/>
      <c r="HH45" s="269"/>
      <c r="HI45" s="269"/>
      <c r="HJ45" s="269"/>
      <c r="HK45" s="269"/>
      <c r="HL45" s="269"/>
      <c r="HM45" s="269"/>
      <c r="HN45" s="269"/>
      <c r="HO45" s="269"/>
      <c r="HP45" s="269"/>
      <c r="HQ45" s="269"/>
      <c r="HR45" s="269"/>
      <c r="HS45" s="269"/>
      <c r="HT45" s="269"/>
      <c r="HU45" s="269"/>
      <c r="HV45" s="269"/>
      <c r="HW45" s="269"/>
      <c r="HX45" s="269"/>
      <c r="HY45" s="269"/>
      <c r="HZ45" s="269"/>
      <c r="IA45" s="269"/>
      <c r="IB45" s="269"/>
      <c r="IC45" s="269"/>
      <c r="ID45" s="269"/>
      <c r="IE45" s="269"/>
      <c r="IF45" s="269"/>
      <c r="IG45" s="269"/>
      <c r="IH45" s="269"/>
      <c r="II45" s="269"/>
      <c r="IJ45" s="269"/>
      <c r="IK45" s="269"/>
      <c r="IL45" s="269"/>
      <c r="IM45" s="269"/>
      <c r="IN45" s="269"/>
      <c r="IO45" s="269"/>
      <c r="IP45" s="269"/>
      <c r="IQ45" s="269"/>
      <c r="IR45" s="269"/>
      <c r="IS45" s="269"/>
      <c r="IT45" s="269"/>
      <c r="IU45" s="269"/>
    </row>
    <row r="46" spans="1:255" s="157" customFormat="1" ht="12" customHeight="1" x14ac:dyDescent="0.2">
      <c r="A46" s="185"/>
      <c r="B46" s="185"/>
      <c r="C46" s="185"/>
      <c r="D46" s="185"/>
      <c r="E46" s="185"/>
      <c r="F46" s="185"/>
      <c r="G46" s="264"/>
      <c r="H46" s="264"/>
      <c r="I46" s="185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69"/>
      <c r="AV46" s="269"/>
      <c r="AW46" s="269"/>
      <c r="AX46" s="269"/>
      <c r="AY46" s="269"/>
      <c r="AZ46" s="269"/>
      <c r="BA46" s="269"/>
      <c r="BB46" s="269"/>
      <c r="BC46" s="269"/>
      <c r="BD46" s="269"/>
      <c r="BE46" s="269"/>
      <c r="BF46" s="269"/>
      <c r="BG46" s="269"/>
      <c r="BH46" s="269"/>
      <c r="BI46" s="269"/>
      <c r="BJ46" s="269"/>
      <c r="BK46" s="269"/>
      <c r="BL46" s="269"/>
      <c r="BM46" s="269"/>
      <c r="BN46" s="269"/>
      <c r="BO46" s="269"/>
      <c r="BP46" s="269"/>
      <c r="BQ46" s="269"/>
      <c r="BR46" s="269"/>
      <c r="BS46" s="269"/>
      <c r="BT46" s="269"/>
      <c r="BU46" s="269"/>
      <c r="BV46" s="269"/>
      <c r="BW46" s="269"/>
      <c r="BX46" s="269"/>
      <c r="BY46" s="269"/>
      <c r="BZ46" s="269"/>
      <c r="CA46" s="269"/>
      <c r="CB46" s="269"/>
      <c r="CC46" s="269"/>
      <c r="CD46" s="269"/>
      <c r="CE46" s="269"/>
      <c r="CF46" s="269"/>
      <c r="CG46" s="269"/>
      <c r="CH46" s="269"/>
      <c r="CI46" s="269"/>
      <c r="CJ46" s="269"/>
      <c r="CK46" s="269"/>
      <c r="CL46" s="269"/>
      <c r="CM46" s="269"/>
      <c r="CN46" s="269"/>
      <c r="CO46" s="269"/>
      <c r="CP46" s="269"/>
      <c r="CQ46" s="269"/>
      <c r="CR46" s="269"/>
      <c r="CS46" s="269"/>
      <c r="CT46" s="269"/>
      <c r="CU46" s="269"/>
      <c r="CV46" s="269"/>
      <c r="CW46" s="269"/>
      <c r="CX46" s="269"/>
      <c r="CY46" s="269"/>
      <c r="CZ46" s="269"/>
      <c r="DA46" s="269"/>
      <c r="DB46" s="269"/>
      <c r="DC46" s="269"/>
      <c r="DD46" s="269"/>
      <c r="DE46" s="269"/>
      <c r="DF46" s="269"/>
      <c r="DG46" s="269"/>
      <c r="DH46" s="269"/>
      <c r="DI46" s="269"/>
      <c r="DJ46" s="269"/>
      <c r="DK46" s="269"/>
      <c r="DL46" s="269"/>
      <c r="DM46" s="269"/>
      <c r="DN46" s="269"/>
      <c r="DO46" s="269"/>
      <c r="DP46" s="269"/>
      <c r="DQ46" s="269"/>
      <c r="DR46" s="269"/>
      <c r="DS46" s="269"/>
      <c r="DT46" s="269"/>
      <c r="DU46" s="269"/>
      <c r="DV46" s="269"/>
      <c r="DW46" s="269"/>
      <c r="DX46" s="269"/>
      <c r="DY46" s="269"/>
      <c r="DZ46" s="269"/>
      <c r="EA46" s="269"/>
      <c r="EB46" s="269"/>
      <c r="EC46" s="269"/>
      <c r="ED46" s="269"/>
      <c r="EE46" s="269"/>
      <c r="EF46" s="269"/>
      <c r="EG46" s="269"/>
      <c r="EH46" s="269"/>
      <c r="EI46" s="269"/>
      <c r="EJ46" s="269"/>
      <c r="EK46" s="269"/>
      <c r="EL46" s="269"/>
      <c r="EM46" s="269"/>
      <c r="EN46" s="269"/>
      <c r="EO46" s="269"/>
      <c r="EP46" s="269"/>
      <c r="EQ46" s="269"/>
      <c r="ER46" s="269"/>
      <c r="ES46" s="269"/>
      <c r="ET46" s="269"/>
      <c r="EU46" s="269"/>
      <c r="EV46" s="269"/>
      <c r="EW46" s="269"/>
      <c r="EX46" s="269"/>
      <c r="EY46" s="269"/>
      <c r="EZ46" s="269"/>
      <c r="FA46" s="269"/>
      <c r="FB46" s="269"/>
      <c r="FC46" s="269"/>
      <c r="FD46" s="269"/>
      <c r="FE46" s="269"/>
      <c r="FF46" s="269"/>
      <c r="FG46" s="269"/>
      <c r="FH46" s="269"/>
      <c r="FI46" s="269"/>
      <c r="FJ46" s="269"/>
      <c r="FK46" s="269"/>
      <c r="FL46" s="269"/>
      <c r="FM46" s="269"/>
      <c r="FN46" s="269"/>
      <c r="FO46" s="269"/>
      <c r="FP46" s="269"/>
      <c r="FQ46" s="269"/>
      <c r="FR46" s="269"/>
      <c r="FS46" s="269"/>
      <c r="FT46" s="269"/>
      <c r="FU46" s="269"/>
      <c r="FV46" s="269"/>
      <c r="FW46" s="269"/>
      <c r="FX46" s="269"/>
      <c r="FY46" s="269"/>
      <c r="FZ46" s="269"/>
      <c r="GA46" s="269"/>
      <c r="GB46" s="269"/>
      <c r="GC46" s="269"/>
      <c r="GD46" s="269"/>
      <c r="GE46" s="269"/>
      <c r="GF46" s="269"/>
      <c r="GG46" s="269"/>
      <c r="GH46" s="269"/>
      <c r="GI46" s="269"/>
      <c r="GJ46" s="269"/>
      <c r="GK46" s="269"/>
      <c r="GL46" s="269"/>
      <c r="GM46" s="269"/>
      <c r="GN46" s="269"/>
      <c r="GO46" s="269"/>
      <c r="GP46" s="269"/>
      <c r="GQ46" s="269"/>
      <c r="GR46" s="269"/>
      <c r="GS46" s="269"/>
      <c r="GT46" s="269"/>
      <c r="GU46" s="269"/>
      <c r="GV46" s="269"/>
      <c r="GW46" s="269"/>
      <c r="GX46" s="269"/>
      <c r="GY46" s="269"/>
      <c r="GZ46" s="269"/>
      <c r="HA46" s="269"/>
      <c r="HB46" s="269"/>
      <c r="HC46" s="269"/>
      <c r="HD46" s="269"/>
      <c r="HE46" s="269"/>
      <c r="HF46" s="269"/>
      <c r="HG46" s="269"/>
      <c r="HH46" s="269"/>
      <c r="HI46" s="269"/>
      <c r="HJ46" s="269"/>
      <c r="HK46" s="269"/>
      <c r="HL46" s="269"/>
      <c r="HM46" s="269"/>
      <c r="HN46" s="269"/>
      <c r="HO46" s="269"/>
      <c r="HP46" s="269"/>
      <c r="HQ46" s="269"/>
      <c r="HR46" s="269"/>
      <c r="HS46" s="269"/>
      <c r="HT46" s="269"/>
      <c r="HU46" s="269"/>
      <c r="HV46" s="269"/>
      <c r="HW46" s="269"/>
      <c r="HX46" s="269"/>
      <c r="HY46" s="269"/>
      <c r="HZ46" s="269"/>
      <c r="IA46" s="269"/>
      <c r="IB46" s="269"/>
      <c r="IC46" s="269"/>
      <c r="ID46" s="269"/>
      <c r="IE46" s="269"/>
      <c r="IF46" s="269"/>
      <c r="IG46" s="269"/>
      <c r="IH46" s="269"/>
      <c r="II46" s="269"/>
      <c r="IJ46" s="269"/>
      <c r="IK46" s="269"/>
      <c r="IL46" s="269"/>
      <c r="IM46" s="269"/>
      <c r="IN46" s="269"/>
      <c r="IO46" s="269"/>
      <c r="IP46" s="269"/>
      <c r="IQ46" s="269"/>
      <c r="IR46" s="269"/>
      <c r="IS46" s="269"/>
      <c r="IT46" s="269"/>
      <c r="IU46" s="269"/>
    </row>
    <row r="47" spans="1:255" s="157" customFormat="1" ht="12" customHeight="1" x14ac:dyDescent="0.2">
      <c r="A47" s="185"/>
      <c r="B47" s="185"/>
      <c r="C47" s="185"/>
      <c r="D47" s="185"/>
      <c r="E47" s="185"/>
      <c r="F47" s="185"/>
      <c r="G47" s="264"/>
      <c r="H47" s="264"/>
      <c r="I47" s="185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69"/>
      <c r="AW47" s="269"/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  <c r="BH47" s="269"/>
      <c r="BI47" s="269"/>
      <c r="BJ47" s="269"/>
      <c r="BK47" s="269"/>
      <c r="BL47" s="269"/>
      <c r="BM47" s="269"/>
      <c r="BN47" s="269"/>
      <c r="BO47" s="269"/>
      <c r="BP47" s="269"/>
      <c r="BQ47" s="269"/>
      <c r="BR47" s="269"/>
      <c r="BS47" s="269"/>
      <c r="BT47" s="269"/>
      <c r="BU47" s="269"/>
      <c r="BV47" s="269"/>
      <c r="BW47" s="269"/>
      <c r="BX47" s="269"/>
      <c r="BY47" s="269"/>
      <c r="BZ47" s="269"/>
      <c r="CA47" s="269"/>
      <c r="CB47" s="269"/>
      <c r="CC47" s="269"/>
      <c r="CD47" s="269"/>
      <c r="CE47" s="269"/>
      <c r="CF47" s="269"/>
      <c r="CG47" s="269"/>
      <c r="CH47" s="269"/>
      <c r="CI47" s="269"/>
      <c r="CJ47" s="269"/>
      <c r="CK47" s="269"/>
      <c r="CL47" s="269"/>
      <c r="CM47" s="269"/>
      <c r="CN47" s="269"/>
      <c r="CO47" s="269"/>
      <c r="CP47" s="269"/>
      <c r="CQ47" s="269"/>
      <c r="CR47" s="269"/>
      <c r="CS47" s="269"/>
      <c r="CT47" s="269"/>
      <c r="CU47" s="269"/>
      <c r="CV47" s="269"/>
      <c r="CW47" s="269"/>
      <c r="CX47" s="269"/>
      <c r="CY47" s="269"/>
      <c r="CZ47" s="269"/>
      <c r="DA47" s="269"/>
      <c r="DB47" s="269"/>
      <c r="DC47" s="269"/>
      <c r="DD47" s="269"/>
      <c r="DE47" s="269"/>
      <c r="DF47" s="269"/>
      <c r="DG47" s="269"/>
      <c r="DH47" s="269"/>
      <c r="DI47" s="269"/>
      <c r="DJ47" s="269"/>
      <c r="DK47" s="269"/>
      <c r="DL47" s="269"/>
      <c r="DM47" s="269"/>
      <c r="DN47" s="269"/>
      <c r="DO47" s="269"/>
      <c r="DP47" s="269"/>
      <c r="DQ47" s="269"/>
      <c r="DR47" s="269"/>
      <c r="DS47" s="269"/>
      <c r="DT47" s="269"/>
      <c r="DU47" s="269"/>
      <c r="DV47" s="269"/>
      <c r="DW47" s="269"/>
      <c r="DX47" s="269"/>
      <c r="DY47" s="269"/>
      <c r="DZ47" s="269"/>
      <c r="EA47" s="269"/>
      <c r="EB47" s="269"/>
      <c r="EC47" s="269"/>
      <c r="ED47" s="269"/>
      <c r="EE47" s="269"/>
      <c r="EF47" s="269"/>
      <c r="EG47" s="269"/>
      <c r="EH47" s="269"/>
      <c r="EI47" s="269"/>
      <c r="EJ47" s="269"/>
      <c r="EK47" s="269"/>
      <c r="EL47" s="269"/>
      <c r="EM47" s="269"/>
      <c r="EN47" s="269"/>
      <c r="EO47" s="269"/>
      <c r="EP47" s="269"/>
      <c r="EQ47" s="269"/>
      <c r="ER47" s="269"/>
      <c r="ES47" s="269"/>
      <c r="ET47" s="269"/>
      <c r="EU47" s="269"/>
      <c r="EV47" s="269"/>
      <c r="EW47" s="269"/>
      <c r="EX47" s="269"/>
      <c r="EY47" s="269"/>
      <c r="EZ47" s="269"/>
      <c r="FA47" s="269"/>
      <c r="FB47" s="269"/>
      <c r="FC47" s="269"/>
      <c r="FD47" s="269"/>
      <c r="FE47" s="269"/>
      <c r="FF47" s="269"/>
      <c r="FG47" s="269"/>
      <c r="FH47" s="269"/>
      <c r="FI47" s="269"/>
      <c r="FJ47" s="269"/>
      <c r="FK47" s="269"/>
      <c r="FL47" s="269"/>
      <c r="FM47" s="269"/>
      <c r="FN47" s="269"/>
      <c r="FO47" s="269"/>
      <c r="FP47" s="269"/>
      <c r="FQ47" s="269"/>
      <c r="FR47" s="269"/>
      <c r="FS47" s="269"/>
      <c r="FT47" s="269"/>
      <c r="FU47" s="269"/>
      <c r="FV47" s="269"/>
      <c r="FW47" s="269"/>
      <c r="FX47" s="269"/>
      <c r="FY47" s="269"/>
      <c r="FZ47" s="269"/>
      <c r="GA47" s="269"/>
      <c r="GB47" s="269"/>
      <c r="GC47" s="269"/>
      <c r="GD47" s="269"/>
      <c r="GE47" s="269"/>
      <c r="GF47" s="269"/>
      <c r="GG47" s="269"/>
      <c r="GH47" s="269"/>
      <c r="GI47" s="269"/>
      <c r="GJ47" s="269"/>
      <c r="GK47" s="269"/>
      <c r="GL47" s="269"/>
      <c r="GM47" s="269"/>
      <c r="GN47" s="269"/>
      <c r="GO47" s="269"/>
      <c r="GP47" s="269"/>
      <c r="GQ47" s="269"/>
      <c r="GR47" s="269"/>
      <c r="GS47" s="269"/>
      <c r="GT47" s="269"/>
      <c r="GU47" s="269"/>
      <c r="GV47" s="269"/>
      <c r="GW47" s="269"/>
      <c r="GX47" s="269"/>
      <c r="GY47" s="269"/>
      <c r="GZ47" s="269"/>
      <c r="HA47" s="269"/>
      <c r="HB47" s="269"/>
      <c r="HC47" s="269"/>
      <c r="HD47" s="269"/>
      <c r="HE47" s="269"/>
      <c r="HF47" s="269"/>
      <c r="HG47" s="269"/>
      <c r="HH47" s="269"/>
      <c r="HI47" s="269"/>
      <c r="HJ47" s="269"/>
      <c r="HK47" s="269"/>
      <c r="HL47" s="269"/>
      <c r="HM47" s="269"/>
      <c r="HN47" s="269"/>
      <c r="HO47" s="269"/>
      <c r="HP47" s="269"/>
      <c r="HQ47" s="269"/>
      <c r="HR47" s="269"/>
      <c r="HS47" s="269"/>
      <c r="HT47" s="269"/>
      <c r="HU47" s="269"/>
      <c r="HV47" s="269"/>
      <c r="HW47" s="269"/>
      <c r="HX47" s="269"/>
      <c r="HY47" s="269"/>
      <c r="HZ47" s="269"/>
      <c r="IA47" s="269"/>
      <c r="IB47" s="269"/>
      <c r="IC47" s="269"/>
      <c r="ID47" s="269"/>
      <c r="IE47" s="269"/>
      <c r="IF47" s="269"/>
      <c r="IG47" s="269"/>
      <c r="IH47" s="269"/>
      <c r="II47" s="269"/>
      <c r="IJ47" s="269"/>
      <c r="IK47" s="269"/>
      <c r="IL47" s="269"/>
      <c r="IM47" s="269"/>
      <c r="IN47" s="269"/>
      <c r="IO47" s="269"/>
      <c r="IP47" s="269"/>
      <c r="IQ47" s="269"/>
      <c r="IR47" s="269"/>
      <c r="IS47" s="269"/>
      <c r="IT47" s="269"/>
      <c r="IU47" s="269"/>
    </row>
    <row r="48" spans="1:255" x14ac:dyDescent="0.2"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85"/>
      <c r="BV48" s="185"/>
      <c r="BW48" s="185"/>
      <c r="BX48" s="185"/>
      <c r="BY48" s="185"/>
      <c r="BZ48" s="185"/>
      <c r="CA48" s="185"/>
      <c r="CB48" s="185"/>
      <c r="CC48" s="185"/>
      <c r="CD48" s="185"/>
      <c r="CE48" s="185"/>
      <c r="CF48" s="185"/>
      <c r="CG48" s="185"/>
      <c r="CH48" s="185"/>
      <c r="CI48" s="185"/>
      <c r="CJ48" s="185"/>
      <c r="CK48" s="185"/>
      <c r="CL48" s="185"/>
      <c r="CM48" s="185"/>
      <c r="CN48" s="185"/>
      <c r="CO48" s="185"/>
      <c r="CP48" s="185"/>
      <c r="CQ48" s="185"/>
      <c r="CR48" s="185"/>
      <c r="CS48" s="185"/>
      <c r="CT48" s="185"/>
      <c r="CU48" s="185"/>
      <c r="CV48" s="185"/>
      <c r="CW48" s="185"/>
      <c r="CX48" s="185"/>
      <c r="CY48" s="185"/>
      <c r="CZ48" s="185"/>
      <c r="DA48" s="185"/>
      <c r="DB48" s="185"/>
      <c r="DC48" s="185"/>
      <c r="DD48" s="185"/>
      <c r="DE48" s="185"/>
      <c r="DF48" s="185"/>
      <c r="DG48" s="185"/>
      <c r="DH48" s="185"/>
      <c r="DI48" s="185"/>
      <c r="DJ48" s="185"/>
      <c r="DK48" s="185"/>
      <c r="DL48" s="185"/>
      <c r="DM48" s="185"/>
      <c r="DN48" s="185"/>
      <c r="DO48" s="185"/>
      <c r="DP48" s="185"/>
      <c r="DQ48" s="185"/>
      <c r="DR48" s="185"/>
      <c r="DS48" s="185"/>
      <c r="DT48" s="185"/>
      <c r="DU48" s="185"/>
      <c r="DV48" s="185"/>
      <c r="DW48" s="185"/>
      <c r="DX48" s="185"/>
      <c r="DY48" s="185"/>
      <c r="DZ48" s="185"/>
      <c r="EA48" s="185"/>
      <c r="EB48" s="185"/>
      <c r="EC48" s="185"/>
      <c r="ED48" s="185"/>
      <c r="EE48" s="185"/>
      <c r="EF48" s="185"/>
      <c r="EG48" s="185"/>
      <c r="EH48" s="185"/>
      <c r="EI48" s="185"/>
      <c r="EJ48" s="185"/>
      <c r="EK48" s="185"/>
      <c r="EL48" s="185"/>
      <c r="EM48" s="185"/>
      <c r="EN48" s="185"/>
      <c r="EO48" s="185"/>
      <c r="EP48" s="185"/>
      <c r="EQ48" s="185"/>
      <c r="ER48" s="185"/>
      <c r="ES48" s="185"/>
      <c r="ET48" s="185"/>
      <c r="EU48" s="185"/>
      <c r="EV48" s="185"/>
      <c r="EW48" s="185"/>
      <c r="EX48" s="185"/>
      <c r="EY48" s="185"/>
      <c r="EZ48" s="185"/>
      <c r="FA48" s="185"/>
      <c r="FB48" s="185"/>
      <c r="FC48" s="185"/>
      <c r="FD48" s="185"/>
      <c r="FE48" s="185"/>
      <c r="FF48" s="185"/>
      <c r="FG48" s="185"/>
      <c r="FH48" s="185"/>
      <c r="FI48" s="185"/>
      <c r="FJ48" s="185"/>
      <c r="FK48" s="185"/>
      <c r="FL48" s="185"/>
      <c r="FM48" s="185"/>
      <c r="FN48" s="185"/>
      <c r="FO48" s="185"/>
      <c r="FP48" s="185"/>
      <c r="FQ48" s="185"/>
      <c r="FR48" s="185"/>
      <c r="FS48" s="185"/>
      <c r="FT48" s="185"/>
      <c r="FU48" s="185"/>
      <c r="FV48" s="185"/>
      <c r="FW48" s="185"/>
      <c r="FX48" s="185"/>
      <c r="FY48" s="185"/>
      <c r="FZ48" s="185"/>
      <c r="GA48" s="185"/>
      <c r="GB48" s="185"/>
      <c r="GC48" s="185"/>
      <c r="GD48" s="185"/>
      <c r="GE48" s="185"/>
      <c r="GF48" s="185"/>
      <c r="GG48" s="185"/>
      <c r="GH48" s="185"/>
      <c r="GI48" s="185"/>
      <c r="GJ48" s="185"/>
      <c r="GK48" s="185"/>
      <c r="GL48" s="185"/>
      <c r="GM48" s="185"/>
      <c r="GN48" s="185"/>
      <c r="GO48" s="185"/>
      <c r="GP48" s="185"/>
      <c r="GQ48" s="185"/>
      <c r="GR48" s="185"/>
      <c r="GS48" s="185"/>
      <c r="GT48" s="185"/>
      <c r="GU48" s="185"/>
      <c r="GV48" s="185"/>
      <c r="GW48" s="185"/>
      <c r="GX48" s="185"/>
      <c r="GY48" s="185"/>
      <c r="GZ48" s="185"/>
      <c r="HA48" s="185"/>
      <c r="HB48" s="185"/>
      <c r="HC48" s="185"/>
      <c r="HD48" s="185"/>
      <c r="HE48" s="185"/>
      <c r="HF48" s="185"/>
      <c r="HG48" s="185"/>
      <c r="HH48" s="185"/>
      <c r="HI48" s="185"/>
      <c r="HJ48" s="185"/>
      <c r="HK48" s="185"/>
      <c r="HL48" s="185"/>
      <c r="HM48" s="185"/>
      <c r="HN48" s="185"/>
      <c r="HO48" s="185"/>
      <c r="HP48" s="185"/>
      <c r="HQ48" s="185"/>
      <c r="HR48" s="185"/>
      <c r="HS48" s="185"/>
      <c r="HT48" s="185"/>
      <c r="HU48" s="185"/>
      <c r="HV48" s="185"/>
      <c r="HW48" s="185"/>
      <c r="HX48" s="185"/>
      <c r="HY48" s="185"/>
      <c r="HZ48" s="185"/>
      <c r="IA48" s="185"/>
      <c r="IB48" s="185"/>
      <c r="IC48" s="185"/>
      <c r="ID48" s="185"/>
      <c r="IE48" s="185"/>
      <c r="IF48" s="185"/>
      <c r="IG48" s="185"/>
      <c r="IH48" s="185"/>
      <c r="II48" s="185"/>
      <c r="IJ48" s="185"/>
      <c r="IK48" s="185"/>
      <c r="IL48" s="185"/>
      <c r="IM48" s="185"/>
      <c r="IN48" s="185"/>
      <c r="IO48" s="185"/>
      <c r="IP48" s="185"/>
      <c r="IQ48" s="185"/>
      <c r="IR48" s="185"/>
      <c r="IS48" s="185"/>
      <c r="IT48" s="185"/>
      <c r="IU48" s="185"/>
    </row>
    <row r="49" spans="3:255" x14ac:dyDescent="0.2"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85"/>
      <c r="BV49" s="185"/>
      <c r="BW49" s="185"/>
      <c r="BX49" s="185"/>
      <c r="BY49" s="185"/>
      <c r="BZ49" s="185"/>
      <c r="CA49" s="185"/>
      <c r="CB49" s="185"/>
      <c r="CC49" s="185"/>
      <c r="CD49" s="185"/>
      <c r="CE49" s="185"/>
      <c r="CF49" s="185"/>
      <c r="CG49" s="185"/>
      <c r="CH49" s="185"/>
      <c r="CI49" s="185"/>
      <c r="CJ49" s="185"/>
      <c r="CK49" s="185"/>
      <c r="CL49" s="185"/>
      <c r="CM49" s="185"/>
      <c r="CN49" s="185"/>
      <c r="CO49" s="185"/>
      <c r="CP49" s="185"/>
      <c r="CQ49" s="185"/>
      <c r="CR49" s="185"/>
      <c r="CS49" s="185"/>
      <c r="CT49" s="185"/>
      <c r="CU49" s="185"/>
      <c r="CV49" s="185"/>
      <c r="CW49" s="185"/>
      <c r="CX49" s="185"/>
      <c r="CY49" s="185"/>
      <c r="CZ49" s="185"/>
      <c r="DA49" s="185"/>
      <c r="DB49" s="185"/>
      <c r="DC49" s="185"/>
      <c r="DD49" s="185"/>
      <c r="DE49" s="185"/>
      <c r="DF49" s="185"/>
      <c r="DG49" s="185"/>
      <c r="DH49" s="185"/>
      <c r="DI49" s="185"/>
      <c r="DJ49" s="185"/>
      <c r="DK49" s="185"/>
      <c r="DL49" s="185"/>
      <c r="DM49" s="185"/>
      <c r="DN49" s="185"/>
      <c r="DO49" s="185"/>
      <c r="DP49" s="185"/>
      <c r="DQ49" s="185"/>
      <c r="DR49" s="185"/>
      <c r="DS49" s="185"/>
      <c r="DT49" s="185"/>
      <c r="DU49" s="185"/>
      <c r="DV49" s="185"/>
      <c r="DW49" s="185"/>
      <c r="DX49" s="185"/>
      <c r="DY49" s="185"/>
      <c r="DZ49" s="185"/>
      <c r="EA49" s="185"/>
      <c r="EB49" s="185"/>
      <c r="EC49" s="185"/>
      <c r="ED49" s="185"/>
      <c r="EE49" s="185"/>
      <c r="EF49" s="185"/>
      <c r="EG49" s="185"/>
      <c r="EH49" s="185"/>
      <c r="EI49" s="185"/>
      <c r="EJ49" s="185"/>
      <c r="EK49" s="185"/>
      <c r="EL49" s="185"/>
      <c r="EM49" s="185"/>
      <c r="EN49" s="185"/>
      <c r="EO49" s="185"/>
      <c r="EP49" s="185"/>
      <c r="EQ49" s="185"/>
      <c r="ER49" s="185"/>
      <c r="ES49" s="185"/>
      <c r="ET49" s="185"/>
      <c r="EU49" s="185"/>
      <c r="EV49" s="185"/>
      <c r="EW49" s="185"/>
      <c r="EX49" s="185"/>
      <c r="EY49" s="185"/>
      <c r="EZ49" s="185"/>
      <c r="FA49" s="185"/>
      <c r="FB49" s="185"/>
      <c r="FC49" s="185"/>
      <c r="FD49" s="185"/>
      <c r="FE49" s="185"/>
      <c r="FF49" s="185"/>
      <c r="FG49" s="185"/>
      <c r="FH49" s="185"/>
      <c r="FI49" s="185"/>
      <c r="FJ49" s="185"/>
      <c r="FK49" s="185"/>
      <c r="FL49" s="185"/>
      <c r="FM49" s="185"/>
      <c r="FN49" s="185"/>
      <c r="FO49" s="185"/>
      <c r="FP49" s="185"/>
      <c r="FQ49" s="185"/>
      <c r="FR49" s="185"/>
      <c r="FS49" s="185"/>
      <c r="FT49" s="185"/>
      <c r="FU49" s="185"/>
      <c r="FV49" s="185"/>
      <c r="FW49" s="185"/>
      <c r="FX49" s="185"/>
      <c r="FY49" s="185"/>
      <c r="FZ49" s="185"/>
      <c r="GA49" s="185"/>
      <c r="GB49" s="185"/>
      <c r="GC49" s="185"/>
      <c r="GD49" s="185"/>
      <c r="GE49" s="185"/>
      <c r="GF49" s="185"/>
      <c r="GG49" s="185"/>
      <c r="GH49" s="185"/>
      <c r="GI49" s="185"/>
      <c r="GJ49" s="185"/>
      <c r="GK49" s="185"/>
      <c r="GL49" s="185"/>
      <c r="GM49" s="185"/>
      <c r="GN49" s="185"/>
      <c r="GO49" s="185"/>
      <c r="GP49" s="185"/>
      <c r="GQ49" s="185"/>
      <c r="GR49" s="185"/>
      <c r="GS49" s="185"/>
      <c r="GT49" s="185"/>
      <c r="GU49" s="185"/>
      <c r="GV49" s="185"/>
      <c r="GW49" s="185"/>
      <c r="GX49" s="185"/>
      <c r="GY49" s="185"/>
      <c r="GZ49" s="185"/>
      <c r="HA49" s="185"/>
      <c r="HB49" s="185"/>
      <c r="HC49" s="185"/>
      <c r="HD49" s="185"/>
      <c r="HE49" s="185"/>
      <c r="HF49" s="185"/>
      <c r="HG49" s="185"/>
      <c r="HH49" s="185"/>
      <c r="HI49" s="185"/>
      <c r="HJ49" s="185"/>
      <c r="HK49" s="185"/>
      <c r="HL49" s="185"/>
      <c r="HM49" s="185"/>
      <c r="HN49" s="185"/>
      <c r="HO49" s="185"/>
      <c r="HP49" s="185"/>
      <c r="HQ49" s="185"/>
      <c r="HR49" s="185"/>
      <c r="HS49" s="185"/>
      <c r="HT49" s="185"/>
      <c r="HU49" s="185"/>
      <c r="HV49" s="185"/>
      <c r="HW49" s="185"/>
      <c r="HX49" s="185"/>
      <c r="HY49" s="185"/>
      <c r="HZ49" s="185"/>
      <c r="IA49" s="185"/>
      <c r="IB49" s="185"/>
      <c r="IC49" s="185"/>
      <c r="ID49" s="185"/>
      <c r="IE49" s="185"/>
      <c r="IF49" s="185"/>
      <c r="IG49" s="185"/>
      <c r="IH49" s="185"/>
      <c r="II49" s="185"/>
      <c r="IJ49" s="185"/>
      <c r="IK49" s="185"/>
      <c r="IL49" s="185"/>
      <c r="IM49" s="185"/>
      <c r="IN49" s="185"/>
      <c r="IO49" s="185"/>
      <c r="IP49" s="185"/>
      <c r="IQ49" s="185"/>
      <c r="IR49" s="185"/>
      <c r="IS49" s="185"/>
      <c r="IT49" s="185"/>
      <c r="IU49" s="185"/>
    </row>
    <row r="52" spans="3:255" x14ac:dyDescent="0.2">
      <c r="C52" s="53" t="s">
        <v>1302</v>
      </c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85"/>
      <c r="BV52" s="185"/>
      <c r="BW52" s="185"/>
      <c r="BX52" s="185"/>
      <c r="BY52" s="185"/>
      <c r="BZ52" s="185"/>
      <c r="CA52" s="185"/>
      <c r="CB52" s="185"/>
      <c r="CC52" s="185"/>
      <c r="CD52" s="185"/>
      <c r="CE52" s="185"/>
      <c r="CF52" s="185"/>
      <c r="CG52" s="185"/>
      <c r="CH52" s="185"/>
      <c r="CI52" s="185"/>
      <c r="CJ52" s="185"/>
      <c r="CK52" s="185"/>
      <c r="CL52" s="185"/>
      <c r="CM52" s="185"/>
      <c r="CN52" s="185"/>
      <c r="CO52" s="185"/>
      <c r="CP52" s="185"/>
      <c r="CQ52" s="185"/>
      <c r="CR52" s="185"/>
      <c r="CS52" s="185"/>
      <c r="CT52" s="185"/>
      <c r="CU52" s="185"/>
      <c r="CV52" s="185"/>
      <c r="CW52" s="185"/>
      <c r="CX52" s="185"/>
      <c r="CY52" s="185"/>
      <c r="CZ52" s="185"/>
      <c r="DA52" s="185"/>
      <c r="DB52" s="185"/>
      <c r="DC52" s="185"/>
      <c r="DD52" s="185"/>
      <c r="DE52" s="185"/>
      <c r="DF52" s="185"/>
      <c r="DG52" s="185"/>
      <c r="DH52" s="185"/>
      <c r="DI52" s="185"/>
      <c r="DJ52" s="185"/>
      <c r="DK52" s="185"/>
      <c r="DL52" s="185"/>
      <c r="DM52" s="185"/>
      <c r="DN52" s="185"/>
      <c r="DO52" s="185"/>
      <c r="DP52" s="185"/>
      <c r="DQ52" s="185"/>
      <c r="DR52" s="185"/>
      <c r="DS52" s="185"/>
      <c r="DT52" s="185"/>
      <c r="DU52" s="185"/>
      <c r="DV52" s="185"/>
      <c r="DW52" s="185"/>
      <c r="DX52" s="185"/>
      <c r="DY52" s="185"/>
      <c r="DZ52" s="185"/>
      <c r="EA52" s="185"/>
      <c r="EB52" s="185"/>
      <c r="EC52" s="185"/>
      <c r="ED52" s="185"/>
      <c r="EE52" s="185"/>
      <c r="EF52" s="185"/>
      <c r="EG52" s="185"/>
      <c r="EH52" s="185"/>
      <c r="EI52" s="185"/>
      <c r="EJ52" s="185"/>
      <c r="EK52" s="185"/>
      <c r="EL52" s="185"/>
      <c r="EM52" s="185"/>
      <c r="EN52" s="185"/>
      <c r="EO52" s="185"/>
      <c r="EP52" s="185"/>
      <c r="EQ52" s="185"/>
      <c r="ER52" s="185"/>
      <c r="ES52" s="185"/>
      <c r="ET52" s="185"/>
      <c r="EU52" s="185"/>
      <c r="EV52" s="185"/>
      <c r="EW52" s="185"/>
      <c r="EX52" s="185"/>
      <c r="EY52" s="185"/>
      <c r="EZ52" s="185"/>
      <c r="FA52" s="185"/>
      <c r="FB52" s="185"/>
      <c r="FC52" s="185"/>
      <c r="FD52" s="185"/>
      <c r="FE52" s="185"/>
      <c r="FF52" s="185"/>
      <c r="FG52" s="185"/>
      <c r="FH52" s="185"/>
      <c r="FI52" s="185"/>
      <c r="FJ52" s="185"/>
      <c r="FK52" s="185"/>
      <c r="FL52" s="185"/>
      <c r="FM52" s="185"/>
      <c r="FN52" s="185"/>
      <c r="FO52" s="185"/>
      <c r="FP52" s="185"/>
      <c r="FQ52" s="185"/>
      <c r="FR52" s="185"/>
      <c r="FS52" s="185"/>
      <c r="FT52" s="185"/>
      <c r="FU52" s="185"/>
      <c r="FV52" s="185"/>
      <c r="FW52" s="185"/>
      <c r="FX52" s="185"/>
      <c r="FY52" s="185"/>
      <c r="FZ52" s="185"/>
      <c r="GA52" s="185"/>
      <c r="GB52" s="185"/>
      <c r="GC52" s="185"/>
      <c r="GD52" s="185"/>
      <c r="GE52" s="185"/>
      <c r="GF52" s="185"/>
      <c r="GG52" s="185"/>
      <c r="GH52" s="185"/>
      <c r="GI52" s="185"/>
      <c r="GJ52" s="185"/>
      <c r="GK52" s="185"/>
      <c r="GL52" s="185"/>
      <c r="GM52" s="185"/>
      <c r="GN52" s="185"/>
      <c r="GO52" s="185"/>
      <c r="GP52" s="185"/>
      <c r="GQ52" s="185"/>
      <c r="GR52" s="185"/>
      <c r="GS52" s="185"/>
      <c r="GT52" s="185"/>
      <c r="GU52" s="185"/>
      <c r="GV52" s="185"/>
      <c r="GW52" s="185"/>
      <c r="GX52" s="185"/>
      <c r="GY52" s="185"/>
      <c r="GZ52" s="185"/>
      <c r="HA52" s="185"/>
      <c r="HB52" s="185"/>
      <c r="HC52" s="185"/>
      <c r="HD52" s="185"/>
      <c r="HE52" s="185"/>
      <c r="HF52" s="185"/>
      <c r="HG52" s="185"/>
      <c r="HH52" s="185"/>
      <c r="HI52" s="185"/>
      <c r="HJ52" s="185"/>
      <c r="HK52" s="185"/>
      <c r="HL52" s="185"/>
      <c r="HM52" s="185"/>
      <c r="HN52" s="185"/>
      <c r="HO52" s="185"/>
      <c r="HP52" s="185"/>
      <c r="HQ52" s="185"/>
      <c r="HR52" s="185"/>
      <c r="HS52" s="185"/>
      <c r="HT52" s="185"/>
      <c r="HU52" s="185"/>
      <c r="HV52" s="185"/>
      <c r="HW52" s="185"/>
      <c r="HX52" s="185"/>
      <c r="HY52" s="185"/>
      <c r="HZ52" s="185"/>
      <c r="IA52" s="185"/>
      <c r="IB52" s="185"/>
      <c r="IC52" s="185"/>
      <c r="ID52" s="185"/>
      <c r="IE52" s="185"/>
      <c r="IF52" s="185"/>
      <c r="IG52" s="185"/>
      <c r="IH52" s="185"/>
      <c r="II52" s="185"/>
      <c r="IJ52" s="185"/>
      <c r="IK52" s="185"/>
      <c r="IL52" s="185"/>
      <c r="IM52" s="185"/>
      <c r="IN52" s="185"/>
      <c r="IO52" s="185"/>
      <c r="IP52" s="185"/>
      <c r="IQ52" s="185"/>
      <c r="IR52" s="185"/>
      <c r="IS52" s="185"/>
      <c r="IT52" s="185"/>
      <c r="IU52" s="185"/>
    </row>
  </sheetData>
  <mergeCells count="10">
    <mergeCell ref="A27:D27"/>
    <mergeCell ref="A28:A34"/>
    <mergeCell ref="A35:A38"/>
    <mergeCell ref="A39:C39"/>
    <mergeCell ref="A3:C3"/>
    <mergeCell ref="A4:D4"/>
    <mergeCell ref="A5:A11"/>
    <mergeCell ref="A12:A15"/>
    <mergeCell ref="A16:C16"/>
    <mergeCell ref="A26:C26"/>
  </mergeCells>
  <phoneticPr fontId="10"/>
  <pageMargins left="0.51181102362204722" right="0.51181102362204722" top="0.51181102362204722" bottom="0.39370078740157483" header="0.19685039370078741" footer="0.51181102362204722"/>
  <pageSetup paperSize="9" scale="7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1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53" customWidth="1"/>
    <col min="2" max="2" width="8.6640625" style="53" customWidth="1"/>
    <col min="3" max="12" width="6.4140625" style="53" customWidth="1"/>
    <col min="13" max="16384" width="10.6640625" style="53"/>
  </cols>
  <sheetData>
    <row r="1" spans="1:256" ht="13.5" customHeight="1" x14ac:dyDescent="0.2">
      <c r="A1" s="1" t="s">
        <v>843</v>
      </c>
      <c r="B1" s="1"/>
    </row>
    <row r="2" spans="1:256" ht="13.5" customHeight="1" x14ac:dyDescent="0.2">
      <c r="K2" s="187"/>
      <c r="L2" s="51" t="s">
        <v>844</v>
      </c>
    </row>
    <row r="3" spans="1:256" ht="17.25" customHeight="1" x14ac:dyDescent="0.2">
      <c r="A3" s="416" t="s">
        <v>741</v>
      </c>
      <c r="B3" s="344" t="s">
        <v>621</v>
      </c>
      <c r="C3" s="335" t="s">
        <v>845</v>
      </c>
      <c r="D3" s="335" t="s">
        <v>846</v>
      </c>
      <c r="E3" s="335" t="s">
        <v>847</v>
      </c>
      <c r="F3" s="335" t="s">
        <v>848</v>
      </c>
      <c r="G3" s="335" t="s">
        <v>849</v>
      </c>
      <c r="H3" s="335" t="s">
        <v>850</v>
      </c>
      <c r="I3" s="335" t="s">
        <v>851</v>
      </c>
      <c r="J3" s="335" t="s">
        <v>852</v>
      </c>
      <c r="K3" s="335" t="s">
        <v>853</v>
      </c>
      <c r="L3" s="336" t="s">
        <v>854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</row>
    <row r="4" spans="1:256" ht="17.25" customHeight="1" x14ac:dyDescent="0.2">
      <c r="A4" s="417"/>
      <c r="B4" s="418"/>
      <c r="C4" s="337" t="s">
        <v>855</v>
      </c>
      <c r="D4" s="337" t="s">
        <v>856</v>
      </c>
      <c r="E4" s="337" t="s">
        <v>857</v>
      </c>
      <c r="F4" s="337" t="s">
        <v>858</v>
      </c>
      <c r="G4" s="337" t="s">
        <v>859</v>
      </c>
      <c r="H4" s="337" t="s">
        <v>860</v>
      </c>
      <c r="I4" s="337" t="s">
        <v>861</v>
      </c>
      <c r="J4" s="337" t="s">
        <v>862</v>
      </c>
      <c r="K4" s="337" t="s">
        <v>863</v>
      </c>
      <c r="L4" s="338" t="s">
        <v>864</v>
      </c>
    </row>
    <row r="5" spans="1:256" ht="18" customHeight="1" x14ac:dyDescent="0.2">
      <c r="A5" s="597" t="s">
        <v>1292</v>
      </c>
      <c r="B5" s="475">
        <v>47</v>
      </c>
      <c r="C5" s="529">
        <v>0</v>
      </c>
      <c r="D5" s="529">
        <v>0</v>
      </c>
      <c r="E5" s="476">
        <v>3</v>
      </c>
      <c r="F5" s="529">
        <v>2</v>
      </c>
      <c r="G5" s="476">
        <v>5</v>
      </c>
      <c r="H5" s="476">
        <v>9</v>
      </c>
      <c r="I5" s="476">
        <v>7</v>
      </c>
      <c r="J5" s="476">
        <v>8</v>
      </c>
      <c r="K5" s="476">
        <v>10</v>
      </c>
      <c r="L5" s="476">
        <v>3</v>
      </c>
    </row>
    <row r="6" spans="1:256" s="56" customFormat="1" ht="18" customHeight="1" x14ac:dyDescent="0.2">
      <c r="A6" s="601" t="s">
        <v>1184</v>
      </c>
      <c r="B6" s="475">
        <v>46</v>
      </c>
      <c r="C6" s="529">
        <v>0</v>
      </c>
      <c r="D6" s="529">
        <v>0</v>
      </c>
      <c r="E6" s="476">
        <v>2</v>
      </c>
      <c r="F6" s="529">
        <v>3</v>
      </c>
      <c r="G6" s="476">
        <v>4</v>
      </c>
      <c r="H6" s="476">
        <v>9</v>
      </c>
      <c r="I6" s="476">
        <v>7</v>
      </c>
      <c r="J6" s="476">
        <v>9</v>
      </c>
      <c r="K6" s="476">
        <v>9</v>
      </c>
      <c r="L6" s="476">
        <v>3</v>
      </c>
    </row>
    <row r="7" spans="1:256" ht="18" customHeight="1" x14ac:dyDescent="0.2">
      <c r="A7" s="601" t="s">
        <v>1212</v>
      </c>
      <c r="B7" s="475">
        <v>46</v>
      </c>
      <c r="C7" s="529" t="s">
        <v>743</v>
      </c>
      <c r="D7" s="529" t="s">
        <v>743</v>
      </c>
      <c r="E7" s="476">
        <v>1</v>
      </c>
      <c r="F7" s="529">
        <v>3</v>
      </c>
      <c r="G7" s="476">
        <v>4</v>
      </c>
      <c r="H7" s="476">
        <v>7</v>
      </c>
      <c r="I7" s="476">
        <v>8</v>
      </c>
      <c r="J7" s="476">
        <v>11</v>
      </c>
      <c r="K7" s="476">
        <v>7</v>
      </c>
      <c r="L7" s="476">
        <v>5</v>
      </c>
    </row>
    <row r="8" spans="1:256" ht="18" customHeight="1" x14ac:dyDescent="0.2">
      <c r="A8" s="601" t="s">
        <v>1293</v>
      </c>
      <c r="B8" s="475">
        <v>45</v>
      </c>
      <c r="C8" s="529">
        <v>1</v>
      </c>
      <c r="D8" s="529">
        <v>0</v>
      </c>
      <c r="E8" s="476">
        <v>0</v>
      </c>
      <c r="F8" s="529">
        <v>8</v>
      </c>
      <c r="G8" s="476">
        <v>4</v>
      </c>
      <c r="H8" s="476">
        <v>5</v>
      </c>
      <c r="I8" s="476">
        <v>10</v>
      </c>
      <c r="J8" s="476">
        <v>8</v>
      </c>
      <c r="K8" s="476">
        <v>6</v>
      </c>
      <c r="L8" s="476">
        <v>3</v>
      </c>
    </row>
    <row r="9" spans="1:256" ht="18" customHeight="1" x14ac:dyDescent="0.2">
      <c r="A9" s="639" t="s">
        <v>1294</v>
      </c>
      <c r="B9" s="640">
        <f>SUM(C9:L9)</f>
        <v>45</v>
      </c>
      <c r="C9" s="537">
        <v>1</v>
      </c>
      <c r="D9" s="537">
        <v>0</v>
      </c>
      <c r="E9" s="641">
        <v>0</v>
      </c>
      <c r="F9" s="339">
        <v>5</v>
      </c>
      <c r="G9" s="641">
        <v>6</v>
      </c>
      <c r="H9" s="641">
        <v>5</v>
      </c>
      <c r="I9" s="641">
        <v>11</v>
      </c>
      <c r="J9" s="641">
        <v>6</v>
      </c>
      <c r="K9" s="641">
        <v>6</v>
      </c>
      <c r="L9" s="641">
        <v>5</v>
      </c>
    </row>
    <row r="10" spans="1:256" x14ac:dyDescent="0.2">
      <c r="A10" s="163"/>
      <c r="B10" s="163"/>
      <c r="C10" s="163"/>
      <c r="D10" s="163"/>
      <c r="E10" s="163"/>
      <c r="F10" s="163"/>
      <c r="G10" s="163"/>
      <c r="H10" s="163"/>
      <c r="I10" s="163"/>
      <c r="K10" s="188"/>
      <c r="L10" s="23" t="s">
        <v>806</v>
      </c>
    </row>
  </sheetData>
  <mergeCells count="2">
    <mergeCell ref="A3:A4"/>
    <mergeCell ref="B3:B4"/>
  </mergeCells>
  <phoneticPr fontId="10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78"/>
  <sheetViews>
    <sheetView showGridLines="0" showOutlineSymbols="0" zoomScaleNormal="100" zoomScaleSheetLayoutView="100" workbookViewId="0"/>
  </sheetViews>
  <sheetFormatPr defaultColWidth="10.6640625" defaultRowHeight="14" x14ac:dyDescent="0.2"/>
  <cols>
    <col min="1" max="1" width="4.6640625" style="2" customWidth="1"/>
    <col min="2" max="2" width="5.6640625" style="2" customWidth="1"/>
    <col min="3" max="3" width="1.6640625" style="2" customWidth="1"/>
    <col min="4" max="4" width="5.6640625" style="2" customWidth="1"/>
    <col min="5" max="5" width="1.6640625" style="2" customWidth="1"/>
    <col min="6" max="6" width="12.9140625" style="2" customWidth="1"/>
    <col min="7" max="7" width="5.6640625" style="2" customWidth="1"/>
    <col min="8" max="8" width="1.6640625" style="2" customWidth="1"/>
    <col min="9" max="9" width="5.6640625" style="2" customWidth="1"/>
    <col min="10" max="10" width="1.6640625" style="2" customWidth="1"/>
    <col min="11" max="11" width="12.9140625" style="2" customWidth="1"/>
    <col min="12" max="12" width="5.6640625" style="2" customWidth="1"/>
    <col min="13" max="13" width="1.6640625" style="2" customWidth="1"/>
    <col min="14" max="14" width="5.6640625" style="2" customWidth="1"/>
    <col min="15" max="15" width="1.6640625" style="2" customWidth="1"/>
    <col min="16" max="16" width="12" style="2" customWidth="1"/>
    <col min="17" max="16384" width="10.6640625" style="2"/>
  </cols>
  <sheetData>
    <row r="1" spans="1:256" x14ac:dyDescent="0.2">
      <c r="A1" s="1" t="s">
        <v>196</v>
      </c>
    </row>
    <row r="2" spans="1:256" ht="9.7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14.15" customHeight="1" x14ac:dyDescent="0.2">
      <c r="A3" s="4" t="s">
        <v>1</v>
      </c>
      <c r="B3" s="5" t="s">
        <v>2</v>
      </c>
      <c r="C3" s="6"/>
      <c r="D3" s="7"/>
      <c r="E3" s="7"/>
      <c r="F3" s="6" t="s">
        <v>3</v>
      </c>
      <c r="G3" s="7" t="s">
        <v>4</v>
      </c>
      <c r="H3" s="7"/>
      <c r="I3" s="7"/>
      <c r="J3" s="7"/>
      <c r="K3" s="6" t="s">
        <v>3</v>
      </c>
      <c r="L3" s="7" t="s">
        <v>5</v>
      </c>
      <c r="M3" s="7"/>
      <c r="N3" s="7"/>
      <c r="O3" s="7"/>
      <c r="P3" s="8" t="s">
        <v>3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1.15" customHeight="1" x14ac:dyDescent="0.2">
      <c r="A4" s="9"/>
      <c r="B4" s="10"/>
      <c r="C4" s="11"/>
      <c r="D4" s="11"/>
      <c r="E4" s="12"/>
      <c r="F4" s="43" t="s">
        <v>6</v>
      </c>
      <c r="G4" s="11"/>
      <c r="H4" s="11"/>
      <c r="I4" s="11"/>
      <c r="J4" s="12"/>
      <c r="K4" s="43" t="s">
        <v>6</v>
      </c>
      <c r="L4" s="11"/>
      <c r="M4" s="11"/>
      <c r="N4" s="11"/>
      <c r="O4" s="12"/>
      <c r="P4" s="12" t="s">
        <v>6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 ht="11.4" customHeight="1" x14ac:dyDescent="0.2">
      <c r="A5" s="14" t="s">
        <v>197</v>
      </c>
      <c r="B5" s="15" t="s">
        <v>7</v>
      </c>
      <c r="C5" s="16"/>
      <c r="D5" s="14" t="s">
        <v>8</v>
      </c>
      <c r="E5" s="17"/>
      <c r="F5" s="44" t="s">
        <v>9</v>
      </c>
      <c r="G5" s="16" t="s">
        <v>1099</v>
      </c>
      <c r="H5" s="16"/>
      <c r="I5" s="16" t="s">
        <v>10</v>
      </c>
      <c r="J5" s="17"/>
      <c r="K5" s="44" t="s">
        <v>11</v>
      </c>
      <c r="L5" s="16" t="s">
        <v>12</v>
      </c>
      <c r="M5" s="16"/>
      <c r="N5" s="16" t="s">
        <v>13</v>
      </c>
      <c r="O5" s="17"/>
      <c r="P5" s="17" t="s">
        <v>14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16.75" customHeight="1" x14ac:dyDescent="0.2">
      <c r="A6" s="14">
        <v>2</v>
      </c>
      <c r="B6" s="15" t="s">
        <v>15</v>
      </c>
      <c r="C6" s="16"/>
      <c r="D6" s="16" t="s">
        <v>16</v>
      </c>
      <c r="E6" s="17"/>
      <c r="F6" s="44" t="s">
        <v>17</v>
      </c>
      <c r="G6" s="16" t="s">
        <v>18</v>
      </c>
      <c r="H6" s="16"/>
      <c r="I6" s="16" t="s">
        <v>19</v>
      </c>
      <c r="J6" s="17"/>
      <c r="K6" s="44" t="s">
        <v>20</v>
      </c>
      <c r="L6" s="16" t="s">
        <v>21</v>
      </c>
      <c r="M6" s="16"/>
      <c r="N6" s="16" t="s">
        <v>22</v>
      </c>
      <c r="O6" s="17"/>
      <c r="P6" s="17" t="s">
        <v>23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5.25" customHeight="1" x14ac:dyDescent="0.2">
      <c r="A7" s="14"/>
      <c r="B7" s="15"/>
      <c r="C7" s="16"/>
      <c r="D7" s="16"/>
      <c r="E7" s="17"/>
      <c r="F7" s="44"/>
      <c r="G7" s="16"/>
      <c r="H7" s="16"/>
      <c r="I7" s="16"/>
      <c r="J7" s="17"/>
      <c r="K7" s="44"/>
      <c r="L7" s="16"/>
      <c r="M7" s="16"/>
      <c r="N7" s="16"/>
      <c r="O7" s="17"/>
      <c r="P7" s="17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12" customHeight="1" x14ac:dyDescent="0.2">
      <c r="A8" s="14">
        <v>3</v>
      </c>
      <c r="B8" s="15" t="s">
        <v>24</v>
      </c>
      <c r="C8" s="16"/>
      <c r="D8" s="16" t="s">
        <v>25</v>
      </c>
      <c r="E8" s="17"/>
      <c r="F8" s="44" t="s">
        <v>26</v>
      </c>
      <c r="G8" s="16" t="s">
        <v>12</v>
      </c>
      <c r="H8" s="16"/>
      <c r="I8" s="16" t="s">
        <v>13</v>
      </c>
      <c r="J8" s="17"/>
      <c r="K8" s="44" t="s">
        <v>1100</v>
      </c>
      <c r="L8" s="16" t="s">
        <v>12</v>
      </c>
      <c r="M8" s="16"/>
      <c r="N8" s="16" t="s">
        <v>13</v>
      </c>
      <c r="O8" s="17"/>
      <c r="P8" s="17" t="s">
        <v>27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9.9" customHeight="1" x14ac:dyDescent="0.2">
      <c r="A9" s="14"/>
      <c r="B9" s="15"/>
      <c r="C9" s="16"/>
      <c r="D9" s="16"/>
      <c r="E9" s="17"/>
      <c r="F9" s="44"/>
      <c r="G9" s="16"/>
      <c r="H9" s="16"/>
      <c r="I9" s="16"/>
      <c r="J9" s="17"/>
      <c r="K9" s="44"/>
      <c r="L9" s="16"/>
      <c r="M9" s="16"/>
      <c r="N9" s="16"/>
      <c r="O9" s="17"/>
      <c r="P9" s="18" t="s">
        <v>28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12" customHeight="1" x14ac:dyDescent="0.2">
      <c r="A10" s="14">
        <v>4</v>
      </c>
      <c r="B10" s="15" t="s">
        <v>29</v>
      </c>
      <c r="C10" s="16"/>
      <c r="D10" s="16" t="s">
        <v>30</v>
      </c>
      <c r="E10" s="17"/>
      <c r="F10" s="44" t="s">
        <v>31</v>
      </c>
      <c r="G10" s="16" t="s">
        <v>18</v>
      </c>
      <c r="H10" s="16"/>
      <c r="I10" s="16" t="s">
        <v>32</v>
      </c>
      <c r="J10" s="17"/>
      <c r="K10" s="44" t="s">
        <v>33</v>
      </c>
      <c r="L10" s="16" t="s">
        <v>12</v>
      </c>
      <c r="M10" s="16"/>
      <c r="N10" s="16" t="s">
        <v>13</v>
      </c>
      <c r="O10" s="17"/>
      <c r="P10" s="17" t="s">
        <v>34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9.9" customHeight="1" x14ac:dyDescent="0.2">
      <c r="A11" s="9"/>
      <c r="B11" s="19"/>
      <c r="C11" s="20"/>
      <c r="D11" s="20"/>
      <c r="E11" s="12"/>
      <c r="F11" s="45" t="s">
        <v>35</v>
      </c>
      <c r="G11" s="20"/>
      <c r="H11" s="20"/>
      <c r="I11" s="20"/>
      <c r="J11" s="12"/>
      <c r="K11" s="45"/>
      <c r="L11" s="20"/>
      <c r="M11" s="20"/>
      <c r="N11" s="20"/>
      <c r="O11" s="12"/>
      <c r="P11" s="12" t="s">
        <v>36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ht="12" customHeight="1" x14ac:dyDescent="0.2">
      <c r="A12" s="14">
        <v>5</v>
      </c>
      <c r="B12" s="15" t="s">
        <v>37</v>
      </c>
      <c r="C12" s="16"/>
      <c r="D12" s="16" t="s">
        <v>38</v>
      </c>
      <c r="E12" s="17"/>
      <c r="F12" s="44" t="s">
        <v>39</v>
      </c>
      <c r="G12" s="16" t="s">
        <v>40</v>
      </c>
      <c r="H12" s="16"/>
      <c r="I12" s="16" t="s">
        <v>41</v>
      </c>
      <c r="J12" s="17"/>
      <c r="K12" s="44" t="s">
        <v>42</v>
      </c>
      <c r="L12" s="16" t="s">
        <v>43</v>
      </c>
      <c r="M12" s="16"/>
      <c r="N12" s="16" t="s">
        <v>44</v>
      </c>
      <c r="O12" s="17"/>
      <c r="P12" s="17" t="s">
        <v>45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9.9" customHeight="1" x14ac:dyDescent="0.2">
      <c r="A13" s="9"/>
      <c r="B13" s="19"/>
      <c r="C13" s="20"/>
      <c r="D13" s="20"/>
      <c r="E13" s="12"/>
      <c r="F13" s="45" t="s">
        <v>46</v>
      </c>
      <c r="G13" s="20"/>
      <c r="H13" s="20"/>
      <c r="I13" s="20"/>
      <c r="J13" s="12"/>
      <c r="K13" s="45" t="s">
        <v>35</v>
      </c>
      <c r="L13" s="20"/>
      <c r="M13" s="20"/>
      <c r="N13" s="20"/>
      <c r="O13" s="12"/>
      <c r="P13" s="12" t="s">
        <v>47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12" customHeight="1" x14ac:dyDescent="0.2">
      <c r="A14" s="14">
        <v>6</v>
      </c>
      <c r="B14" s="15" t="s">
        <v>48</v>
      </c>
      <c r="C14" s="16"/>
      <c r="D14" s="16" t="s">
        <v>49</v>
      </c>
      <c r="E14" s="17"/>
      <c r="F14" s="44" t="s">
        <v>50</v>
      </c>
      <c r="G14" s="16" t="s">
        <v>51</v>
      </c>
      <c r="H14" s="16"/>
      <c r="I14" s="16" t="s">
        <v>52</v>
      </c>
      <c r="J14" s="17"/>
      <c r="K14" s="44" t="s">
        <v>53</v>
      </c>
      <c r="L14" s="16" t="s">
        <v>54</v>
      </c>
      <c r="M14" s="16"/>
      <c r="N14" s="275" t="s">
        <v>55</v>
      </c>
      <c r="O14" s="17"/>
      <c r="P14" s="17" t="s">
        <v>56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9.9" customHeight="1" x14ac:dyDescent="0.2">
      <c r="A15" s="9"/>
      <c r="B15" s="19"/>
      <c r="C15" s="20"/>
      <c r="D15" s="20"/>
      <c r="E15" s="12"/>
      <c r="F15" s="45"/>
      <c r="G15" s="20"/>
      <c r="H15" s="20"/>
      <c r="I15" s="20"/>
      <c r="J15" s="12"/>
      <c r="K15" s="45" t="s">
        <v>46</v>
      </c>
      <c r="L15" s="20"/>
      <c r="M15" s="20"/>
      <c r="N15" s="20"/>
      <c r="O15" s="12"/>
      <c r="P15" s="12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ht="12" customHeight="1" x14ac:dyDescent="0.2">
      <c r="A16" s="14">
        <v>7</v>
      </c>
      <c r="B16" s="15" t="s">
        <v>51</v>
      </c>
      <c r="C16" s="16"/>
      <c r="D16" s="16" t="s">
        <v>52</v>
      </c>
      <c r="E16" s="17"/>
      <c r="F16" s="44" t="s">
        <v>57</v>
      </c>
      <c r="G16" s="16" t="s">
        <v>58</v>
      </c>
      <c r="H16" s="16"/>
      <c r="I16" s="16" t="s">
        <v>59</v>
      </c>
      <c r="J16" s="17"/>
      <c r="K16" s="44" t="s">
        <v>60</v>
      </c>
      <c r="L16" s="16" t="s">
        <v>61</v>
      </c>
      <c r="M16" s="16"/>
      <c r="N16" s="16" t="s">
        <v>62</v>
      </c>
      <c r="O16" s="17"/>
      <c r="P16" s="17" t="s">
        <v>63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9.9" customHeight="1" x14ac:dyDescent="0.2">
      <c r="A17" s="9"/>
      <c r="B17" s="19"/>
      <c r="C17" s="20"/>
      <c r="D17" s="20"/>
      <c r="E17" s="12"/>
      <c r="F17" s="45" t="s">
        <v>64</v>
      </c>
      <c r="G17" s="20"/>
      <c r="H17" s="20"/>
      <c r="I17" s="20"/>
      <c r="J17" s="12"/>
      <c r="K17" s="45" t="s">
        <v>64</v>
      </c>
      <c r="L17" s="20"/>
      <c r="M17" s="20"/>
      <c r="N17" s="20"/>
      <c r="O17" s="12"/>
      <c r="P17" s="12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</row>
    <row r="18" spans="1:256" ht="12" customHeight="1" x14ac:dyDescent="0.2">
      <c r="A18" s="14">
        <v>8</v>
      </c>
      <c r="B18" s="15" t="s">
        <v>65</v>
      </c>
      <c r="C18" s="16"/>
      <c r="D18" s="16" t="s">
        <v>66</v>
      </c>
      <c r="E18" s="17"/>
      <c r="F18" s="44" t="s">
        <v>67</v>
      </c>
      <c r="G18" s="16" t="s">
        <v>68</v>
      </c>
      <c r="H18" s="16"/>
      <c r="I18" s="275" t="s">
        <v>69</v>
      </c>
      <c r="J18" s="17"/>
      <c r="K18" s="44" t="s">
        <v>70</v>
      </c>
      <c r="L18" s="16" t="s">
        <v>71</v>
      </c>
      <c r="M18" s="16"/>
      <c r="N18" s="275" t="s">
        <v>72</v>
      </c>
      <c r="O18" s="17"/>
      <c r="P18" s="17" t="s">
        <v>73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9.9" customHeight="1" x14ac:dyDescent="0.2">
      <c r="A19" s="9"/>
      <c r="B19" s="19"/>
      <c r="C19" s="20"/>
      <c r="D19" s="20"/>
      <c r="E19" s="12"/>
      <c r="F19" s="45" t="s">
        <v>47</v>
      </c>
      <c r="G19" s="20"/>
      <c r="H19" s="20"/>
      <c r="I19" s="20"/>
      <c r="J19" s="12"/>
      <c r="K19" s="45" t="s">
        <v>47</v>
      </c>
      <c r="L19" s="20"/>
      <c r="M19" s="20"/>
      <c r="N19" s="20"/>
      <c r="O19" s="12"/>
      <c r="P19" s="12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ht="12" customHeight="1" x14ac:dyDescent="0.2">
      <c r="A20" s="14">
        <v>9</v>
      </c>
      <c r="B20" s="15" t="s">
        <v>74</v>
      </c>
      <c r="C20" s="16"/>
      <c r="D20" s="16" t="s">
        <v>75</v>
      </c>
      <c r="E20" s="17"/>
      <c r="F20" s="44" t="s">
        <v>76</v>
      </c>
      <c r="G20" s="16" t="s">
        <v>77</v>
      </c>
      <c r="H20" s="16"/>
      <c r="I20" s="14" t="s">
        <v>78</v>
      </c>
      <c r="J20" s="17"/>
      <c r="K20" s="44" t="s">
        <v>79</v>
      </c>
      <c r="L20" s="16" t="s">
        <v>80</v>
      </c>
      <c r="M20" s="16"/>
      <c r="N20" s="14" t="s">
        <v>81</v>
      </c>
      <c r="O20" s="17"/>
      <c r="P20" s="17" t="s">
        <v>82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17.399999999999999" customHeight="1" x14ac:dyDescent="0.2">
      <c r="A21" s="14">
        <v>10</v>
      </c>
      <c r="B21" s="15" t="s">
        <v>83</v>
      </c>
      <c r="C21" s="16"/>
      <c r="D21" s="16" t="s">
        <v>84</v>
      </c>
      <c r="E21" s="17"/>
      <c r="F21" s="44" t="s">
        <v>85</v>
      </c>
      <c r="G21" s="16" t="s">
        <v>86</v>
      </c>
      <c r="H21" s="16"/>
      <c r="I21" s="275" t="s">
        <v>87</v>
      </c>
      <c r="J21" s="17"/>
      <c r="K21" s="44" t="s">
        <v>88</v>
      </c>
      <c r="L21" s="21"/>
      <c r="M21" s="21"/>
      <c r="N21" s="21"/>
      <c r="O21" s="17"/>
      <c r="P21" s="17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16.75" customHeight="1" x14ac:dyDescent="0.2">
      <c r="A22" s="14">
        <v>11</v>
      </c>
      <c r="B22" s="15" t="s">
        <v>89</v>
      </c>
      <c r="C22" s="16"/>
      <c r="D22" s="14" t="s">
        <v>90</v>
      </c>
      <c r="E22" s="17"/>
      <c r="F22" s="44" t="s">
        <v>91</v>
      </c>
      <c r="G22" s="16" t="s">
        <v>92</v>
      </c>
      <c r="H22" s="16"/>
      <c r="I22" s="16" t="s">
        <v>93</v>
      </c>
      <c r="J22" s="17"/>
      <c r="K22" s="44" t="s">
        <v>94</v>
      </c>
      <c r="L22" s="21"/>
      <c r="M22" s="21"/>
      <c r="N22" s="21"/>
      <c r="O22" s="17"/>
      <c r="P22" s="17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18" customHeight="1" x14ac:dyDescent="0.2">
      <c r="A23" s="14">
        <v>12</v>
      </c>
      <c r="B23" s="15" t="s">
        <v>95</v>
      </c>
      <c r="C23" s="16"/>
      <c r="D23" s="16" t="s">
        <v>96</v>
      </c>
      <c r="E23" s="17"/>
      <c r="F23" s="44" t="s">
        <v>97</v>
      </c>
      <c r="G23" s="16" t="s">
        <v>98</v>
      </c>
      <c r="H23" s="16"/>
      <c r="I23" s="16" t="s">
        <v>99</v>
      </c>
      <c r="J23" s="17"/>
      <c r="K23" s="44" t="s">
        <v>100</v>
      </c>
      <c r="L23" s="21"/>
      <c r="M23" s="21"/>
      <c r="N23" s="21"/>
      <c r="O23" s="17"/>
      <c r="P23" s="17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15.65" customHeight="1" x14ac:dyDescent="0.2">
      <c r="A24" s="419">
        <v>13</v>
      </c>
      <c r="B24" s="271" t="s">
        <v>101</v>
      </c>
      <c r="C24" s="420"/>
      <c r="D24" s="421" t="s">
        <v>102</v>
      </c>
      <c r="E24" s="422"/>
      <c r="F24" s="423" t="s">
        <v>103</v>
      </c>
      <c r="G24" s="420" t="s">
        <v>104</v>
      </c>
      <c r="H24" s="420"/>
      <c r="I24" s="420" t="s">
        <v>105</v>
      </c>
      <c r="J24" s="422"/>
      <c r="K24" s="423" t="s">
        <v>106</v>
      </c>
      <c r="L24" s="424"/>
      <c r="M24" s="424"/>
      <c r="N24" s="424"/>
      <c r="O24" s="422"/>
      <c r="P24" s="42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 t="s">
        <v>107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x14ac:dyDescent="0.2">
      <c r="A26" s="1" t="s">
        <v>224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9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14.15" customHeight="1" x14ac:dyDescent="0.2">
      <c r="A28" s="24" t="s">
        <v>1</v>
      </c>
      <c r="B28" s="7" t="s">
        <v>2</v>
      </c>
      <c r="C28" s="7"/>
      <c r="D28" s="7"/>
      <c r="E28" s="7"/>
      <c r="F28" s="6" t="s">
        <v>3</v>
      </c>
      <c r="G28" s="7" t="s">
        <v>225</v>
      </c>
      <c r="H28" s="7"/>
      <c r="I28" s="7"/>
      <c r="J28" s="7"/>
      <c r="K28" s="6" t="s">
        <v>3</v>
      </c>
      <c r="L28" s="7" t="s">
        <v>5</v>
      </c>
      <c r="M28" s="7"/>
      <c r="N28" s="7"/>
      <c r="O28" s="7"/>
      <c r="P28" s="8" t="s">
        <v>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11.15" customHeight="1" x14ac:dyDescent="0.2">
      <c r="A29" s="25" t="s">
        <v>108</v>
      </c>
      <c r="B29" s="26"/>
      <c r="C29" s="27"/>
      <c r="D29" s="27"/>
      <c r="E29" s="22"/>
      <c r="F29" s="46" t="s">
        <v>47</v>
      </c>
      <c r="G29" s="29"/>
      <c r="H29" s="29"/>
      <c r="I29" s="29"/>
      <c r="J29" s="28"/>
      <c r="K29" s="46" t="s">
        <v>47</v>
      </c>
      <c r="L29" s="22"/>
      <c r="M29" s="22"/>
      <c r="N29" s="22"/>
      <c r="O29" s="22"/>
      <c r="P29" s="28" t="s">
        <v>47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12" customHeight="1" x14ac:dyDescent="0.2">
      <c r="A30" s="30" t="s">
        <v>109</v>
      </c>
      <c r="B30" s="31" t="s">
        <v>101</v>
      </c>
      <c r="C30" s="32"/>
      <c r="D30" s="33" t="s">
        <v>102</v>
      </c>
      <c r="E30" s="34"/>
      <c r="F30" s="47" t="s">
        <v>110</v>
      </c>
      <c r="G30" s="32" t="s">
        <v>111</v>
      </c>
      <c r="H30" s="32"/>
      <c r="I30" s="32" t="s">
        <v>112</v>
      </c>
      <c r="J30" s="34"/>
      <c r="K30" s="47" t="s">
        <v>113</v>
      </c>
      <c r="L30" s="32" t="s">
        <v>1101</v>
      </c>
      <c r="M30" s="32"/>
      <c r="N30" s="32" t="s">
        <v>114</v>
      </c>
      <c r="O30" s="34"/>
      <c r="P30" s="34" t="s">
        <v>115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9.9" customHeight="1" x14ac:dyDescent="0.2">
      <c r="A31" s="35" t="s">
        <v>108</v>
      </c>
      <c r="B31" s="31"/>
      <c r="C31" s="32"/>
      <c r="D31" s="32"/>
      <c r="E31" s="34"/>
      <c r="F31" s="47"/>
      <c r="G31" s="32"/>
      <c r="H31" s="32"/>
      <c r="I31" s="32"/>
      <c r="J31" s="34"/>
      <c r="K31" s="47"/>
      <c r="L31" s="32"/>
      <c r="M31" s="32"/>
      <c r="N31" s="32"/>
      <c r="O31" s="34"/>
      <c r="P31" s="3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12" customHeight="1" x14ac:dyDescent="0.2">
      <c r="A32" s="30" t="s">
        <v>109</v>
      </c>
      <c r="B32" s="31" t="s">
        <v>111</v>
      </c>
      <c r="C32" s="32"/>
      <c r="D32" s="32" t="s">
        <v>112</v>
      </c>
      <c r="E32" s="34"/>
      <c r="F32" s="47" t="s">
        <v>116</v>
      </c>
      <c r="G32" s="36"/>
      <c r="H32" s="36"/>
      <c r="I32" s="36"/>
      <c r="J32" s="22"/>
      <c r="K32" s="49"/>
      <c r="L32" s="32" t="s">
        <v>80</v>
      </c>
      <c r="M32" s="32"/>
      <c r="N32" s="37" t="s">
        <v>81</v>
      </c>
      <c r="O32" s="34"/>
      <c r="P32" s="34" t="s">
        <v>117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16.75" customHeight="1" x14ac:dyDescent="0.2">
      <c r="A33" s="14" t="s">
        <v>197</v>
      </c>
      <c r="B33" s="31" t="s">
        <v>118</v>
      </c>
      <c r="C33" s="32"/>
      <c r="D33" s="32" t="s">
        <v>119</v>
      </c>
      <c r="E33" s="34"/>
      <c r="F33" s="47" t="s">
        <v>120</v>
      </c>
      <c r="G33" s="32" t="s">
        <v>121</v>
      </c>
      <c r="H33" s="32"/>
      <c r="I33" s="32" t="s">
        <v>122</v>
      </c>
      <c r="J33" s="34"/>
      <c r="K33" s="47" t="s">
        <v>123</v>
      </c>
      <c r="L33" s="32" t="s">
        <v>80</v>
      </c>
      <c r="M33" s="32"/>
      <c r="N33" s="37" t="s">
        <v>81</v>
      </c>
      <c r="O33" s="34"/>
      <c r="P33" s="34" t="s">
        <v>124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ht="18" customHeight="1" x14ac:dyDescent="0.2">
      <c r="A34" s="14">
        <v>2</v>
      </c>
      <c r="B34" s="31" t="s">
        <v>125</v>
      </c>
      <c r="C34" s="32"/>
      <c r="D34" s="32" t="s">
        <v>126</v>
      </c>
      <c r="E34" s="34"/>
      <c r="F34" s="47" t="s">
        <v>127</v>
      </c>
      <c r="G34" s="32" t="s">
        <v>128</v>
      </c>
      <c r="H34" s="32"/>
      <c r="I34" s="32" t="s">
        <v>129</v>
      </c>
      <c r="J34" s="34"/>
      <c r="K34" s="47" t="s">
        <v>130</v>
      </c>
      <c r="L34" s="32" t="s">
        <v>29</v>
      </c>
      <c r="M34" s="32"/>
      <c r="N34" s="32" t="s">
        <v>131</v>
      </c>
      <c r="O34" s="34"/>
      <c r="P34" s="34" t="s">
        <v>132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ht="9.9" customHeight="1" x14ac:dyDescent="0.2">
      <c r="A35" s="14"/>
      <c r="B35" s="31"/>
      <c r="C35" s="32"/>
      <c r="D35" s="32"/>
      <c r="E35" s="34"/>
      <c r="F35" s="48" t="s">
        <v>133</v>
      </c>
      <c r="G35" s="32"/>
      <c r="H35" s="32"/>
      <c r="I35" s="32"/>
      <c r="J35" s="34"/>
      <c r="K35" s="47"/>
      <c r="L35" s="32"/>
      <c r="M35" s="32"/>
      <c r="N35" s="32"/>
      <c r="O35" s="34"/>
      <c r="P35" s="3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ht="12" customHeight="1" x14ac:dyDescent="0.2">
      <c r="A36" s="14">
        <v>3</v>
      </c>
      <c r="B36" s="31" t="s">
        <v>134</v>
      </c>
      <c r="C36" s="32"/>
      <c r="D36" s="32" t="s">
        <v>135</v>
      </c>
      <c r="E36" s="34"/>
      <c r="F36" s="47" t="s">
        <v>136</v>
      </c>
      <c r="G36" s="33" t="s">
        <v>137</v>
      </c>
      <c r="H36" s="32"/>
      <c r="I36" s="37" t="s">
        <v>8</v>
      </c>
      <c r="J36" s="34"/>
      <c r="K36" s="47" t="s">
        <v>138</v>
      </c>
      <c r="L36" s="32" t="s">
        <v>139</v>
      </c>
      <c r="M36" s="32"/>
      <c r="N36" s="32" t="s">
        <v>140</v>
      </c>
      <c r="O36" s="34"/>
      <c r="P36" s="34" t="s">
        <v>141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9.9" customHeight="1" x14ac:dyDescent="0.2">
      <c r="A37" s="14"/>
      <c r="B37" s="31"/>
      <c r="C37" s="32"/>
      <c r="D37" s="32"/>
      <c r="E37" s="34"/>
      <c r="F37" s="48" t="s">
        <v>142</v>
      </c>
      <c r="G37" s="32"/>
      <c r="H37" s="32"/>
      <c r="I37" s="32"/>
      <c r="J37" s="34"/>
      <c r="K37" s="47"/>
      <c r="L37" s="32"/>
      <c r="M37" s="32"/>
      <c r="N37" s="32"/>
      <c r="O37" s="34"/>
      <c r="P37" s="3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12" customHeight="1" x14ac:dyDescent="0.2">
      <c r="A38" s="14">
        <v>4</v>
      </c>
      <c r="B38" s="31" t="s">
        <v>143</v>
      </c>
      <c r="C38" s="32"/>
      <c r="D38" s="32" t="s">
        <v>144</v>
      </c>
      <c r="E38" s="34"/>
      <c r="F38" s="47" t="s">
        <v>1102</v>
      </c>
      <c r="G38" s="32" t="s">
        <v>145</v>
      </c>
      <c r="H38" s="32"/>
      <c r="I38" s="32" t="s">
        <v>146</v>
      </c>
      <c r="J38" s="34"/>
      <c r="K38" s="47" t="s">
        <v>147</v>
      </c>
      <c r="L38" s="32" t="s">
        <v>148</v>
      </c>
      <c r="M38" s="32"/>
      <c r="N38" s="32" t="s">
        <v>149</v>
      </c>
      <c r="O38" s="34"/>
      <c r="P38" s="34" t="s">
        <v>150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7.399999999999999" customHeight="1" x14ac:dyDescent="0.2">
      <c r="A39" s="14">
        <v>5</v>
      </c>
      <c r="B39" s="209" t="s">
        <v>198</v>
      </c>
      <c r="C39" s="210"/>
      <c r="D39" s="210" t="s">
        <v>199</v>
      </c>
      <c r="E39" s="211"/>
      <c r="F39" s="213" t="s">
        <v>1103</v>
      </c>
      <c r="G39" s="33" t="s">
        <v>137</v>
      </c>
      <c r="H39" s="32"/>
      <c r="I39" s="37" t="s">
        <v>8</v>
      </c>
      <c r="J39" s="34"/>
      <c r="K39" s="47" t="s">
        <v>151</v>
      </c>
      <c r="L39" s="32" t="s">
        <v>152</v>
      </c>
      <c r="M39" s="32"/>
      <c r="N39" s="37" t="s">
        <v>153</v>
      </c>
      <c r="O39" s="34"/>
      <c r="P39" s="34" t="s">
        <v>154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ht="17.399999999999999" customHeight="1" x14ac:dyDescent="0.2">
      <c r="A40" s="14">
        <v>6</v>
      </c>
      <c r="B40" s="209" t="s">
        <v>919</v>
      </c>
      <c r="C40" s="212"/>
      <c r="D40" s="210" t="s">
        <v>920</v>
      </c>
      <c r="E40" s="211"/>
      <c r="F40" s="213" t="s">
        <v>1104</v>
      </c>
      <c r="G40" s="32" t="s">
        <v>155</v>
      </c>
      <c r="H40" s="32"/>
      <c r="I40" s="32" t="s">
        <v>156</v>
      </c>
      <c r="J40" s="34"/>
      <c r="K40" s="47" t="s">
        <v>157</v>
      </c>
      <c r="L40" s="32" t="s">
        <v>158</v>
      </c>
      <c r="M40" s="32"/>
      <c r="N40" s="32" t="s">
        <v>159</v>
      </c>
      <c r="O40" s="34"/>
      <c r="P40" s="34" t="s">
        <v>160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17.399999999999999" customHeight="1" x14ac:dyDescent="0.2">
      <c r="A41" s="14">
        <v>7</v>
      </c>
      <c r="B41" s="39"/>
      <c r="C41" s="40"/>
      <c r="D41" s="40"/>
      <c r="E41" s="34"/>
      <c r="F41" s="47"/>
      <c r="G41" s="32" t="s">
        <v>161</v>
      </c>
      <c r="H41" s="32"/>
      <c r="I41" s="32" t="s">
        <v>162</v>
      </c>
      <c r="J41" s="34"/>
      <c r="K41" s="47" t="s">
        <v>163</v>
      </c>
      <c r="L41" s="32" t="s">
        <v>164</v>
      </c>
      <c r="M41" s="32"/>
      <c r="N41" s="37" t="s">
        <v>153</v>
      </c>
      <c r="O41" s="34"/>
      <c r="P41" s="34" t="s">
        <v>165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ht="9.9" customHeight="1" x14ac:dyDescent="0.2">
      <c r="A42" s="14"/>
      <c r="B42" s="39"/>
      <c r="C42" s="40"/>
      <c r="D42" s="40"/>
      <c r="E42" s="34"/>
      <c r="F42" s="47"/>
      <c r="G42" s="36"/>
      <c r="H42" s="36"/>
      <c r="I42" s="36"/>
      <c r="J42" s="22"/>
      <c r="K42" s="49"/>
      <c r="L42" s="32"/>
      <c r="M42" s="32"/>
      <c r="N42" s="32"/>
      <c r="O42" s="34"/>
      <c r="P42" s="28" t="s">
        <v>133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ht="12" customHeight="1" x14ac:dyDescent="0.2">
      <c r="A43" s="14">
        <v>8</v>
      </c>
      <c r="B43" s="39"/>
      <c r="C43" s="40"/>
      <c r="D43" s="40"/>
      <c r="E43" s="34"/>
      <c r="F43" s="47"/>
      <c r="G43" s="32" t="s">
        <v>166</v>
      </c>
      <c r="H43" s="32"/>
      <c r="I43" s="37" t="s">
        <v>167</v>
      </c>
      <c r="J43" s="34"/>
      <c r="K43" s="47" t="s">
        <v>168</v>
      </c>
      <c r="L43" s="32" t="s">
        <v>169</v>
      </c>
      <c r="M43" s="32"/>
      <c r="N43" s="32" t="s">
        <v>170</v>
      </c>
      <c r="O43" s="34"/>
      <c r="P43" s="34" t="s">
        <v>171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ht="9.9" customHeight="1" x14ac:dyDescent="0.2">
      <c r="A44" s="14"/>
      <c r="B44" s="39"/>
      <c r="C44" s="40"/>
      <c r="D44" s="40"/>
      <c r="E44" s="34"/>
      <c r="F44" s="47"/>
      <c r="G44" s="32"/>
      <c r="H44" s="32"/>
      <c r="I44" s="32"/>
      <c r="J44" s="34"/>
      <c r="K44" s="47"/>
      <c r="L44" s="32"/>
      <c r="M44" s="32"/>
      <c r="N44" s="32"/>
      <c r="O44" s="34"/>
      <c r="P44" s="28" t="s">
        <v>142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12" customHeight="1" x14ac:dyDescent="0.2">
      <c r="A45" s="14">
        <v>9</v>
      </c>
      <c r="B45" s="39"/>
      <c r="C45" s="40"/>
      <c r="D45" s="40"/>
      <c r="E45" s="34"/>
      <c r="F45" s="47"/>
      <c r="G45" s="32" t="s">
        <v>172</v>
      </c>
      <c r="H45" s="32"/>
      <c r="I45" s="32" t="s">
        <v>173</v>
      </c>
      <c r="J45" s="34"/>
      <c r="K45" s="47" t="s">
        <v>174</v>
      </c>
      <c r="L45" s="32" t="s">
        <v>175</v>
      </c>
      <c r="M45" s="32"/>
      <c r="N45" s="32" t="s">
        <v>176</v>
      </c>
      <c r="O45" s="34"/>
      <c r="P45" s="34" t="s">
        <v>177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19.25" customHeight="1" x14ac:dyDescent="0.2">
      <c r="A46" s="14">
        <v>10</v>
      </c>
      <c r="B46" s="39"/>
      <c r="C46" s="40"/>
      <c r="D46" s="40"/>
      <c r="E46" s="34"/>
      <c r="F46" s="47"/>
      <c r="G46" s="32" t="s">
        <v>178</v>
      </c>
      <c r="H46" s="32"/>
      <c r="I46" s="32" t="s">
        <v>179</v>
      </c>
      <c r="J46" s="34"/>
      <c r="K46" s="47" t="s">
        <v>180</v>
      </c>
      <c r="L46" s="32" t="s">
        <v>181</v>
      </c>
      <c r="M46" s="32"/>
      <c r="N46" s="32" t="s">
        <v>182</v>
      </c>
      <c r="O46" s="34"/>
      <c r="P46" s="34" t="s">
        <v>1105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ht="9.9" customHeight="1" x14ac:dyDescent="0.2">
      <c r="A47" s="14"/>
      <c r="B47" s="39"/>
      <c r="C47" s="40"/>
      <c r="D47" s="40"/>
      <c r="E47" s="34"/>
      <c r="F47" s="47"/>
      <c r="G47" s="32"/>
      <c r="H47" s="32"/>
      <c r="I47" s="32"/>
      <c r="J47" s="34"/>
      <c r="K47" s="48" t="s">
        <v>133</v>
      </c>
      <c r="L47" s="34"/>
      <c r="M47" s="34"/>
      <c r="N47" s="34"/>
      <c r="O47" s="34"/>
      <c r="P47" s="3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ht="12" customHeight="1" x14ac:dyDescent="0.2">
      <c r="A48" s="14">
        <v>11</v>
      </c>
      <c r="B48" s="39"/>
      <c r="C48" s="40"/>
      <c r="D48" s="40"/>
      <c r="E48" s="34"/>
      <c r="F48" s="47"/>
      <c r="G48" s="32" t="s">
        <v>183</v>
      </c>
      <c r="H48" s="32"/>
      <c r="I48" s="32" t="s">
        <v>184</v>
      </c>
      <c r="J48" s="34"/>
      <c r="K48" s="47" t="s">
        <v>185</v>
      </c>
      <c r="L48" s="32" t="s">
        <v>200</v>
      </c>
      <c r="M48" s="32"/>
      <c r="N48" s="32" t="s">
        <v>201</v>
      </c>
      <c r="O48" s="34"/>
      <c r="P48" s="34" t="s">
        <v>1106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ht="9.9" customHeight="1" x14ac:dyDescent="0.2">
      <c r="A49" s="14"/>
      <c r="B49" s="39"/>
      <c r="C49" s="40"/>
      <c r="D49" s="40"/>
      <c r="E49" s="34"/>
      <c r="F49" s="47"/>
      <c r="G49" s="32"/>
      <c r="H49" s="32"/>
      <c r="I49" s="32"/>
      <c r="J49" s="34"/>
      <c r="K49" s="48" t="s">
        <v>133</v>
      </c>
      <c r="L49" s="34"/>
      <c r="M49" s="34"/>
      <c r="N49" s="34"/>
      <c r="O49" s="34"/>
      <c r="P49" s="34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ht="12" customHeight="1" x14ac:dyDescent="0.2">
      <c r="A50" s="14">
        <v>12</v>
      </c>
      <c r="B50" s="39"/>
      <c r="C50" s="40"/>
      <c r="D50" s="40"/>
      <c r="E50" s="34"/>
      <c r="F50" s="47"/>
      <c r="G50" s="32" t="s">
        <v>186</v>
      </c>
      <c r="H50" s="32"/>
      <c r="I50" s="32" t="s">
        <v>187</v>
      </c>
      <c r="J50" s="34"/>
      <c r="K50" s="47" t="s">
        <v>185</v>
      </c>
      <c r="L50" s="32" t="s">
        <v>202</v>
      </c>
      <c r="M50" s="34"/>
      <c r="N50" s="32" t="s">
        <v>203</v>
      </c>
      <c r="O50" s="34"/>
      <c r="P50" s="34" t="s">
        <v>1107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ht="9.9" customHeight="1" x14ac:dyDescent="0.2">
      <c r="A51" s="14"/>
      <c r="B51" s="39"/>
      <c r="C51" s="40"/>
      <c r="D51" s="40"/>
      <c r="E51" s="34"/>
      <c r="F51" s="47"/>
      <c r="G51" s="32"/>
      <c r="H51" s="32"/>
      <c r="I51" s="32"/>
      <c r="J51" s="33"/>
      <c r="K51" s="50" t="s">
        <v>142</v>
      </c>
      <c r="L51" s="34"/>
      <c r="M51" s="34"/>
      <c r="N51" s="34"/>
      <c r="O51" s="34"/>
      <c r="P51" s="34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ht="12" customHeight="1" x14ac:dyDescent="0.2">
      <c r="A52" s="14">
        <v>13</v>
      </c>
      <c r="B52" s="39"/>
      <c r="C52" s="40"/>
      <c r="D52" s="40"/>
      <c r="E52" s="34"/>
      <c r="F52" s="47"/>
      <c r="G52" s="32" t="s">
        <v>188</v>
      </c>
      <c r="H52" s="32"/>
      <c r="I52" s="32" t="s">
        <v>189</v>
      </c>
      <c r="J52" s="34"/>
      <c r="K52" s="47" t="s">
        <v>223</v>
      </c>
      <c r="L52" s="34"/>
      <c r="M52" s="34"/>
      <c r="N52" s="34"/>
      <c r="O52" s="34"/>
      <c r="P52" s="34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ht="18.649999999999999" customHeight="1" x14ac:dyDescent="0.2">
      <c r="A53" s="14">
        <v>14</v>
      </c>
      <c r="B53" s="39"/>
      <c r="C53" s="40"/>
      <c r="D53" s="40"/>
      <c r="E53" s="34"/>
      <c r="F53" s="47"/>
      <c r="G53" s="32" t="s">
        <v>191</v>
      </c>
      <c r="H53" s="32"/>
      <c r="I53" s="32" t="s">
        <v>192</v>
      </c>
      <c r="J53" s="34"/>
      <c r="K53" s="47" t="s">
        <v>190</v>
      </c>
      <c r="L53" s="34"/>
      <c r="M53" s="34"/>
      <c r="N53" s="34"/>
      <c r="O53" s="34"/>
      <c r="P53" s="34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ht="16.75" customHeight="1" x14ac:dyDescent="0.2">
      <c r="A54" s="14">
        <v>15</v>
      </c>
      <c r="B54" s="39"/>
      <c r="C54" s="40"/>
      <c r="D54" s="40"/>
      <c r="E54" s="34"/>
      <c r="F54" s="47"/>
      <c r="G54" s="32" t="s">
        <v>193</v>
      </c>
      <c r="H54" s="32"/>
      <c r="I54" s="32" t="s">
        <v>194</v>
      </c>
      <c r="J54" s="34"/>
      <c r="K54" s="47" t="s">
        <v>204</v>
      </c>
      <c r="L54" s="34"/>
      <c r="M54" s="34"/>
      <c r="N54" s="34"/>
      <c r="O54" s="34"/>
      <c r="P54" s="34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ht="16.25" customHeight="1" x14ac:dyDescent="0.2">
      <c r="A55" s="14">
        <v>16</v>
      </c>
      <c r="B55" s="39"/>
      <c r="C55" s="40"/>
      <c r="D55" s="40"/>
      <c r="E55" s="34"/>
      <c r="F55" s="47"/>
      <c r="G55" s="32" t="s">
        <v>1108</v>
      </c>
      <c r="H55" s="32"/>
      <c r="I55" s="32" t="s">
        <v>195</v>
      </c>
      <c r="J55" s="34"/>
      <c r="K55" s="47" t="s">
        <v>1109</v>
      </c>
      <c r="L55" s="34"/>
      <c r="M55" s="34"/>
      <c r="N55" s="34"/>
      <c r="O55" s="34"/>
      <c r="P55" s="34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ht="17.399999999999999" customHeight="1" x14ac:dyDescent="0.2">
      <c r="A56" s="14">
        <v>17</v>
      </c>
      <c r="B56" s="39"/>
      <c r="C56" s="40"/>
      <c r="D56" s="40"/>
      <c r="E56" s="34"/>
      <c r="F56" s="47"/>
      <c r="G56" s="32" t="s">
        <v>205</v>
      </c>
      <c r="H56" s="32"/>
      <c r="I56" s="32" t="s">
        <v>206</v>
      </c>
      <c r="J56" s="34"/>
      <c r="K56" s="47" t="s">
        <v>1110</v>
      </c>
      <c r="L56" s="34"/>
      <c r="M56" s="34"/>
      <c r="N56" s="34"/>
      <c r="O56" s="34"/>
      <c r="P56" s="34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ht="18.649999999999999" customHeight="1" x14ac:dyDescent="0.2">
      <c r="A57" s="14">
        <v>18</v>
      </c>
      <c r="B57" s="39"/>
      <c r="C57" s="40"/>
      <c r="D57" s="40"/>
      <c r="E57" s="34"/>
      <c r="F57" s="47"/>
      <c r="G57" s="32" t="s">
        <v>207</v>
      </c>
      <c r="H57" s="32"/>
      <c r="I57" s="32" t="s">
        <v>208</v>
      </c>
      <c r="J57" s="34"/>
      <c r="K57" s="47" t="s">
        <v>1111</v>
      </c>
      <c r="L57" s="34"/>
      <c r="M57" s="34"/>
      <c r="N57" s="34"/>
      <c r="O57" s="34"/>
      <c r="P57" s="34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ht="18" customHeight="1" x14ac:dyDescent="0.2">
      <c r="A58" s="14">
        <v>19</v>
      </c>
      <c r="B58" s="39"/>
      <c r="C58" s="40"/>
      <c r="D58" s="40"/>
      <c r="E58" s="34"/>
      <c r="F58" s="47"/>
      <c r="G58" s="32" t="s">
        <v>1112</v>
      </c>
      <c r="H58" s="32"/>
      <c r="I58" s="32" t="s">
        <v>209</v>
      </c>
      <c r="J58" s="34"/>
      <c r="K58" s="47" t="s">
        <v>1113</v>
      </c>
      <c r="L58" s="34"/>
      <c r="M58" s="34"/>
      <c r="N58" s="34"/>
      <c r="O58" s="34"/>
      <c r="P58" s="34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ht="17.399999999999999" customHeight="1" x14ac:dyDescent="0.2">
      <c r="A59" s="42">
        <v>20</v>
      </c>
      <c r="B59" s="40"/>
      <c r="C59" s="40"/>
      <c r="D59" s="40"/>
      <c r="E59" s="34"/>
      <c r="F59" s="47"/>
      <c r="G59" s="32" t="s">
        <v>210</v>
      </c>
      <c r="H59" s="32"/>
      <c r="I59" s="32" t="s">
        <v>211</v>
      </c>
      <c r="J59" s="34"/>
      <c r="K59" s="47" t="s">
        <v>1114</v>
      </c>
      <c r="L59" s="58"/>
      <c r="M59" s="34"/>
      <c r="N59" s="34"/>
      <c r="O59" s="34"/>
      <c r="P59" s="34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ht="15.65" customHeight="1" x14ac:dyDescent="0.2">
      <c r="A60" s="42">
        <v>21</v>
      </c>
      <c r="B60" s="40"/>
      <c r="C60" s="40"/>
      <c r="D60" s="40"/>
      <c r="E60" s="34"/>
      <c r="F60" s="47"/>
      <c r="G60" s="37" t="s">
        <v>212</v>
      </c>
      <c r="H60" s="32"/>
      <c r="I60" s="32" t="s">
        <v>213</v>
      </c>
      <c r="J60" s="34"/>
      <c r="K60" s="47" t="s">
        <v>1115</v>
      </c>
      <c r="M60" s="34"/>
      <c r="N60" s="34"/>
      <c r="O60" s="34"/>
      <c r="P60" s="34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ht="19.75" customHeight="1" x14ac:dyDescent="0.2">
      <c r="A61" s="42">
        <v>22</v>
      </c>
      <c r="B61" s="40"/>
      <c r="C61" s="40"/>
      <c r="D61" s="40"/>
      <c r="E61" s="34"/>
      <c r="F61" s="34"/>
      <c r="G61" s="425" t="s">
        <v>226</v>
      </c>
      <c r="H61" s="32"/>
      <c r="I61" s="32" t="s">
        <v>227</v>
      </c>
      <c r="J61" s="34"/>
      <c r="K61" s="59" t="s">
        <v>1116</v>
      </c>
      <c r="L61" s="34"/>
      <c r="M61" s="34"/>
      <c r="N61" s="34"/>
      <c r="O61" s="34"/>
      <c r="P61" s="34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ht="15.65" customHeight="1" x14ac:dyDescent="0.2">
      <c r="A62" s="42">
        <v>23</v>
      </c>
      <c r="B62" s="40"/>
      <c r="C62" s="40"/>
      <c r="D62" s="40"/>
      <c r="E62" s="34"/>
      <c r="F62" s="34"/>
      <c r="G62" s="425" t="s">
        <v>228</v>
      </c>
      <c r="H62" s="32"/>
      <c r="I62" s="32" t="s">
        <v>229</v>
      </c>
      <c r="J62" s="34"/>
      <c r="K62" s="59" t="s">
        <v>1116</v>
      </c>
      <c r="L62" s="34"/>
      <c r="M62" s="34"/>
      <c r="N62" s="34"/>
      <c r="O62" s="34"/>
      <c r="P62" s="41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ht="18" customHeight="1" x14ac:dyDescent="0.2">
      <c r="A63" s="42">
        <v>24</v>
      </c>
      <c r="B63" s="40"/>
      <c r="C63" s="40"/>
      <c r="D63" s="40"/>
      <c r="E63" s="34"/>
      <c r="G63" s="425" t="s">
        <v>233</v>
      </c>
      <c r="H63" s="32"/>
      <c r="I63" s="32" t="s">
        <v>234</v>
      </c>
      <c r="J63" s="34"/>
      <c r="K63" s="59" t="s">
        <v>1117</v>
      </c>
      <c r="L63" s="34"/>
      <c r="M63" s="34"/>
      <c r="N63" s="34"/>
      <c r="O63" s="34"/>
      <c r="P63" s="41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ht="17.399999999999999" customHeight="1" x14ac:dyDescent="0.2">
      <c r="A64" s="42">
        <v>25</v>
      </c>
      <c r="B64" s="40"/>
      <c r="C64" s="40"/>
      <c r="D64" s="40"/>
      <c r="E64" s="34"/>
      <c r="F64" s="34"/>
      <c r="G64" s="425" t="s">
        <v>1118</v>
      </c>
      <c r="H64" s="32"/>
      <c r="I64" s="32" t="s">
        <v>1119</v>
      </c>
      <c r="J64" s="34"/>
      <c r="K64" s="59" t="s">
        <v>1117</v>
      </c>
      <c r="L64" s="34"/>
      <c r="M64" s="34"/>
      <c r="N64" s="34"/>
      <c r="O64" s="34"/>
      <c r="P64" s="41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ht="15.65" customHeight="1" x14ac:dyDescent="0.2">
      <c r="A65" s="42">
        <v>26</v>
      </c>
      <c r="B65" s="426"/>
      <c r="C65" s="40"/>
      <c r="D65" s="40"/>
      <c r="E65" s="34"/>
      <c r="F65" s="59"/>
      <c r="G65" s="214" t="s">
        <v>1120</v>
      </c>
      <c r="H65" s="210"/>
      <c r="I65" s="210" t="s">
        <v>235</v>
      </c>
      <c r="J65" s="211"/>
      <c r="K65" s="215" t="s">
        <v>1117</v>
      </c>
      <c r="L65" s="34"/>
      <c r="M65" s="34"/>
      <c r="N65" s="34"/>
      <c r="O65" s="34"/>
      <c r="P65" s="41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ht="9.65" customHeight="1" x14ac:dyDescent="0.2">
      <c r="A66" s="42"/>
      <c r="B66" s="426"/>
      <c r="C66" s="40"/>
      <c r="D66" s="40"/>
      <c r="E66" s="34"/>
      <c r="F66" s="59"/>
      <c r="G66" s="214"/>
      <c r="H66" s="210"/>
      <c r="I66" s="210"/>
      <c r="J66" s="211"/>
      <c r="K66" s="216" t="s">
        <v>921</v>
      </c>
      <c r="L66" s="41"/>
      <c r="M66" s="34"/>
      <c r="N66" s="34"/>
      <c r="O66" s="34"/>
      <c r="P66" s="3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ht="12" customHeight="1" x14ac:dyDescent="0.2">
      <c r="A67" s="42">
        <v>27</v>
      </c>
      <c r="B67" s="426"/>
      <c r="C67" s="40"/>
      <c r="D67" s="40"/>
      <c r="E67" s="34"/>
      <c r="F67" s="59"/>
      <c r="G67" s="214" t="s">
        <v>236</v>
      </c>
      <c r="H67" s="210"/>
      <c r="I67" s="210" t="s">
        <v>237</v>
      </c>
      <c r="J67" s="211"/>
      <c r="K67" s="215" t="s">
        <v>1121</v>
      </c>
      <c r="L67" s="34"/>
      <c r="M67" s="34"/>
      <c r="N67" s="34"/>
      <c r="O67" s="34"/>
      <c r="P67" s="41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ht="10.25" customHeight="1" x14ac:dyDescent="0.2">
      <c r="A68" s="42"/>
      <c r="B68" s="426"/>
      <c r="C68" s="40"/>
      <c r="D68" s="40"/>
      <c r="E68" s="34"/>
      <c r="F68" s="59"/>
      <c r="G68" s="214"/>
      <c r="H68" s="210"/>
      <c r="I68" s="210"/>
      <c r="J68" s="211"/>
      <c r="K68" s="216" t="s">
        <v>921</v>
      </c>
      <c r="L68" s="41"/>
      <c r="M68" s="34"/>
      <c r="N68" s="34"/>
      <c r="O68" s="34"/>
      <c r="P68" s="34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ht="12" customHeight="1" x14ac:dyDescent="0.2">
      <c r="A69" s="42">
        <v>28</v>
      </c>
      <c r="B69" s="426"/>
      <c r="C69" s="40"/>
      <c r="D69" s="40"/>
      <c r="E69" s="34"/>
      <c r="F69" s="59"/>
      <c r="G69" s="427" t="s">
        <v>238</v>
      </c>
      <c r="H69" s="210"/>
      <c r="I69" s="210" t="s">
        <v>239</v>
      </c>
      <c r="J69" s="211"/>
      <c r="K69" s="215" t="s">
        <v>1122</v>
      </c>
      <c r="L69" s="34"/>
      <c r="M69" s="34"/>
      <c r="N69" s="34"/>
      <c r="O69" s="34"/>
      <c r="P69" s="41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ht="10.75" customHeight="1" x14ac:dyDescent="0.2">
      <c r="A70" s="42"/>
      <c r="B70" s="426"/>
      <c r="C70" s="40"/>
      <c r="D70" s="40"/>
      <c r="E70" s="34"/>
      <c r="F70" s="59"/>
      <c r="G70" s="214"/>
      <c r="H70" s="210"/>
      <c r="I70" s="210"/>
      <c r="J70" s="211"/>
      <c r="K70" s="217" t="s">
        <v>1123</v>
      </c>
      <c r="L70" s="41"/>
      <c r="M70" s="34"/>
      <c r="N70" s="34"/>
      <c r="O70" s="34"/>
      <c r="P70" s="3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x14ac:dyDescent="0.2">
      <c r="A71" s="42">
        <v>29</v>
      </c>
      <c r="B71" s="426"/>
      <c r="C71" s="40"/>
      <c r="D71" s="40"/>
      <c r="E71" s="34"/>
      <c r="F71" s="59"/>
      <c r="G71" s="214" t="s">
        <v>1124</v>
      </c>
      <c r="H71" s="210"/>
      <c r="I71" s="210" t="s">
        <v>1125</v>
      </c>
      <c r="J71" s="211"/>
      <c r="K71" s="215" t="s">
        <v>1126</v>
      </c>
      <c r="L71" s="34"/>
      <c r="M71" s="34"/>
      <c r="N71" s="34"/>
      <c r="O71" s="34"/>
      <c r="P71" s="41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x14ac:dyDescent="0.2">
      <c r="A72" s="42">
        <v>30</v>
      </c>
      <c r="B72" s="426"/>
      <c r="C72" s="40"/>
      <c r="D72" s="40"/>
      <c r="E72" s="34"/>
      <c r="F72" s="59"/>
      <c r="G72" s="214" t="s">
        <v>1127</v>
      </c>
      <c r="H72" s="210"/>
      <c r="I72" s="210" t="s">
        <v>1128</v>
      </c>
      <c r="J72" s="211"/>
      <c r="K72" s="215" t="s">
        <v>1215</v>
      </c>
      <c r="L72" s="34"/>
      <c r="M72" s="34"/>
      <c r="N72" s="34"/>
      <c r="O72" s="34"/>
      <c r="P72" s="41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x14ac:dyDescent="0.2">
      <c r="A73" s="42">
        <v>31</v>
      </c>
      <c r="B73" s="426"/>
      <c r="C73" s="40"/>
      <c r="D73" s="40"/>
      <c r="E73" s="34"/>
      <c r="F73" s="59" t="s">
        <v>1129</v>
      </c>
      <c r="G73" s="427" t="s">
        <v>1130</v>
      </c>
      <c r="H73" s="32"/>
      <c r="I73" s="210" t="s">
        <v>1131</v>
      </c>
      <c r="J73" s="34"/>
      <c r="K73" s="215" t="s">
        <v>1215</v>
      </c>
      <c r="L73" s="34"/>
      <c r="M73" s="34"/>
      <c r="N73" s="34"/>
      <c r="O73" s="34"/>
      <c r="P73" s="41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x14ac:dyDescent="0.2">
      <c r="A74" s="42">
        <v>32</v>
      </c>
      <c r="B74" s="40"/>
      <c r="C74" s="40"/>
      <c r="D74" s="40"/>
      <c r="E74" s="34"/>
      <c r="F74" s="34"/>
      <c r="G74" s="427" t="s">
        <v>1186</v>
      </c>
      <c r="H74" s="32"/>
      <c r="I74" s="210" t="s">
        <v>1187</v>
      </c>
      <c r="J74" s="34"/>
      <c r="K74" s="215" t="s">
        <v>1216</v>
      </c>
      <c r="L74" s="34"/>
      <c r="M74" s="34"/>
      <c r="N74" s="34"/>
      <c r="O74" s="34"/>
      <c r="P74" s="41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x14ac:dyDescent="0.2">
      <c r="A75" s="42">
        <v>33</v>
      </c>
      <c r="B75" s="40"/>
      <c r="C75" s="40"/>
      <c r="D75" s="40"/>
      <c r="E75" s="34"/>
      <c r="F75" s="34"/>
      <c r="G75" s="428" t="s">
        <v>1217</v>
      </c>
      <c r="H75" s="32"/>
      <c r="I75" s="210"/>
      <c r="J75" s="34"/>
      <c r="K75" s="215" t="s">
        <v>1218</v>
      </c>
      <c r="L75" s="34"/>
      <c r="M75" s="34"/>
      <c r="N75" s="34"/>
      <c r="O75" s="34"/>
      <c r="P75" s="41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x14ac:dyDescent="0.2">
      <c r="A76" s="42">
        <v>34</v>
      </c>
      <c r="B76" s="40"/>
      <c r="C76" s="40"/>
      <c r="D76" s="40"/>
      <c r="E76" s="34"/>
      <c r="F76" s="34"/>
      <c r="G76" s="427" t="s">
        <v>1219</v>
      </c>
      <c r="H76" s="210"/>
      <c r="I76" s="210" t="s">
        <v>1220</v>
      </c>
      <c r="J76" s="34"/>
      <c r="K76" s="215" t="s">
        <v>1218</v>
      </c>
      <c r="L76" s="34"/>
      <c r="M76" s="34"/>
      <c r="N76" s="34"/>
      <c r="O76" s="34"/>
      <c r="P76" s="41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ht="11" customHeight="1" x14ac:dyDescent="0.2">
      <c r="A77" s="272">
        <v>35</v>
      </c>
      <c r="B77" s="429"/>
      <c r="C77" s="429"/>
      <c r="D77" s="429"/>
      <c r="E77" s="430"/>
      <c r="F77" s="430" t="s">
        <v>1129</v>
      </c>
      <c r="G77" s="431" t="s">
        <v>1221</v>
      </c>
      <c r="H77" s="432"/>
      <c r="I77" s="433"/>
      <c r="J77" s="430"/>
      <c r="K77" s="273" t="s">
        <v>1218</v>
      </c>
      <c r="L77" s="430"/>
      <c r="M77" s="430"/>
      <c r="N77" s="430"/>
      <c r="O77" s="430"/>
      <c r="P77" s="434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x14ac:dyDescent="0.2">
      <c r="A78" s="192" t="s">
        <v>232</v>
      </c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90"/>
      <c r="P78" s="191" t="s">
        <v>107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</sheetData>
  <phoneticPr fontId="10"/>
  <pageMargins left="0.51181102362204722" right="0.51181102362204722" top="0.62992125984251968" bottom="0.39370078740157483" header="0" footer="0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125"/>
  <sheetViews>
    <sheetView showGridLines="0" showOutlineSymbols="0" topLeftCell="A16" zoomScale="87" zoomScaleNormal="87" zoomScaleSheetLayoutView="110" workbookViewId="0"/>
  </sheetViews>
  <sheetFormatPr defaultColWidth="10.6640625" defaultRowHeight="13" x14ac:dyDescent="0.2"/>
  <cols>
    <col min="1" max="1" width="5.08203125" style="72" customWidth="1"/>
    <col min="2" max="2" width="6.58203125" style="72" customWidth="1"/>
    <col min="3" max="3" width="2.58203125" style="72" customWidth="1"/>
    <col min="4" max="4" width="6.58203125" style="73" customWidth="1"/>
    <col min="5" max="5" width="2.58203125" style="72" customWidth="1"/>
    <col min="6" max="7" width="10.08203125" style="72" customWidth="1"/>
    <col min="8" max="8" width="5.08203125" style="72" customWidth="1"/>
    <col min="9" max="9" width="6.58203125" style="72" customWidth="1"/>
    <col min="10" max="10" width="2.58203125" style="72" customWidth="1"/>
    <col min="11" max="11" width="6.58203125" style="73" customWidth="1"/>
    <col min="12" max="12" width="2.58203125" style="72" customWidth="1"/>
    <col min="13" max="14" width="10.08203125" style="72" customWidth="1"/>
    <col min="15" max="16384" width="10.6640625" style="72"/>
  </cols>
  <sheetData>
    <row r="1" spans="1:256" ht="16.5" customHeight="1" x14ac:dyDescent="0.2">
      <c r="A1" s="71" t="s">
        <v>240</v>
      </c>
    </row>
    <row r="2" spans="1:256" ht="10.5" customHeight="1" x14ac:dyDescent="0.2">
      <c r="B2" s="74"/>
      <c r="C2" s="74"/>
      <c r="D2" s="75"/>
      <c r="E2" s="74"/>
      <c r="F2" s="74"/>
      <c r="G2" s="74"/>
      <c r="H2" s="74"/>
      <c r="I2" s="74"/>
      <c r="J2" s="74"/>
      <c r="K2" s="75"/>
      <c r="L2" s="74"/>
      <c r="M2" s="74"/>
      <c r="N2" s="74"/>
    </row>
    <row r="3" spans="1:256" ht="15" customHeight="1" x14ac:dyDescent="0.2">
      <c r="A3" s="76" t="s">
        <v>241</v>
      </c>
      <c r="B3" s="77" t="s">
        <v>1132</v>
      </c>
      <c r="C3" s="78"/>
      <c r="D3" s="78"/>
      <c r="E3" s="79"/>
      <c r="F3" s="80" t="s">
        <v>242</v>
      </c>
      <c r="G3" s="76" t="s">
        <v>243</v>
      </c>
      <c r="H3" s="80" t="s">
        <v>241</v>
      </c>
      <c r="I3" s="77" t="s">
        <v>244</v>
      </c>
      <c r="J3" s="78"/>
      <c r="K3" s="78"/>
      <c r="L3" s="79"/>
      <c r="M3" s="80" t="s">
        <v>242</v>
      </c>
      <c r="N3" s="76" t="s">
        <v>243</v>
      </c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</row>
    <row r="4" spans="1:256" ht="14" customHeight="1" x14ac:dyDescent="0.2">
      <c r="A4" s="82" t="s">
        <v>245</v>
      </c>
      <c r="B4" s="83" t="s">
        <v>246</v>
      </c>
      <c r="C4" s="84"/>
      <c r="D4" s="85" t="s">
        <v>247</v>
      </c>
      <c r="E4" s="86"/>
      <c r="F4" s="86" t="s">
        <v>248</v>
      </c>
      <c r="G4" s="86" t="s">
        <v>249</v>
      </c>
      <c r="H4" s="87" t="s">
        <v>245</v>
      </c>
      <c r="I4" s="85" t="s">
        <v>125</v>
      </c>
      <c r="J4" s="84"/>
      <c r="K4" s="85" t="s">
        <v>250</v>
      </c>
      <c r="L4" s="86"/>
      <c r="M4" s="86" t="s">
        <v>251</v>
      </c>
      <c r="N4" s="86" t="s">
        <v>252</v>
      </c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</row>
    <row r="5" spans="1:256" ht="14" customHeight="1" x14ac:dyDescent="0.2">
      <c r="A5" s="88">
        <v>2</v>
      </c>
      <c r="B5" s="89" t="s">
        <v>253</v>
      </c>
      <c r="C5" s="90"/>
      <c r="D5" s="91" t="s">
        <v>254</v>
      </c>
      <c r="E5" s="92"/>
      <c r="F5" s="92" t="s">
        <v>255</v>
      </c>
      <c r="G5" s="92" t="s">
        <v>256</v>
      </c>
      <c r="H5" s="93">
        <v>2</v>
      </c>
      <c r="I5" s="94" t="s">
        <v>253</v>
      </c>
      <c r="J5" s="90"/>
      <c r="K5" s="91" t="s">
        <v>254</v>
      </c>
      <c r="L5" s="92"/>
      <c r="M5" s="92" t="s">
        <v>257</v>
      </c>
      <c r="N5" s="92"/>
    </row>
    <row r="6" spans="1:256" ht="14" customHeight="1" x14ac:dyDescent="0.2">
      <c r="A6" s="88">
        <v>3</v>
      </c>
      <c r="B6" s="89" t="s">
        <v>258</v>
      </c>
      <c r="C6" s="90"/>
      <c r="D6" s="91" t="s">
        <v>259</v>
      </c>
      <c r="E6" s="92"/>
      <c r="F6" s="92" t="s">
        <v>257</v>
      </c>
      <c r="G6" s="92" t="s">
        <v>260</v>
      </c>
      <c r="H6" s="93">
        <v>3</v>
      </c>
      <c r="I6" s="94" t="s">
        <v>261</v>
      </c>
      <c r="J6" s="90"/>
      <c r="K6" s="91" t="s">
        <v>262</v>
      </c>
      <c r="L6" s="92"/>
      <c r="M6" s="92" t="s">
        <v>257</v>
      </c>
      <c r="N6" s="92" t="s">
        <v>263</v>
      </c>
    </row>
    <row r="7" spans="1:256" ht="14" customHeight="1" x14ac:dyDescent="0.2">
      <c r="A7" s="88">
        <v>4</v>
      </c>
      <c r="B7" s="89" t="s">
        <v>253</v>
      </c>
      <c r="C7" s="90"/>
      <c r="D7" s="91" t="s">
        <v>254</v>
      </c>
      <c r="E7" s="92"/>
      <c r="F7" s="92" t="s">
        <v>260</v>
      </c>
      <c r="G7" s="92" t="s">
        <v>264</v>
      </c>
      <c r="H7" s="93">
        <v>4</v>
      </c>
      <c r="I7" s="94" t="s">
        <v>265</v>
      </c>
      <c r="J7" s="90"/>
      <c r="K7" s="91" t="s">
        <v>266</v>
      </c>
      <c r="L7" s="92"/>
      <c r="M7" s="92" t="s">
        <v>263</v>
      </c>
      <c r="N7" s="92"/>
    </row>
    <row r="8" spans="1:256" ht="14" customHeight="1" x14ac:dyDescent="0.2">
      <c r="A8" s="88">
        <v>5</v>
      </c>
      <c r="B8" s="89" t="s">
        <v>258</v>
      </c>
      <c r="C8" s="90"/>
      <c r="D8" s="91" t="s">
        <v>259</v>
      </c>
      <c r="E8" s="92"/>
      <c r="F8" s="92" t="s">
        <v>264</v>
      </c>
      <c r="G8" s="92" t="s">
        <v>267</v>
      </c>
      <c r="H8" s="93">
        <v>5</v>
      </c>
      <c r="I8" s="94" t="s">
        <v>268</v>
      </c>
      <c r="J8" s="90"/>
      <c r="K8" s="91" t="s">
        <v>269</v>
      </c>
      <c r="L8" s="92"/>
      <c r="M8" s="92" t="s">
        <v>270</v>
      </c>
      <c r="N8" s="92"/>
    </row>
    <row r="9" spans="1:256" ht="14" customHeight="1" x14ac:dyDescent="0.2">
      <c r="A9" s="88">
        <v>6</v>
      </c>
      <c r="B9" s="89" t="s">
        <v>265</v>
      </c>
      <c r="C9" s="90"/>
      <c r="D9" s="91" t="s">
        <v>266</v>
      </c>
      <c r="E9" s="92"/>
      <c r="F9" s="92" t="s">
        <v>267</v>
      </c>
      <c r="G9" s="92" t="s">
        <v>271</v>
      </c>
      <c r="H9" s="93">
        <v>6</v>
      </c>
      <c r="I9" s="94" t="s">
        <v>265</v>
      </c>
      <c r="J9" s="90"/>
      <c r="K9" s="91" t="s">
        <v>266</v>
      </c>
      <c r="L9" s="92"/>
      <c r="M9" s="92" t="s">
        <v>272</v>
      </c>
      <c r="N9" s="92"/>
    </row>
    <row r="10" spans="1:256" ht="14" customHeight="1" x14ac:dyDescent="0.2">
      <c r="A10" s="88">
        <v>7</v>
      </c>
      <c r="B10" s="89" t="s">
        <v>261</v>
      </c>
      <c r="C10" s="90"/>
      <c r="D10" s="91" t="s">
        <v>262</v>
      </c>
      <c r="E10" s="92"/>
      <c r="F10" s="92" t="s">
        <v>271</v>
      </c>
      <c r="G10" s="92" t="s">
        <v>273</v>
      </c>
      <c r="H10" s="93">
        <v>7</v>
      </c>
      <c r="I10" s="94" t="s">
        <v>274</v>
      </c>
      <c r="J10" s="90"/>
      <c r="K10" s="88" t="s">
        <v>275</v>
      </c>
      <c r="L10" s="92"/>
      <c r="M10" s="92" t="s">
        <v>260</v>
      </c>
      <c r="N10" s="92" t="s">
        <v>276</v>
      </c>
    </row>
    <row r="11" spans="1:256" ht="14" customHeight="1" x14ac:dyDescent="0.2">
      <c r="A11" s="88">
        <v>8</v>
      </c>
      <c r="B11" s="89" t="s">
        <v>265</v>
      </c>
      <c r="C11" s="90"/>
      <c r="D11" s="91" t="s">
        <v>266</v>
      </c>
      <c r="E11" s="92"/>
      <c r="F11" s="92" t="s">
        <v>273</v>
      </c>
      <c r="G11" s="92" t="s">
        <v>277</v>
      </c>
      <c r="H11" s="93">
        <v>8</v>
      </c>
      <c r="I11" s="94" t="s">
        <v>265</v>
      </c>
      <c r="J11" s="90"/>
      <c r="K11" s="91" t="s">
        <v>266</v>
      </c>
      <c r="L11" s="92"/>
      <c r="M11" s="92" t="s">
        <v>276</v>
      </c>
      <c r="N11" s="92"/>
    </row>
    <row r="12" spans="1:256" ht="14" customHeight="1" x14ac:dyDescent="0.2">
      <c r="A12" s="88">
        <v>9</v>
      </c>
      <c r="B12" s="89" t="s">
        <v>261</v>
      </c>
      <c r="C12" s="90"/>
      <c r="D12" s="91" t="s">
        <v>262</v>
      </c>
      <c r="E12" s="92"/>
      <c r="F12" s="92" t="s">
        <v>278</v>
      </c>
      <c r="G12" s="92" t="s">
        <v>279</v>
      </c>
      <c r="H12" s="93">
        <v>9</v>
      </c>
      <c r="I12" s="94" t="s">
        <v>280</v>
      </c>
      <c r="J12" s="90"/>
      <c r="K12" s="91" t="s">
        <v>281</v>
      </c>
      <c r="L12" s="92"/>
      <c r="M12" s="92" t="s">
        <v>267</v>
      </c>
      <c r="N12" s="92" t="s">
        <v>282</v>
      </c>
    </row>
    <row r="13" spans="1:256" ht="14" customHeight="1" x14ac:dyDescent="0.2">
      <c r="A13" s="88">
        <v>10</v>
      </c>
      <c r="B13" s="89" t="s">
        <v>283</v>
      </c>
      <c r="C13" s="90"/>
      <c r="D13" s="91" t="s">
        <v>284</v>
      </c>
      <c r="E13" s="92"/>
      <c r="F13" s="92" t="s">
        <v>279</v>
      </c>
      <c r="G13" s="92" t="s">
        <v>285</v>
      </c>
      <c r="H13" s="93">
        <v>10</v>
      </c>
      <c r="I13" s="94" t="s">
        <v>286</v>
      </c>
      <c r="J13" s="90"/>
      <c r="K13" s="91" t="s">
        <v>287</v>
      </c>
      <c r="L13" s="92"/>
      <c r="M13" s="92" t="s">
        <v>271</v>
      </c>
      <c r="N13" s="92"/>
    </row>
    <row r="14" spans="1:256" ht="14" customHeight="1" x14ac:dyDescent="0.2">
      <c r="A14" s="88">
        <v>11</v>
      </c>
      <c r="B14" s="89" t="s">
        <v>288</v>
      </c>
      <c r="C14" s="90"/>
      <c r="D14" s="91" t="s">
        <v>289</v>
      </c>
      <c r="E14" s="92"/>
      <c r="F14" s="92" t="s">
        <v>285</v>
      </c>
      <c r="G14" s="92" t="s">
        <v>290</v>
      </c>
      <c r="H14" s="93">
        <v>11</v>
      </c>
      <c r="I14" s="94" t="s">
        <v>280</v>
      </c>
      <c r="J14" s="90"/>
      <c r="K14" s="91" t="s">
        <v>281</v>
      </c>
      <c r="L14" s="92"/>
      <c r="M14" s="92" t="s">
        <v>291</v>
      </c>
      <c r="N14" s="92"/>
    </row>
    <row r="15" spans="1:256" ht="14" customHeight="1" x14ac:dyDescent="0.2">
      <c r="A15" s="88">
        <v>12</v>
      </c>
      <c r="B15" s="89" t="s">
        <v>280</v>
      </c>
      <c r="C15" s="90"/>
      <c r="D15" s="91" t="s">
        <v>281</v>
      </c>
      <c r="E15" s="92"/>
      <c r="F15" s="92" t="s">
        <v>290</v>
      </c>
      <c r="G15" s="92" t="s">
        <v>292</v>
      </c>
      <c r="H15" s="93">
        <v>12</v>
      </c>
      <c r="I15" s="94" t="s">
        <v>288</v>
      </c>
      <c r="J15" s="90"/>
      <c r="K15" s="91" t="s">
        <v>289</v>
      </c>
      <c r="L15" s="92"/>
      <c r="M15" s="92" t="s">
        <v>293</v>
      </c>
      <c r="N15" s="92" t="s">
        <v>294</v>
      </c>
    </row>
    <row r="16" spans="1:256" ht="14" customHeight="1" x14ac:dyDescent="0.2">
      <c r="A16" s="88">
        <v>13</v>
      </c>
      <c r="B16" s="89" t="s">
        <v>295</v>
      </c>
      <c r="C16" s="90"/>
      <c r="D16" s="91" t="s">
        <v>296</v>
      </c>
      <c r="E16" s="92"/>
      <c r="F16" s="92" t="s">
        <v>292</v>
      </c>
      <c r="G16" s="92" t="s">
        <v>297</v>
      </c>
      <c r="H16" s="93">
        <v>13</v>
      </c>
      <c r="I16" s="94" t="s">
        <v>298</v>
      </c>
      <c r="J16" s="90"/>
      <c r="K16" s="91" t="s">
        <v>299</v>
      </c>
      <c r="L16" s="92"/>
      <c r="M16" s="92" t="s">
        <v>273</v>
      </c>
      <c r="N16" s="92" t="s">
        <v>300</v>
      </c>
    </row>
    <row r="17" spans="1:14" ht="14" customHeight="1" x14ac:dyDescent="0.2">
      <c r="A17" s="88">
        <v>14</v>
      </c>
      <c r="B17" s="89" t="s">
        <v>155</v>
      </c>
      <c r="C17" s="90"/>
      <c r="D17" s="91" t="s">
        <v>301</v>
      </c>
      <c r="E17" s="92"/>
      <c r="F17" s="92" t="s">
        <v>297</v>
      </c>
      <c r="G17" s="92" t="s">
        <v>302</v>
      </c>
      <c r="H17" s="93">
        <v>14</v>
      </c>
      <c r="I17" s="94" t="s">
        <v>303</v>
      </c>
      <c r="J17" s="90"/>
      <c r="K17" s="91" t="s">
        <v>304</v>
      </c>
      <c r="L17" s="92"/>
      <c r="M17" s="92" t="s">
        <v>305</v>
      </c>
      <c r="N17" s="92"/>
    </row>
    <row r="18" spans="1:14" ht="14" customHeight="1" x14ac:dyDescent="0.2">
      <c r="A18" s="88">
        <v>15</v>
      </c>
      <c r="B18" s="89" t="s">
        <v>306</v>
      </c>
      <c r="C18" s="90"/>
      <c r="D18" s="91" t="s">
        <v>307</v>
      </c>
      <c r="E18" s="92"/>
      <c r="F18" s="92" t="s">
        <v>302</v>
      </c>
      <c r="G18" s="92" t="s">
        <v>308</v>
      </c>
      <c r="H18" s="93">
        <v>15</v>
      </c>
      <c r="I18" s="94" t="s">
        <v>309</v>
      </c>
      <c r="J18" s="90"/>
      <c r="K18" s="91" t="s">
        <v>310</v>
      </c>
      <c r="L18" s="92"/>
      <c r="M18" s="92" t="s">
        <v>311</v>
      </c>
      <c r="N18" s="92" t="s">
        <v>312</v>
      </c>
    </row>
    <row r="19" spans="1:14" ht="14" customHeight="1" x14ac:dyDescent="0.2">
      <c r="A19" s="88">
        <v>16</v>
      </c>
      <c r="B19" s="89" t="s">
        <v>313</v>
      </c>
      <c r="C19" s="90"/>
      <c r="D19" s="88" t="s">
        <v>314</v>
      </c>
      <c r="E19" s="92"/>
      <c r="F19" s="92" t="s">
        <v>308</v>
      </c>
      <c r="G19" s="92" t="s">
        <v>315</v>
      </c>
      <c r="H19" s="93">
        <v>16</v>
      </c>
      <c r="I19" s="94" t="s">
        <v>316</v>
      </c>
      <c r="J19" s="90"/>
      <c r="K19" s="91" t="s">
        <v>317</v>
      </c>
      <c r="L19" s="92"/>
      <c r="M19" s="92" t="s">
        <v>312</v>
      </c>
      <c r="N19" s="92" t="s">
        <v>312</v>
      </c>
    </row>
    <row r="20" spans="1:14" ht="14" customHeight="1" x14ac:dyDescent="0.2">
      <c r="A20" s="88">
        <v>17</v>
      </c>
      <c r="B20" s="89" t="s">
        <v>283</v>
      </c>
      <c r="C20" s="90"/>
      <c r="D20" s="91" t="s">
        <v>318</v>
      </c>
      <c r="E20" s="92"/>
      <c r="F20" s="92" t="s">
        <v>319</v>
      </c>
      <c r="G20" s="92" t="s">
        <v>320</v>
      </c>
      <c r="H20" s="93">
        <v>17</v>
      </c>
      <c r="I20" s="94" t="s">
        <v>321</v>
      </c>
      <c r="J20" s="90"/>
      <c r="K20" s="91" t="s">
        <v>322</v>
      </c>
      <c r="L20" s="92"/>
      <c r="M20" s="92" t="s">
        <v>323</v>
      </c>
      <c r="N20" s="92" t="s">
        <v>324</v>
      </c>
    </row>
    <row r="21" spans="1:14" ht="14" customHeight="1" x14ac:dyDescent="0.2">
      <c r="A21" s="88">
        <v>18</v>
      </c>
      <c r="B21" s="89" t="s">
        <v>313</v>
      </c>
      <c r="C21" s="90"/>
      <c r="D21" s="88" t="s">
        <v>314</v>
      </c>
      <c r="E21" s="92"/>
      <c r="F21" s="92" t="s">
        <v>320</v>
      </c>
      <c r="G21" s="92" t="s">
        <v>325</v>
      </c>
      <c r="H21" s="93">
        <v>18</v>
      </c>
      <c r="I21" s="94" t="s">
        <v>283</v>
      </c>
      <c r="J21" s="90"/>
      <c r="K21" s="91" t="s">
        <v>284</v>
      </c>
      <c r="L21" s="92"/>
      <c r="M21" s="92" t="s">
        <v>326</v>
      </c>
      <c r="N21" s="92" t="s">
        <v>327</v>
      </c>
    </row>
    <row r="22" spans="1:14" ht="14" customHeight="1" x14ac:dyDescent="0.2">
      <c r="A22" s="88">
        <v>19</v>
      </c>
      <c r="B22" s="89" t="s">
        <v>328</v>
      </c>
      <c r="C22" s="90"/>
      <c r="D22" s="91" t="s">
        <v>329</v>
      </c>
      <c r="E22" s="92"/>
      <c r="F22" s="92" t="s">
        <v>330</v>
      </c>
      <c r="G22" s="92" t="s">
        <v>331</v>
      </c>
      <c r="H22" s="93">
        <v>19</v>
      </c>
      <c r="I22" s="94" t="s">
        <v>280</v>
      </c>
      <c r="J22" s="90"/>
      <c r="K22" s="91" t="s">
        <v>281</v>
      </c>
      <c r="L22" s="92"/>
      <c r="M22" s="92" t="s">
        <v>332</v>
      </c>
      <c r="N22" s="92" t="s">
        <v>333</v>
      </c>
    </row>
    <row r="23" spans="1:14" ht="14" customHeight="1" x14ac:dyDescent="0.2">
      <c r="A23" s="88">
        <v>20</v>
      </c>
      <c r="B23" s="89" t="s">
        <v>334</v>
      </c>
      <c r="C23" s="90"/>
      <c r="D23" s="91" t="s">
        <v>131</v>
      </c>
      <c r="E23" s="92"/>
      <c r="F23" s="92" t="s">
        <v>335</v>
      </c>
      <c r="G23" s="92" t="s">
        <v>336</v>
      </c>
      <c r="H23" s="93">
        <v>20</v>
      </c>
      <c r="I23" s="94" t="s">
        <v>164</v>
      </c>
      <c r="J23" s="90"/>
      <c r="K23" s="91" t="s">
        <v>337</v>
      </c>
      <c r="L23" s="92"/>
      <c r="M23" s="92" t="s">
        <v>338</v>
      </c>
      <c r="N23" s="92" t="s">
        <v>333</v>
      </c>
    </row>
    <row r="24" spans="1:14" ht="14" customHeight="1" x14ac:dyDescent="0.2">
      <c r="A24" s="95"/>
      <c r="B24" s="96"/>
      <c r="C24" s="97"/>
      <c r="D24" s="91"/>
      <c r="E24" s="74"/>
      <c r="F24" s="74"/>
      <c r="G24" s="74"/>
      <c r="H24" s="93">
        <v>21</v>
      </c>
      <c r="I24" s="94" t="s">
        <v>101</v>
      </c>
      <c r="J24" s="90"/>
      <c r="K24" s="91" t="s">
        <v>339</v>
      </c>
      <c r="L24" s="92"/>
      <c r="M24" s="92" t="s">
        <v>340</v>
      </c>
      <c r="N24" s="92"/>
    </row>
    <row r="25" spans="1:14" ht="14" customHeight="1" x14ac:dyDescent="0.2">
      <c r="A25" s="95"/>
      <c r="B25" s="89"/>
      <c r="C25" s="97"/>
      <c r="D25" s="91"/>
      <c r="E25" s="74"/>
      <c r="F25" s="74"/>
      <c r="G25" s="74"/>
      <c r="H25" s="93">
        <v>22</v>
      </c>
      <c r="I25" s="94" t="s">
        <v>341</v>
      </c>
      <c r="J25" s="90"/>
      <c r="K25" s="91" t="s">
        <v>342</v>
      </c>
      <c r="L25" s="92"/>
      <c r="M25" s="92" t="s">
        <v>292</v>
      </c>
      <c r="N25" s="92" t="s">
        <v>343</v>
      </c>
    </row>
    <row r="26" spans="1:14" ht="14" customHeight="1" x14ac:dyDescent="0.2">
      <c r="A26" s="95"/>
      <c r="B26" s="89"/>
      <c r="C26" s="97"/>
      <c r="D26" s="91"/>
      <c r="E26" s="74"/>
      <c r="F26" s="74"/>
      <c r="G26" s="74"/>
      <c r="H26" s="93">
        <v>23</v>
      </c>
      <c r="I26" s="94" t="s">
        <v>24</v>
      </c>
      <c r="J26" s="90"/>
      <c r="K26" s="91" t="s">
        <v>344</v>
      </c>
      <c r="L26" s="92"/>
      <c r="M26" s="92" t="s">
        <v>345</v>
      </c>
      <c r="N26" s="92" t="s">
        <v>346</v>
      </c>
    </row>
    <row r="27" spans="1:14" ht="14" customHeight="1" x14ac:dyDescent="0.2">
      <c r="A27" s="95"/>
      <c r="B27" s="89"/>
      <c r="C27" s="97"/>
      <c r="D27" s="91"/>
      <c r="E27" s="74"/>
      <c r="F27" s="74"/>
      <c r="G27" s="74"/>
      <c r="H27" s="93">
        <v>24</v>
      </c>
      <c r="I27" s="94" t="s">
        <v>101</v>
      </c>
      <c r="J27" s="90"/>
      <c r="K27" s="91" t="s">
        <v>339</v>
      </c>
      <c r="L27" s="92"/>
      <c r="M27" s="92" t="s">
        <v>346</v>
      </c>
      <c r="N27" s="92" t="s">
        <v>347</v>
      </c>
    </row>
    <row r="28" spans="1:14" ht="14" customHeight="1" x14ac:dyDescent="0.2">
      <c r="A28" s="95"/>
      <c r="B28" s="89"/>
      <c r="C28" s="97"/>
      <c r="D28" s="91"/>
      <c r="E28" s="74"/>
      <c r="F28" s="74"/>
      <c r="G28" s="74"/>
      <c r="H28" s="93">
        <v>25</v>
      </c>
      <c r="I28" s="94" t="s">
        <v>348</v>
      </c>
      <c r="J28" s="90"/>
      <c r="K28" s="91" t="s">
        <v>349</v>
      </c>
      <c r="L28" s="92"/>
      <c r="M28" s="92" t="s">
        <v>347</v>
      </c>
      <c r="N28" s="92"/>
    </row>
    <row r="29" spans="1:14" ht="14" customHeight="1" x14ac:dyDescent="0.2">
      <c r="A29" s="95"/>
      <c r="B29" s="89"/>
      <c r="C29" s="97"/>
      <c r="D29" s="91"/>
      <c r="E29" s="74"/>
      <c r="F29" s="74"/>
      <c r="G29" s="74"/>
      <c r="H29" s="93">
        <v>26</v>
      </c>
      <c r="I29" s="94" t="s">
        <v>350</v>
      </c>
      <c r="J29" s="90"/>
      <c r="K29" s="91" t="s">
        <v>351</v>
      </c>
      <c r="L29" s="92"/>
      <c r="M29" s="92" t="s">
        <v>302</v>
      </c>
      <c r="N29" s="92" t="s">
        <v>308</v>
      </c>
    </row>
    <row r="30" spans="1:14" ht="14" customHeight="1" x14ac:dyDescent="0.2">
      <c r="A30" s="95"/>
      <c r="B30" s="89"/>
      <c r="C30" s="97"/>
      <c r="D30" s="91"/>
      <c r="E30" s="74"/>
      <c r="F30" s="74"/>
      <c r="G30" s="74"/>
      <c r="H30" s="93">
        <v>27</v>
      </c>
      <c r="I30" s="94" t="s">
        <v>352</v>
      </c>
      <c r="J30" s="90"/>
      <c r="K30" s="91" t="s">
        <v>353</v>
      </c>
      <c r="L30" s="92"/>
      <c r="M30" s="92" t="s">
        <v>308</v>
      </c>
      <c r="N30" s="92" t="s">
        <v>354</v>
      </c>
    </row>
    <row r="31" spans="1:14" ht="14" customHeight="1" x14ac:dyDescent="0.2">
      <c r="A31" s="95"/>
      <c r="B31" s="89"/>
      <c r="C31" s="97"/>
      <c r="D31" s="91"/>
      <c r="E31" s="74"/>
      <c r="F31" s="74"/>
      <c r="G31" s="74"/>
      <c r="H31" s="93">
        <v>28</v>
      </c>
      <c r="I31" s="94" t="s">
        <v>164</v>
      </c>
      <c r="J31" s="90"/>
      <c r="K31" s="91" t="s">
        <v>355</v>
      </c>
      <c r="L31" s="92"/>
      <c r="M31" s="92" t="s">
        <v>354</v>
      </c>
      <c r="N31" s="92" t="s">
        <v>320</v>
      </c>
    </row>
    <row r="32" spans="1:14" ht="14" customHeight="1" x14ac:dyDescent="0.2">
      <c r="A32" s="95"/>
      <c r="B32" s="89"/>
      <c r="C32" s="97"/>
      <c r="D32" s="91"/>
      <c r="E32" s="74"/>
      <c r="F32" s="74"/>
      <c r="G32" s="74"/>
      <c r="H32" s="93">
        <v>29</v>
      </c>
      <c r="I32" s="94" t="s">
        <v>356</v>
      </c>
      <c r="J32" s="90"/>
      <c r="K32" s="91" t="s">
        <v>357</v>
      </c>
      <c r="L32" s="92"/>
      <c r="M32" s="92" t="s">
        <v>320</v>
      </c>
      <c r="N32" s="92" t="s">
        <v>325</v>
      </c>
    </row>
    <row r="33" spans="1:15" ht="14" customHeight="1" x14ac:dyDescent="0.2">
      <c r="A33" s="95"/>
      <c r="B33" s="89"/>
      <c r="C33" s="97"/>
      <c r="D33" s="91"/>
      <c r="E33" s="74"/>
      <c r="F33" s="74"/>
      <c r="G33" s="74"/>
      <c r="H33" s="93">
        <v>30</v>
      </c>
      <c r="I33" s="94" t="s">
        <v>358</v>
      </c>
      <c r="J33" s="90"/>
      <c r="K33" s="91" t="s">
        <v>359</v>
      </c>
      <c r="L33" s="92"/>
      <c r="M33" s="92" t="s">
        <v>330</v>
      </c>
      <c r="N33" s="92" t="s">
        <v>360</v>
      </c>
    </row>
    <row r="34" spans="1:15" ht="14" customHeight="1" x14ac:dyDescent="0.2">
      <c r="A34" s="95"/>
      <c r="B34" s="89"/>
      <c r="C34" s="97"/>
      <c r="D34" s="91"/>
      <c r="E34" s="74"/>
      <c r="F34" s="74"/>
      <c r="G34" s="74"/>
      <c r="H34" s="93">
        <v>31</v>
      </c>
      <c r="I34" s="94" t="s">
        <v>361</v>
      </c>
      <c r="J34" s="90"/>
      <c r="K34" s="91" t="s">
        <v>362</v>
      </c>
      <c r="L34" s="92"/>
      <c r="M34" s="92" t="s">
        <v>360</v>
      </c>
      <c r="N34" s="92" t="s">
        <v>363</v>
      </c>
    </row>
    <row r="35" spans="1:15" ht="14" customHeight="1" x14ac:dyDescent="0.2">
      <c r="A35" s="435"/>
      <c r="B35" s="283"/>
      <c r="C35" s="436"/>
      <c r="D35" s="437"/>
      <c r="E35" s="438"/>
      <c r="F35" s="438"/>
      <c r="G35" s="438"/>
      <c r="H35" s="439">
        <v>32</v>
      </c>
      <c r="I35" s="437" t="s">
        <v>364</v>
      </c>
      <c r="J35" s="440"/>
      <c r="K35" s="437" t="s">
        <v>365</v>
      </c>
      <c r="L35" s="441"/>
      <c r="M35" s="441" t="s">
        <v>363</v>
      </c>
      <c r="N35" s="441" t="s">
        <v>336</v>
      </c>
      <c r="O35" s="98"/>
    </row>
    <row r="36" spans="1:15" x14ac:dyDescent="0.2">
      <c r="A36" s="99"/>
      <c r="B36" s="99"/>
      <c r="C36" s="99"/>
      <c r="D36" s="100"/>
      <c r="E36" s="99"/>
      <c r="F36" s="99"/>
      <c r="G36" s="99"/>
      <c r="H36" s="99"/>
      <c r="I36" s="99"/>
      <c r="J36" s="99"/>
      <c r="K36" s="100"/>
      <c r="N36" s="101" t="s">
        <v>366</v>
      </c>
    </row>
    <row r="37" spans="1:15" ht="16.5" customHeight="1" x14ac:dyDescent="0.2">
      <c r="A37" s="71" t="s">
        <v>367</v>
      </c>
    </row>
    <row r="38" spans="1:15" ht="10.5" customHeight="1" x14ac:dyDescent="0.2">
      <c r="B38" s="74"/>
      <c r="C38" s="74"/>
      <c r="D38" s="75"/>
      <c r="E38" s="74"/>
      <c r="F38" s="74"/>
      <c r="G38" s="74"/>
      <c r="H38" s="74"/>
      <c r="I38" s="74"/>
      <c r="J38" s="74"/>
      <c r="K38" s="75"/>
      <c r="L38" s="74"/>
      <c r="M38" s="74"/>
      <c r="N38" s="74"/>
    </row>
    <row r="39" spans="1:15" ht="15" customHeight="1" x14ac:dyDescent="0.2">
      <c r="A39" s="76" t="s">
        <v>241</v>
      </c>
      <c r="B39" s="77" t="s">
        <v>1132</v>
      </c>
      <c r="C39" s="78"/>
      <c r="D39" s="78"/>
      <c r="E39" s="79"/>
      <c r="F39" s="80" t="s">
        <v>242</v>
      </c>
      <c r="G39" s="76" t="s">
        <v>243</v>
      </c>
      <c r="H39" s="80" t="s">
        <v>241</v>
      </c>
      <c r="I39" s="77" t="s">
        <v>244</v>
      </c>
      <c r="J39" s="78"/>
      <c r="K39" s="78"/>
      <c r="L39" s="79"/>
      <c r="M39" s="80" t="s">
        <v>242</v>
      </c>
      <c r="N39" s="76" t="s">
        <v>243</v>
      </c>
    </row>
    <row r="40" spans="1:15" ht="14" customHeight="1" x14ac:dyDescent="0.2">
      <c r="A40" s="82" t="s">
        <v>245</v>
      </c>
      <c r="B40" s="102" t="s">
        <v>368</v>
      </c>
      <c r="C40" s="84"/>
      <c r="D40" s="85" t="s">
        <v>369</v>
      </c>
      <c r="E40" s="86"/>
      <c r="F40" s="86" t="s">
        <v>370</v>
      </c>
      <c r="G40" s="86" t="s">
        <v>371</v>
      </c>
      <c r="H40" s="103" t="s">
        <v>245</v>
      </c>
      <c r="I40" s="85" t="s">
        <v>372</v>
      </c>
      <c r="J40" s="84"/>
      <c r="K40" s="85" t="s">
        <v>373</v>
      </c>
      <c r="L40" s="86"/>
      <c r="M40" s="86" t="s">
        <v>370</v>
      </c>
      <c r="N40" s="86" t="s">
        <v>371</v>
      </c>
    </row>
    <row r="41" spans="1:15" ht="14" customHeight="1" x14ac:dyDescent="0.2">
      <c r="A41" s="88">
        <v>2</v>
      </c>
      <c r="B41" s="89" t="s">
        <v>374</v>
      </c>
      <c r="C41" s="90"/>
      <c r="D41" s="91" t="s">
        <v>375</v>
      </c>
      <c r="E41" s="92"/>
      <c r="F41" s="92" t="s">
        <v>376</v>
      </c>
      <c r="G41" s="92" t="s">
        <v>377</v>
      </c>
      <c r="H41" s="93">
        <v>2</v>
      </c>
      <c r="I41" s="94" t="s">
        <v>378</v>
      </c>
      <c r="J41" s="90"/>
      <c r="K41" s="91" t="s">
        <v>379</v>
      </c>
      <c r="L41" s="92"/>
      <c r="M41" s="92" t="s">
        <v>376</v>
      </c>
      <c r="N41" s="92" t="s">
        <v>377</v>
      </c>
    </row>
    <row r="42" spans="1:15" ht="14" customHeight="1" x14ac:dyDescent="0.2">
      <c r="A42" s="88">
        <v>3</v>
      </c>
      <c r="B42" s="89" t="s">
        <v>372</v>
      </c>
      <c r="C42" s="90"/>
      <c r="D42" s="91" t="s">
        <v>373</v>
      </c>
      <c r="E42" s="92"/>
      <c r="F42" s="92" t="s">
        <v>377</v>
      </c>
      <c r="G42" s="92" t="s">
        <v>380</v>
      </c>
      <c r="H42" s="93">
        <v>3</v>
      </c>
      <c r="I42" s="94" t="s">
        <v>381</v>
      </c>
      <c r="J42" s="90"/>
      <c r="K42" s="88" t="s">
        <v>382</v>
      </c>
      <c r="L42" s="92"/>
      <c r="M42" s="92" t="s">
        <v>377</v>
      </c>
      <c r="N42" s="92" t="s">
        <v>380</v>
      </c>
    </row>
    <row r="43" spans="1:15" ht="14" customHeight="1" x14ac:dyDescent="0.2">
      <c r="A43" s="88">
        <v>4</v>
      </c>
      <c r="B43" s="89" t="s">
        <v>383</v>
      </c>
      <c r="C43" s="90"/>
      <c r="D43" s="91" t="s">
        <v>384</v>
      </c>
      <c r="E43" s="92"/>
      <c r="F43" s="92" t="s">
        <v>380</v>
      </c>
      <c r="G43" s="92" t="s">
        <v>385</v>
      </c>
      <c r="H43" s="93">
        <v>4</v>
      </c>
      <c r="I43" s="94" t="s">
        <v>386</v>
      </c>
      <c r="J43" s="90"/>
      <c r="K43" s="88" t="s">
        <v>387</v>
      </c>
      <c r="L43" s="92"/>
      <c r="M43" s="92" t="s">
        <v>380</v>
      </c>
      <c r="N43" s="92" t="s">
        <v>385</v>
      </c>
    </row>
    <row r="44" spans="1:15" ht="14" customHeight="1" x14ac:dyDescent="0.2">
      <c r="A44" s="88">
        <v>5</v>
      </c>
      <c r="B44" s="89" t="s">
        <v>378</v>
      </c>
      <c r="C44" s="90"/>
      <c r="D44" s="91" t="s">
        <v>379</v>
      </c>
      <c r="E44" s="92"/>
      <c r="F44" s="92" t="s">
        <v>385</v>
      </c>
      <c r="G44" s="92" t="s">
        <v>388</v>
      </c>
      <c r="H44" s="93">
        <v>5</v>
      </c>
      <c r="I44" s="94" t="s">
        <v>389</v>
      </c>
      <c r="J44" s="90"/>
      <c r="K44" s="88" t="s">
        <v>390</v>
      </c>
      <c r="L44" s="92"/>
      <c r="M44" s="92" t="s">
        <v>385</v>
      </c>
      <c r="N44" s="92" t="s">
        <v>388</v>
      </c>
    </row>
    <row r="45" spans="1:15" ht="14" customHeight="1" x14ac:dyDescent="0.2">
      <c r="A45" s="88">
        <v>6</v>
      </c>
      <c r="B45" s="89" t="s">
        <v>372</v>
      </c>
      <c r="C45" s="90"/>
      <c r="D45" s="91" t="s">
        <v>373</v>
      </c>
      <c r="E45" s="92"/>
      <c r="F45" s="92" t="s">
        <v>391</v>
      </c>
      <c r="G45" s="92" t="s">
        <v>392</v>
      </c>
      <c r="H45" s="93">
        <v>6</v>
      </c>
      <c r="I45" s="94" t="s">
        <v>393</v>
      </c>
      <c r="J45" s="90"/>
      <c r="K45" s="91" t="s">
        <v>394</v>
      </c>
      <c r="L45" s="92"/>
      <c r="M45" s="92" t="s">
        <v>391</v>
      </c>
      <c r="N45" s="92" t="s">
        <v>392</v>
      </c>
    </row>
    <row r="46" spans="1:15" ht="14" customHeight="1" x14ac:dyDescent="0.2">
      <c r="A46" s="88">
        <v>7</v>
      </c>
      <c r="B46" s="89" t="s">
        <v>71</v>
      </c>
      <c r="C46" s="90"/>
      <c r="D46" s="91" t="s">
        <v>395</v>
      </c>
      <c r="E46" s="92"/>
      <c r="F46" s="92" t="s">
        <v>392</v>
      </c>
      <c r="G46" s="92" t="s">
        <v>396</v>
      </c>
      <c r="H46" s="93">
        <v>7</v>
      </c>
      <c r="I46" s="94" t="s">
        <v>397</v>
      </c>
      <c r="J46" s="90"/>
      <c r="K46" s="91" t="s">
        <v>398</v>
      </c>
      <c r="L46" s="92"/>
      <c r="M46" s="92" t="s">
        <v>392</v>
      </c>
      <c r="N46" s="92" t="s">
        <v>396</v>
      </c>
    </row>
    <row r="47" spans="1:15" ht="14" customHeight="1" x14ac:dyDescent="0.2">
      <c r="A47" s="88">
        <v>8</v>
      </c>
      <c r="B47" s="89" t="s">
        <v>399</v>
      </c>
      <c r="C47" s="90"/>
      <c r="D47" s="91" t="s">
        <v>400</v>
      </c>
      <c r="E47" s="92"/>
      <c r="F47" s="92" t="s">
        <v>396</v>
      </c>
      <c r="G47" s="92" t="s">
        <v>401</v>
      </c>
      <c r="H47" s="93">
        <v>8</v>
      </c>
      <c r="I47" s="94" t="s">
        <v>402</v>
      </c>
      <c r="J47" s="90"/>
      <c r="K47" s="91" t="s">
        <v>403</v>
      </c>
      <c r="L47" s="92"/>
      <c r="M47" s="92" t="s">
        <v>396</v>
      </c>
      <c r="N47" s="92" t="s">
        <v>401</v>
      </c>
    </row>
    <row r="48" spans="1:15" ht="14" customHeight="1" x14ac:dyDescent="0.2">
      <c r="A48" s="88">
        <v>9</v>
      </c>
      <c r="B48" s="89" t="s">
        <v>83</v>
      </c>
      <c r="C48" s="90"/>
      <c r="D48" s="91" t="s">
        <v>404</v>
      </c>
      <c r="E48" s="92"/>
      <c r="F48" s="92" t="s">
        <v>401</v>
      </c>
      <c r="G48" s="92" t="s">
        <v>405</v>
      </c>
      <c r="H48" s="93">
        <v>9</v>
      </c>
      <c r="I48" s="94" t="s">
        <v>406</v>
      </c>
      <c r="J48" s="90"/>
      <c r="K48" s="91" t="s">
        <v>407</v>
      </c>
      <c r="L48" s="92"/>
      <c r="M48" s="92" t="s">
        <v>401</v>
      </c>
      <c r="N48" s="92" t="s">
        <v>405</v>
      </c>
    </row>
    <row r="49" spans="1:14" ht="14" customHeight="1" x14ac:dyDescent="0.2">
      <c r="A49" s="88">
        <v>10</v>
      </c>
      <c r="B49" s="89" t="s">
        <v>374</v>
      </c>
      <c r="C49" s="90"/>
      <c r="D49" s="91" t="s">
        <v>375</v>
      </c>
      <c r="E49" s="92"/>
      <c r="F49" s="92" t="s">
        <v>408</v>
      </c>
      <c r="G49" s="92" t="s">
        <v>409</v>
      </c>
      <c r="H49" s="93">
        <v>10</v>
      </c>
      <c r="I49" s="94" t="s">
        <v>283</v>
      </c>
      <c r="J49" s="90"/>
      <c r="K49" s="91" t="s">
        <v>410</v>
      </c>
      <c r="L49" s="92"/>
      <c r="M49" s="92" t="s">
        <v>408</v>
      </c>
      <c r="N49" s="92" t="s">
        <v>409</v>
      </c>
    </row>
    <row r="50" spans="1:14" ht="14" customHeight="1" x14ac:dyDescent="0.2">
      <c r="A50" s="88">
        <v>11</v>
      </c>
      <c r="B50" s="89" t="s">
        <v>378</v>
      </c>
      <c r="C50" s="90"/>
      <c r="D50" s="91" t="s">
        <v>379</v>
      </c>
      <c r="E50" s="92"/>
      <c r="F50" s="92" t="s">
        <v>409</v>
      </c>
      <c r="G50" s="92" t="s">
        <v>411</v>
      </c>
      <c r="H50" s="93">
        <v>11</v>
      </c>
      <c r="I50" s="94" t="s">
        <v>125</v>
      </c>
      <c r="J50" s="90"/>
      <c r="K50" s="91" t="s">
        <v>412</v>
      </c>
      <c r="L50" s="92"/>
      <c r="M50" s="92" t="s">
        <v>409</v>
      </c>
      <c r="N50" s="92" t="s">
        <v>411</v>
      </c>
    </row>
    <row r="51" spans="1:14" ht="14" customHeight="1" x14ac:dyDescent="0.2">
      <c r="A51" s="104">
        <v>12</v>
      </c>
      <c r="B51" s="89" t="s">
        <v>374</v>
      </c>
      <c r="C51" s="105"/>
      <c r="D51" s="94" t="s">
        <v>375</v>
      </c>
      <c r="E51" s="106"/>
      <c r="F51" s="106" t="s">
        <v>411</v>
      </c>
      <c r="G51" s="106" t="s">
        <v>413</v>
      </c>
      <c r="H51" s="93">
        <v>12</v>
      </c>
      <c r="I51" s="94" t="s">
        <v>414</v>
      </c>
      <c r="J51" s="105"/>
      <c r="K51" s="94" t="s">
        <v>131</v>
      </c>
      <c r="L51" s="106"/>
      <c r="M51" s="106" t="s">
        <v>411</v>
      </c>
      <c r="N51" s="106" t="s">
        <v>413</v>
      </c>
    </row>
    <row r="52" spans="1:14" ht="14" customHeight="1" x14ac:dyDescent="0.2">
      <c r="A52" s="104">
        <v>13</v>
      </c>
      <c r="B52" s="89" t="s">
        <v>374</v>
      </c>
      <c r="C52" s="105"/>
      <c r="D52" s="94" t="s">
        <v>375</v>
      </c>
      <c r="E52" s="106"/>
      <c r="F52" s="106" t="s">
        <v>413</v>
      </c>
      <c r="G52" s="106" t="s">
        <v>415</v>
      </c>
      <c r="H52" s="93">
        <v>13</v>
      </c>
      <c r="I52" s="94" t="s">
        <v>393</v>
      </c>
      <c r="J52" s="105"/>
      <c r="K52" s="94" t="s">
        <v>394</v>
      </c>
      <c r="L52" s="106"/>
      <c r="M52" s="106" t="s">
        <v>413</v>
      </c>
      <c r="N52" s="106" t="s">
        <v>415</v>
      </c>
    </row>
    <row r="53" spans="1:14" ht="14" customHeight="1" x14ac:dyDescent="0.2">
      <c r="A53" s="104">
        <v>14</v>
      </c>
      <c r="B53" s="89" t="s">
        <v>71</v>
      </c>
      <c r="C53" s="105"/>
      <c r="D53" s="94" t="s">
        <v>395</v>
      </c>
      <c r="E53" s="106"/>
      <c r="F53" s="106" t="s">
        <v>416</v>
      </c>
      <c r="G53" s="106" t="s">
        <v>417</v>
      </c>
      <c r="H53" s="93">
        <v>14</v>
      </c>
      <c r="I53" s="94" t="s">
        <v>418</v>
      </c>
      <c r="J53" s="105"/>
      <c r="K53" s="94" t="s">
        <v>419</v>
      </c>
      <c r="L53" s="106"/>
      <c r="M53" s="106" t="s">
        <v>416</v>
      </c>
      <c r="N53" s="106" t="s">
        <v>417</v>
      </c>
    </row>
    <row r="54" spans="1:14" ht="14" customHeight="1" x14ac:dyDescent="0.2">
      <c r="A54" s="104">
        <v>15</v>
      </c>
      <c r="B54" s="89" t="s">
        <v>125</v>
      </c>
      <c r="C54" s="105"/>
      <c r="D54" s="94" t="s">
        <v>412</v>
      </c>
      <c r="E54" s="106"/>
      <c r="F54" s="106" t="s">
        <v>417</v>
      </c>
      <c r="G54" s="106" t="s">
        <v>420</v>
      </c>
      <c r="H54" s="93">
        <v>15</v>
      </c>
      <c r="I54" s="94" t="s">
        <v>389</v>
      </c>
      <c r="J54" s="105"/>
      <c r="K54" s="104" t="s">
        <v>390</v>
      </c>
      <c r="L54" s="106"/>
      <c r="M54" s="106" t="s">
        <v>417</v>
      </c>
      <c r="N54" s="106" t="s">
        <v>420</v>
      </c>
    </row>
    <row r="55" spans="1:14" ht="14" customHeight="1" x14ac:dyDescent="0.2">
      <c r="A55" s="104">
        <v>16</v>
      </c>
      <c r="B55" s="89" t="s">
        <v>283</v>
      </c>
      <c r="C55" s="105"/>
      <c r="D55" s="94" t="s">
        <v>410</v>
      </c>
      <c r="E55" s="106"/>
      <c r="F55" s="106" t="s">
        <v>420</v>
      </c>
      <c r="G55" s="106" t="s">
        <v>421</v>
      </c>
      <c r="H55" s="93">
        <v>16</v>
      </c>
      <c r="I55" s="94" t="s">
        <v>48</v>
      </c>
      <c r="J55" s="105"/>
      <c r="K55" s="94" t="s">
        <v>422</v>
      </c>
      <c r="L55" s="106"/>
      <c r="M55" s="106" t="s">
        <v>420</v>
      </c>
      <c r="N55" s="106" t="s">
        <v>421</v>
      </c>
    </row>
    <row r="56" spans="1:14" ht="14" customHeight="1" x14ac:dyDescent="0.2">
      <c r="A56" s="104">
        <v>17</v>
      </c>
      <c r="B56" s="89" t="s">
        <v>393</v>
      </c>
      <c r="C56" s="105"/>
      <c r="D56" s="94" t="s">
        <v>394</v>
      </c>
      <c r="E56" s="106"/>
      <c r="F56" s="106" t="s">
        <v>423</v>
      </c>
      <c r="G56" s="106" t="s">
        <v>424</v>
      </c>
      <c r="H56" s="93">
        <v>17</v>
      </c>
      <c r="I56" s="94" t="s">
        <v>48</v>
      </c>
      <c r="J56" s="105"/>
      <c r="K56" s="94" t="s">
        <v>425</v>
      </c>
      <c r="L56" s="106"/>
      <c r="M56" s="106" t="s">
        <v>423</v>
      </c>
      <c r="N56" s="106" t="s">
        <v>424</v>
      </c>
    </row>
    <row r="57" spans="1:14" ht="14" customHeight="1" x14ac:dyDescent="0.2">
      <c r="A57" s="104">
        <v>18</v>
      </c>
      <c r="B57" s="89" t="s">
        <v>418</v>
      </c>
      <c r="C57" s="105"/>
      <c r="D57" s="94" t="s">
        <v>419</v>
      </c>
      <c r="E57" s="106"/>
      <c r="F57" s="106" t="s">
        <v>426</v>
      </c>
      <c r="G57" s="106" t="s">
        <v>427</v>
      </c>
      <c r="H57" s="93">
        <v>18</v>
      </c>
      <c r="I57" s="94" t="s">
        <v>298</v>
      </c>
      <c r="J57" s="105"/>
      <c r="K57" s="94" t="s">
        <v>428</v>
      </c>
      <c r="L57" s="106"/>
      <c r="M57" s="106" t="s">
        <v>426</v>
      </c>
      <c r="N57" s="106" t="s">
        <v>427</v>
      </c>
    </row>
    <row r="58" spans="1:14" ht="14.4" customHeight="1" x14ac:dyDescent="0.2">
      <c r="A58" s="104">
        <v>19</v>
      </c>
      <c r="B58" s="89" t="s">
        <v>48</v>
      </c>
      <c r="C58" s="105"/>
      <c r="D58" s="94" t="s">
        <v>422</v>
      </c>
      <c r="E58" s="106"/>
      <c r="F58" s="106" t="s">
        <v>427</v>
      </c>
      <c r="G58" s="106" t="s">
        <v>430</v>
      </c>
      <c r="H58" s="93">
        <v>19</v>
      </c>
      <c r="I58" s="94" t="s">
        <v>431</v>
      </c>
      <c r="J58" s="105"/>
      <c r="K58" s="94" t="s">
        <v>432</v>
      </c>
      <c r="L58" s="106"/>
      <c r="M58" s="106" t="s">
        <v>427</v>
      </c>
      <c r="N58" s="106" t="s">
        <v>430</v>
      </c>
    </row>
    <row r="59" spans="1:14" ht="14.4" customHeight="1" x14ac:dyDescent="0.2">
      <c r="A59" s="88">
        <v>20</v>
      </c>
      <c r="B59" s="89" t="s">
        <v>48</v>
      </c>
      <c r="C59" s="90"/>
      <c r="D59" s="91" t="s">
        <v>425</v>
      </c>
      <c r="E59" s="92"/>
      <c r="F59" s="92" t="s">
        <v>430</v>
      </c>
      <c r="G59" s="92" t="s">
        <v>433</v>
      </c>
      <c r="H59" s="93">
        <v>20</v>
      </c>
      <c r="I59" s="94" t="s">
        <v>434</v>
      </c>
      <c r="J59" s="90"/>
      <c r="K59" s="91" t="s">
        <v>435</v>
      </c>
      <c r="L59" s="92"/>
      <c r="M59" s="92" t="s">
        <v>430</v>
      </c>
      <c r="N59" s="92" t="s">
        <v>433</v>
      </c>
    </row>
    <row r="60" spans="1:14" ht="14.4" customHeight="1" x14ac:dyDescent="0.2">
      <c r="A60" s="88">
        <v>21</v>
      </c>
      <c r="B60" s="89" t="s">
        <v>48</v>
      </c>
      <c r="C60" s="90"/>
      <c r="D60" s="91" t="s">
        <v>425</v>
      </c>
      <c r="E60" s="92"/>
      <c r="F60" s="92" t="s">
        <v>433</v>
      </c>
      <c r="G60" s="92" t="s">
        <v>436</v>
      </c>
      <c r="H60" s="93">
        <v>21</v>
      </c>
      <c r="I60" s="94" t="s">
        <v>434</v>
      </c>
      <c r="J60" s="90"/>
      <c r="K60" s="91" t="s">
        <v>435</v>
      </c>
      <c r="L60" s="92"/>
      <c r="M60" s="92" t="s">
        <v>433</v>
      </c>
      <c r="N60" s="92" t="s">
        <v>436</v>
      </c>
    </row>
    <row r="61" spans="1:14" ht="14.4" customHeight="1" x14ac:dyDescent="0.2">
      <c r="A61" s="88">
        <v>22</v>
      </c>
      <c r="B61" s="89" t="s">
        <v>431</v>
      </c>
      <c r="C61" s="90"/>
      <c r="D61" s="91" t="s">
        <v>432</v>
      </c>
      <c r="E61" s="92"/>
      <c r="F61" s="92" t="s">
        <v>437</v>
      </c>
      <c r="G61" s="92" t="s">
        <v>438</v>
      </c>
      <c r="H61" s="93">
        <v>22</v>
      </c>
      <c r="I61" s="94" t="s">
        <v>246</v>
      </c>
      <c r="J61" s="90"/>
      <c r="K61" s="91" t="s">
        <v>439</v>
      </c>
      <c r="L61" s="92"/>
      <c r="M61" s="92" t="s">
        <v>437</v>
      </c>
      <c r="N61" s="92" t="s">
        <v>438</v>
      </c>
    </row>
    <row r="62" spans="1:14" ht="14.4" customHeight="1" x14ac:dyDescent="0.2">
      <c r="A62" s="442">
        <v>23</v>
      </c>
      <c r="B62" s="443" t="s">
        <v>389</v>
      </c>
      <c r="C62" s="444"/>
      <c r="D62" s="442" t="s">
        <v>390</v>
      </c>
      <c r="E62" s="445"/>
      <c r="F62" s="445" t="s">
        <v>438</v>
      </c>
      <c r="G62" s="445" t="s">
        <v>440</v>
      </c>
      <c r="H62" s="446">
        <v>23</v>
      </c>
      <c r="I62" s="447" t="s">
        <v>441</v>
      </c>
      <c r="J62" s="444"/>
      <c r="K62" s="447" t="s">
        <v>442</v>
      </c>
      <c r="L62" s="445"/>
      <c r="M62" s="445" t="s">
        <v>438</v>
      </c>
      <c r="N62" s="445" t="s">
        <v>440</v>
      </c>
    </row>
    <row r="63" spans="1:14" ht="14" customHeight="1" x14ac:dyDescent="0.2">
      <c r="A63" s="104"/>
      <c r="B63" s="94"/>
      <c r="C63" s="105"/>
      <c r="D63" s="94"/>
      <c r="E63" s="106"/>
      <c r="F63" s="106"/>
      <c r="G63" s="106"/>
      <c r="H63" s="104"/>
      <c r="I63" s="94"/>
      <c r="J63" s="105"/>
      <c r="K63" s="94"/>
      <c r="L63" s="106"/>
      <c r="M63" s="106"/>
      <c r="N63" s="106"/>
    </row>
    <row r="64" spans="1:14" ht="16.5" customHeight="1" x14ac:dyDescent="0.2">
      <c r="A64" s="71" t="s">
        <v>429</v>
      </c>
    </row>
    <row r="65" spans="1:14" ht="10.5" customHeight="1" x14ac:dyDescent="0.2">
      <c r="B65" s="74"/>
      <c r="C65" s="74"/>
      <c r="D65" s="75"/>
      <c r="E65" s="74"/>
      <c r="F65" s="74"/>
      <c r="G65" s="74"/>
      <c r="H65" s="74"/>
      <c r="I65" s="74"/>
      <c r="J65" s="74"/>
      <c r="K65" s="75"/>
      <c r="L65" s="74"/>
      <c r="M65" s="74"/>
      <c r="N65" s="74"/>
    </row>
    <row r="66" spans="1:14" ht="15.65" customHeight="1" x14ac:dyDescent="0.2">
      <c r="A66" s="76" t="s">
        <v>241</v>
      </c>
      <c r="B66" s="77" t="s">
        <v>1132</v>
      </c>
      <c r="C66" s="78"/>
      <c r="D66" s="78"/>
      <c r="E66" s="79"/>
      <c r="F66" s="80" t="s">
        <v>242</v>
      </c>
      <c r="G66" s="76" t="s">
        <v>243</v>
      </c>
      <c r="H66" s="80" t="s">
        <v>241</v>
      </c>
      <c r="I66" s="77" t="s">
        <v>244</v>
      </c>
      <c r="J66" s="78"/>
      <c r="K66" s="78"/>
      <c r="L66" s="79"/>
      <c r="M66" s="80" t="s">
        <v>242</v>
      </c>
      <c r="N66" s="76" t="s">
        <v>243</v>
      </c>
    </row>
    <row r="67" spans="1:14" ht="14.4" customHeight="1" x14ac:dyDescent="0.2">
      <c r="A67" s="88">
        <v>24</v>
      </c>
      <c r="B67" s="89" t="s">
        <v>397</v>
      </c>
      <c r="C67" s="90"/>
      <c r="D67" s="91" t="s">
        <v>398</v>
      </c>
      <c r="E67" s="92"/>
      <c r="F67" s="92" t="s">
        <v>440</v>
      </c>
      <c r="G67" s="92" t="s">
        <v>443</v>
      </c>
      <c r="H67" s="93">
        <v>24</v>
      </c>
      <c r="I67" s="94" t="s">
        <v>444</v>
      </c>
      <c r="J67" s="90"/>
      <c r="K67" s="91" t="s">
        <v>445</v>
      </c>
      <c r="L67" s="92"/>
      <c r="M67" s="92" t="s">
        <v>440</v>
      </c>
      <c r="N67" s="92" t="s">
        <v>446</v>
      </c>
    </row>
    <row r="68" spans="1:14" ht="14.4" customHeight="1" x14ac:dyDescent="0.2">
      <c r="A68" s="88">
        <v>25</v>
      </c>
      <c r="B68" s="89" t="s">
        <v>447</v>
      </c>
      <c r="C68" s="90"/>
      <c r="D68" s="91" t="s">
        <v>448</v>
      </c>
      <c r="E68" s="92"/>
      <c r="F68" s="92" t="s">
        <v>443</v>
      </c>
      <c r="G68" s="92" t="s">
        <v>446</v>
      </c>
      <c r="H68" s="93"/>
      <c r="I68" s="94"/>
      <c r="J68" s="90"/>
      <c r="K68" s="91"/>
      <c r="L68" s="92"/>
      <c r="M68" s="92"/>
      <c r="N68" s="92"/>
    </row>
    <row r="69" spans="1:14" ht="14.4" customHeight="1" x14ac:dyDescent="0.2">
      <c r="A69" s="88">
        <v>26</v>
      </c>
      <c r="B69" s="89" t="s">
        <v>48</v>
      </c>
      <c r="C69" s="90"/>
      <c r="D69" s="91" t="s">
        <v>422</v>
      </c>
      <c r="E69" s="92"/>
      <c r="F69" s="92" t="s">
        <v>446</v>
      </c>
      <c r="G69" s="92" t="s">
        <v>449</v>
      </c>
      <c r="H69" s="93">
        <v>25</v>
      </c>
      <c r="I69" s="94" t="s">
        <v>450</v>
      </c>
      <c r="J69" s="90"/>
      <c r="K69" s="91" t="s">
        <v>451</v>
      </c>
      <c r="L69" s="92"/>
      <c r="M69" s="92" t="s">
        <v>446</v>
      </c>
      <c r="N69" s="92" t="s">
        <v>449</v>
      </c>
    </row>
    <row r="70" spans="1:14" ht="14.4" customHeight="1" x14ac:dyDescent="0.2">
      <c r="A70" s="88">
        <v>27</v>
      </c>
      <c r="B70" s="89" t="s">
        <v>48</v>
      </c>
      <c r="C70" s="90"/>
      <c r="D70" s="91" t="s">
        <v>422</v>
      </c>
      <c r="E70" s="92"/>
      <c r="F70" s="92" t="s">
        <v>452</v>
      </c>
      <c r="G70" s="92" t="s">
        <v>453</v>
      </c>
      <c r="H70" s="93">
        <v>26</v>
      </c>
      <c r="I70" s="94" t="s">
        <v>454</v>
      </c>
      <c r="J70" s="90"/>
      <c r="K70" s="88" t="s">
        <v>455</v>
      </c>
      <c r="L70" s="92"/>
      <c r="M70" s="92" t="s">
        <v>452</v>
      </c>
      <c r="N70" s="92" t="s">
        <v>453</v>
      </c>
    </row>
    <row r="71" spans="1:14" ht="14.4" customHeight="1" x14ac:dyDescent="0.2">
      <c r="A71" s="88">
        <v>28</v>
      </c>
      <c r="B71" s="89" t="s">
        <v>48</v>
      </c>
      <c r="C71" s="90"/>
      <c r="D71" s="91" t="s">
        <v>422</v>
      </c>
      <c r="E71" s="92"/>
      <c r="F71" s="92" t="s">
        <v>453</v>
      </c>
      <c r="G71" s="92" t="s">
        <v>456</v>
      </c>
      <c r="H71" s="93">
        <v>27</v>
      </c>
      <c r="I71" s="94" t="s">
        <v>457</v>
      </c>
      <c r="J71" s="90"/>
      <c r="K71" s="91" t="s">
        <v>458</v>
      </c>
      <c r="L71" s="92"/>
      <c r="M71" s="92" t="s">
        <v>453</v>
      </c>
      <c r="N71" s="92" t="s">
        <v>456</v>
      </c>
    </row>
    <row r="72" spans="1:14" ht="14.4" customHeight="1" x14ac:dyDescent="0.2">
      <c r="A72" s="88">
        <v>29</v>
      </c>
      <c r="B72" s="89" t="s">
        <v>48</v>
      </c>
      <c r="C72" s="90"/>
      <c r="D72" s="91" t="s">
        <v>422</v>
      </c>
      <c r="E72" s="92"/>
      <c r="F72" s="92" t="s">
        <v>456</v>
      </c>
      <c r="G72" s="92" t="s">
        <v>459</v>
      </c>
      <c r="H72" s="93">
        <v>28</v>
      </c>
      <c r="I72" s="94" t="s">
        <v>460</v>
      </c>
      <c r="J72" s="90"/>
      <c r="K72" s="91" t="s">
        <v>461</v>
      </c>
      <c r="L72" s="92"/>
      <c r="M72" s="92" t="s">
        <v>456</v>
      </c>
      <c r="N72" s="92" t="s">
        <v>459</v>
      </c>
    </row>
    <row r="73" spans="1:14" ht="14.4" customHeight="1" x14ac:dyDescent="0.2">
      <c r="A73" s="88">
        <v>30</v>
      </c>
      <c r="B73" s="89" t="s">
        <v>125</v>
      </c>
      <c r="C73" s="90"/>
      <c r="D73" s="91" t="s">
        <v>462</v>
      </c>
      <c r="E73" s="92"/>
      <c r="F73" s="92" t="s">
        <v>459</v>
      </c>
      <c r="G73" s="92" t="s">
        <v>463</v>
      </c>
      <c r="H73" s="93">
        <v>29</v>
      </c>
      <c r="I73" s="94" t="s">
        <v>464</v>
      </c>
      <c r="J73" s="90"/>
      <c r="K73" s="88" t="s">
        <v>465</v>
      </c>
      <c r="L73" s="92"/>
      <c r="M73" s="92" t="s">
        <v>459</v>
      </c>
      <c r="N73" s="92" t="s">
        <v>463</v>
      </c>
    </row>
    <row r="74" spans="1:14" ht="14.4" customHeight="1" x14ac:dyDescent="0.2">
      <c r="A74" s="88">
        <v>31</v>
      </c>
      <c r="B74" s="89" t="s">
        <v>246</v>
      </c>
      <c r="C74" s="90"/>
      <c r="D74" s="91" t="s">
        <v>439</v>
      </c>
      <c r="E74" s="92"/>
      <c r="F74" s="92" t="s">
        <v>466</v>
      </c>
      <c r="G74" s="92" t="s">
        <v>467</v>
      </c>
      <c r="H74" s="93">
        <v>30</v>
      </c>
      <c r="I74" s="94" t="s">
        <v>468</v>
      </c>
      <c r="J74" s="90"/>
      <c r="K74" s="91" t="s">
        <v>469</v>
      </c>
      <c r="L74" s="92"/>
      <c r="M74" s="92" t="s">
        <v>466</v>
      </c>
      <c r="N74" s="92" t="s">
        <v>467</v>
      </c>
    </row>
    <row r="75" spans="1:14" ht="14.4" customHeight="1" x14ac:dyDescent="0.2">
      <c r="A75" s="88">
        <v>32</v>
      </c>
      <c r="B75" s="89" t="s">
        <v>457</v>
      </c>
      <c r="C75" s="90"/>
      <c r="D75" s="91" t="s">
        <v>458</v>
      </c>
      <c r="E75" s="92"/>
      <c r="F75" s="92" t="s">
        <v>467</v>
      </c>
      <c r="G75" s="92" t="s">
        <v>470</v>
      </c>
      <c r="H75" s="93">
        <v>31</v>
      </c>
      <c r="I75" s="94" t="s">
        <v>471</v>
      </c>
      <c r="J75" s="90"/>
      <c r="K75" s="91" t="s">
        <v>472</v>
      </c>
      <c r="L75" s="92"/>
      <c r="M75" s="92" t="s">
        <v>467</v>
      </c>
      <c r="N75" s="92" t="s">
        <v>470</v>
      </c>
    </row>
    <row r="76" spans="1:14" ht="14.4" customHeight="1" x14ac:dyDescent="0.2">
      <c r="A76" s="88">
        <v>33</v>
      </c>
      <c r="B76" s="89" t="s">
        <v>48</v>
      </c>
      <c r="C76" s="90"/>
      <c r="D76" s="91" t="s">
        <v>422</v>
      </c>
      <c r="E76" s="92"/>
      <c r="F76" s="92" t="s">
        <v>470</v>
      </c>
      <c r="G76" s="92" t="s">
        <v>473</v>
      </c>
      <c r="H76" s="93">
        <v>32</v>
      </c>
      <c r="I76" s="94" t="s">
        <v>474</v>
      </c>
      <c r="J76" s="90"/>
      <c r="K76" s="91" t="s">
        <v>475</v>
      </c>
      <c r="L76" s="92"/>
      <c r="M76" s="92" t="s">
        <v>470</v>
      </c>
      <c r="N76" s="92" t="s">
        <v>473</v>
      </c>
    </row>
    <row r="77" spans="1:14" ht="14.4" customHeight="1" x14ac:dyDescent="0.2">
      <c r="A77" s="88">
        <v>34</v>
      </c>
      <c r="B77" s="89" t="s">
        <v>48</v>
      </c>
      <c r="C77" s="90"/>
      <c r="D77" s="91" t="s">
        <v>422</v>
      </c>
      <c r="E77" s="92"/>
      <c r="F77" s="92" t="s">
        <v>473</v>
      </c>
      <c r="G77" s="92" t="s">
        <v>476</v>
      </c>
      <c r="H77" s="93">
        <v>33</v>
      </c>
      <c r="I77" s="94" t="s">
        <v>477</v>
      </c>
      <c r="J77" s="90"/>
      <c r="K77" s="91" t="s">
        <v>478</v>
      </c>
      <c r="L77" s="92"/>
      <c r="M77" s="92" t="s">
        <v>473</v>
      </c>
      <c r="N77" s="92" t="s">
        <v>476</v>
      </c>
    </row>
    <row r="78" spans="1:14" ht="14.4" customHeight="1" x14ac:dyDescent="0.2">
      <c r="A78" s="88">
        <v>35</v>
      </c>
      <c r="B78" s="89" t="s">
        <v>48</v>
      </c>
      <c r="C78" s="90"/>
      <c r="D78" s="91" t="s">
        <v>422</v>
      </c>
      <c r="E78" s="92"/>
      <c r="F78" s="92" t="s">
        <v>479</v>
      </c>
      <c r="G78" s="92" t="s">
        <v>480</v>
      </c>
      <c r="H78" s="93">
        <v>34</v>
      </c>
      <c r="I78" s="94" t="s">
        <v>48</v>
      </c>
      <c r="J78" s="90"/>
      <c r="K78" s="91" t="s">
        <v>481</v>
      </c>
      <c r="L78" s="92"/>
      <c r="M78" s="92" t="s">
        <v>479</v>
      </c>
      <c r="N78" s="92" t="s">
        <v>480</v>
      </c>
    </row>
    <row r="79" spans="1:14" ht="14.4" customHeight="1" x14ac:dyDescent="0.2">
      <c r="A79" s="88">
        <v>36</v>
      </c>
      <c r="B79" s="89" t="s">
        <v>48</v>
      </c>
      <c r="C79" s="90"/>
      <c r="D79" s="91" t="s">
        <v>422</v>
      </c>
      <c r="E79" s="92"/>
      <c r="F79" s="92" t="s">
        <v>480</v>
      </c>
      <c r="G79" s="92" t="s">
        <v>482</v>
      </c>
      <c r="H79" s="93">
        <v>35</v>
      </c>
      <c r="I79" s="94" t="s">
        <v>483</v>
      </c>
      <c r="J79" s="90"/>
      <c r="K79" s="91" t="s">
        <v>484</v>
      </c>
      <c r="L79" s="92"/>
      <c r="M79" s="92" t="s">
        <v>480</v>
      </c>
      <c r="N79" s="92" t="s">
        <v>482</v>
      </c>
    </row>
    <row r="80" spans="1:14" ht="14.4" customHeight="1" x14ac:dyDescent="0.2">
      <c r="A80" s="88">
        <v>37</v>
      </c>
      <c r="B80" s="89" t="s">
        <v>48</v>
      </c>
      <c r="C80" s="90"/>
      <c r="D80" s="91" t="s">
        <v>422</v>
      </c>
      <c r="E80" s="92"/>
      <c r="F80" s="92" t="s">
        <v>482</v>
      </c>
      <c r="G80" s="92" t="s">
        <v>485</v>
      </c>
      <c r="H80" s="93">
        <v>36</v>
      </c>
      <c r="I80" s="94" t="s">
        <v>486</v>
      </c>
      <c r="J80" s="90"/>
      <c r="K80" s="91" t="s">
        <v>487</v>
      </c>
      <c r="L80" s="92"/>
      <c r="M80" s="92" t="s">
        <v>482</v>
      </c>
      <c r="N80" s="92" t="s">
        <v>485</v>
      </c>
    </row>
    <row r="81" spans="1:14" ht="14.4" customHeight="1" x14ac:dyDescent="0.2">
      <c r="A81" s="88">
        <v>38</v>
      </c>
      <c r="B81" s="89" t="s">
        <v>488</v>
      </c>
      <c r="C81" s="90"/>
      <c r="D81" s="91" t="s">
        <v>489</v>
      </c>
      <c r="E81" s="92"/>
      <c r="F81" s="92" t="s">
        <v>485</v>
      </c>
      <c r="G81" s="92" t="s">
        <v>490</v>
      </c>
      <c r="H81" s="93">
        <v>37</v>
      </c>
      <c r="I81" s="94" t="s">
        <v>491</v>
      </c>
      <c r="J81" s="90"/>
      <c r="K81" s="91" t="s">
        <v>492</v>
      </c>
      <c r="L81" s="92"/>
      <c r="M81" s="92" t="s">
        <v>485</v>
      </c>
      <c r="N81" s="92" t="s">
        <v>490</v>
      </c>
    </row>
    <row r="82" spans="1:14" ht="14.4" customHeight="1" x14ac:dyDescent="0.2">
      <c r="A82" s="88">
        <v>39</v>
      </c>
      <c r="B82" s="89" t="s">
        <v>48</v>
      </c>
      <c r="C82" s="90"/>
      <c r="D82" s="91" t="s">
        <v>481</v>
      </c>
      <c r="E82" s="92"/>
      <c r="F82" s="92" t="s">
        <v>493</v>
      </c>
      <c r="G82" s="92" t="s">
        <v>494</v>
      </c>
      <c r="H82" s="93">
        <v>38</v>
      </c>
      <c r="I82" s="107" t="s">
        <v>495</v>
      </c>
      <c r="J82" s="90"/>
      <c r="K82" s="91" t="s">
        <v>496</v>
      </c>
      <c r="L82" s="92"/>
      <c r="M82" s="92" t="s">
        <v>493</v>
      </c>
      <c r="N82" s="92" t="s">
        <v>494</v>
      </c>
    </row>
    <row r="83" spans="1:14" ht="14.4" customHeight="1" x14ac:dyDescent="0.2">
      <c r="A83" s="88">
        <v>40</v>
      </c>
      <c r="B83" s="89" t="s">
        <v>491</v>
      </c>
      <c r="C83" s="90"/>
      <c r="D83" s="91" t="s">
        <v>492</v>
      </c>
      <c r="E83" s="92"/>
      <c r="F83" s="92" t="s">
        <v>494</v>
      </c>
      <c r="G83" s="92" t="s">
        <v>497</v>
      </c>
      <c r="H83" s="93">
        <v>39</v>
      </c>
      <c r="I83" s="94" t="s">
        <v>498</v>
      </c>
      <c r="J83" s="90"/>
      <c r="K83" s="88" t="s">
        <v>167</v>
      </c>
      <c r="L83" s="92"/>
      <c r="M83" s="92" t="s">
        <v>494</v>
      </c>
      <c r="N83" s="92" t="s">
        <v>497</v>
      </c>
    </row>
    <row r="84" spans="1:14" ht="14.4" customHeight="1" x14ac:dyDescent="0.2">
      <c r="A84" s="88">
        <v>41</v>
      </c>
      <c r="B84" s="89" t="s">
        <v>486</v>
      </c>
      <c r="C84" s="90"/>
      <c r="D84" s="91" t="s">
        <v>487</v>
      </c>
      <c r="E84" s="92"/>
      <c r="F84" s="92" t="s">
        <v>497</v>
      </c>
      <c r="G84" s="92" t="s">
        <v>499</v>
      </c>
      <c r="H84" s="93">
        <v>40</v>
      </c>
      <c r="I84" s="94" t="s">
        <v>500</v>
      </c>
      <c r="J84" s="90"/>
      <c r="K84" s="91" t="s">
        <v>501</v>
      </c>
      <c r="L84" s="92"/>
      <c r="M84" s="92" t="s">
        <v>497</v>
      </c>
      <c r="N84" s="92" t="s">
        <v>499</v>
      </c>
    </row>
    <row r="85" spans="1:14" ht="14.4" customHeight="1" x14ac:dyDescent="0.2">
      <c r="A85" s="88">
        <v>42</v>
      </c>
      <c r="B85" s="89" t="s">
        <v>502</v>
      </c>
      <c r="C85" s="90"/>
      <c r="D85" s="88" t="s">
        <v>503</v>
      </c>
      <c r="E85" s="92"/>
      <c r="F85" s="92" t="s">
        <v>499</v>
      </c>
      <c r="G85" s="92" t="s">
        <v>504</v>
      </c>
      <c r="H85" s="93">
        <v>41</v>
      </c>
      <c r="I85" s="94" t="s">
        <v>505</v>
      </c>
      <c r="J85" s="90"/>
      <c r="K85" s="91" t="s">
        <v>506</v>
      </c>
      <c r="L85" s="92"/>
      <c r="M85" s="92" t="s">
        <v>499</v>
      </c>
      <c r="N85" s="92" t="s">
        <v>504</v>
      </c>
    </row>
    <row r="86" spans="1:14" ht="14.4" customHeight="1" x14ac:dyDescent="0.2">
      <c r="A86" s="88">
        <v>43</v>
      </c>
      <c r="B86" s="89" t="s">
        <v>286</v>
      </c>
      <c r="C86" s="90"/>
      <c r="D86" s="91" t="s">
        <v>507</v>
      </c>
      <c r="E86" s="92"/>
      <c r="F86" s="92" t="s">
        <v>508</v>
      </c>
      <c r="G86" s="92" t="s">
        <v>509</v>
      </c>
      <c r="H86" s="93">
        <v>42</v>
      </c>
      <c r="I86" s="94" t="s">
        <v>181</v>
      </c>
      <c r="J86" s="90"/>
      <c r="K86" s="91" t="s">
        <v>510</v>
      </c>
      <c r="L86" s="92"/>
      <c r="M86" s="92" t="s">
        <v>508</v>
      </c>
      <c r="N86" s="92" t="s">
        <v>509</v>
      </c>
    </row>
    <row r="87" spans="1:14" ht="14.4" customHeight="1" x14ac:dyDescent="0.2">
      <c r="A87" s="88">
        <v>44</v>
      </c>
      <c r="B87" s="108" t="s">
        <v>495</v>
      </c>
      <c r="C87" s="90"/>
      <c r="D87" s="91" t="s">
        <v>496</v>
      </c>
      <c r="E87" s="92"/>
      <c r="F87" s="92" t="s">
        <v>509</v>
      </c>
      <c r="G87" s="92" t="s">
        <v>511</v>
      </c>
      <c r="H87" s="93">
        <v>43</v>
      </c>
      <c r="I87" s="94" t="s">
        <v>512</v>
      </c>
      <c r="J87" s="90"/>
      <c r="K87" s="88" t="s">
        <v>513</v>
      </c>
      <c r="L87" s="92"/>
      <c r="M87" s="92" t="s">
        <v>509</v>
      </c>
      <c r="N87" s="92" t="s">
        <v>511</v>
      </c>
    </row>
    <row r="88" spans="1:14" ht="14.4" customHeight="1" x14ac:dyDescent="0.2">
      <c r="A88" s="88">
        <v>45</v>
      </c>
      <c r="B88" s="89" t="s">
        <v>514</v>
      </c>
      <c r="C88" s="90"/>
      <c r="D88" s="91" t="s">
        <v>515</v>
      </c>
      <c r="E88" s="92"/>
      <c r="F88" s="92" t="s">
        <v>511</v>
      </c>
      <c r="G88" s="92" t="s">
        <v>516</v>
      </c>
      <c r="H88" s="93">
        <v>44</v>
      </c>
      <c r="I88" s="94" t="s">
        <v>517</v>
      </c>
      <c r="J88" s="90"/>
      <c r="K88" s="91" t="s">
        <v>518</v>
      </c>
      <c r="L88" s="92"/>
      <c r="M88" s="92" t="s">
        <v>511</v>
      </c>
      <c r="N88" s="92" t="s">
        <v>516</v>
      </c>
    </row>
    <row r="89" spans="1:14" ht="14.4" customHeight="1" x14ac:dyDescent="0.2">
      <c r="A89" s="88">
        <v>46</v>
      </c>
      <c r="B89" s="89" t="s">
        <v>181</v>
      </c>
      <c r="C89" s="90"/>
      <c r="D89" s="91" t="s">
        <v>510</v>
      </c>
      <c r="E89" s="92"/>
      <c r="F89" s="92" t="s">
        <v>516</v>
      </c>
      <c r="G89" s="92" t="s">
        <v>519</v>
      </c>
      <c r="H89" s="93">
        <v>45</v>
      </c>
      <c r="I89" s="94" t="s">
        <v>186</v>
      </c>
      <c r="J89" s="90"/>
      <c r="K89" s="88" t="s">
        <v>167</v>
      </c>
      <c r="L89" s="92"/>
      <c r="M89" s="92" t="s">
        <v>516</v>
      </c>
      <c r="N89" s="92" t="s">
        <v>519</v>
      </c>
    </row>
    <row r="90" spans="1:14" ht="14.4" customHeight="1" x14ac:dyDescent="0.2">
      <c r="A90" s="88">
        <v>47</v>
      </c>
      <c r="B90" s="89" t="s">
        <v>512</v>
      </c>
      <c r="C90" s="90"/>
      <c r="D90" s="88" t="s">
        <v>513</v>
      </c>
      <c r="E90" s="92"/>
      <c r="F90" s="92" t="s">
        <v>520</v>
      </c>
      <c r="G90" s="92" t="s">
        <v>521</v>
      </c>
      <c r="H90" s="93">
        <v>46</v>
      </c>
      <c r="I90" s="94" t="s">
        <v>125</v>
      </c>
      <c r="J90" s="90"/>
      <c r="K90" s="91" t="s">
        <v>522</v>
      </c>
      <c r="L90" s="92"/>
      <c r="M90" s="92" t="s">
        <v>520</v>
      </c>
      <c r="N90" s="92" t="s">
        <v>521</v>
      </c>
    </row>
    <row r="91" spans="1:14" ht="14.4" customHeight="1" x14ac:dyDescent="0.2">
      <c r="A91" s="88">
        <v>48</v>
      </c>
      <c r="B91" s="89" t="s">
        <v>491</v>
      </c>
      <c r="C91" s="90"/>
      <c r="D91" s="91" t="s">
        <v>492</v>
      </c>
      <c r="E91" s="92"/>
      <c r="F91" s="92" t="s">
        <v>521</v>
      </c>
      <c r="G91" s="92" t="s">
        <v>523</v>
      </c>
      <c r="H91" s="93">
        <v>47</v>
      </c>
      <c r="I91" s="94" t="s">
        <v>524</v>
      </c>
      <c r="J91" s="90"/>
      <c r="K91" s="91" t="s">
        <v>525</v>
      </c>
      <c r="L91" s="92"/>
      <c r="M91" s="92" t="s">
        <v>521</v>
      </c>
      <c r="N91" s="92" t="s">
        <v>523</v>
      </c>
    </row>
    <row r="92" spans="1:14" ht="14.4" customHeight="1" x14ac:dyDescent="0.2">
      <c r="A92" s="88">
        <v>49</v>
      </c>
      <c r="B92" s="89" t="s">
        <v>517</v>
      </c>
      <c r="C92" s="90"/>
      <c r="D92" s="91" t="s">
        <v>518</v>
      </c>
      <c r="E92" s="92"/>
      <c r="F92" s="92" t="s">
        <v>523</v>
      </c>
      <c r="G92" s="92" t="s">
        <v>526</v>
      </c>
      <c r="H92" s="93">
        <v>48</v>
      </c>
      <c r="I92" s="94" t="s">
        <v>527</v>
      </c>
      <c r="J92" s="90"/>
      <c r="K92" s="91" t="s">
        <v>528</v>
      </c>
      <c r="L92" s="92"/>
      <c r="M92" s="92" t="s">
        <v>523</v>
      </c>
      <c r="N92" s="92" t="s">
        <v>526</v>
      </c>
    </row>
    <row r="93" spans="1:14" ht="14.4" customHeight="1" x14ac:dyDescent="0.2">
      <c r="A93" s="88">
        <v>50</v>
      </c>
      <c r="B93" s="108" t="s">
        <v>529</v>
      </c>
      <c r="C93" s="90"/>
      <c r="D93" s="91" t="s">
        <v>530</v>
      </c>
      <c r="E93" s="92"/>
      <c r="F93" s="92" t="s">
        <v>526</v>
      </c>
      <c r="G93" s="92" t="s">
        <v>531</v>
      </c>
      <c r="H93" s="93">
        <v>49</v>
      </c>
      <c r="I93" s="94" t="s">
        <v>181</v>
      </c>
      <c r="J93" s="90"/>
      <c r="K93" s="91" t="s">
        <v>532</v>
      </c>
      <c r="L93" s="92"/>
      <c r="M93" s="92" t="s">
        <v>526</v>
      </c>
      <c r="N93" s="92" t="s">
        <v>531</v>
      </c>
    </row>
    <row r="94" spans="1:14" ht="14.4" customHeight="1" x14ac:dyDescent="0.2">
      <c r="A94" s="88">
        <v>51</v>
      </c>
      <c r="B94" s="89" t="s">
        <v>533</v>
      </c>
      <c r="C94" s="90"/>
      <c r="D94" s="91" t="s">
        <v>534</v>
      </c>
      <c r="E94" s="92"/>
      <c r="F94" s="92" t="s">
        <v>535</v>
      </c>
      <c r="G94" s="92" t="s">
        <v>536</v>
      </c>
      <c r="H94" s="93">
        <v>50</v>
      </c>
      <c r="I94" s="94" t="s">
        <v>537</v>
      </c>
      <c r="J94" s="90"/>
      <c r="K94" s="91" t="s">
        <v>538</v>
      </c>
      <c r="L94" s="92"/>
      <c r="M94" s="92" t="s">
        <v>535</v>
      </c>
      <c r="N94" s="92" t="s">
        <v>536</v>
      </c>
    </row>
    <row r="95" spans="1:14" ht="14.4" customHeight="1" x14ac:dyDescent="0.2">
      <c r="A95" s="88">
        <v>52</v>
      </c>
      <c r="B95" s="89" t="s">
        <v>524</v>
      </c>
      <c r="C95" s="90"/>
      <c r="D95" s="91" t="s">
        <v>525</v>
      </c>
      <c r="E95" s="92"/>
      <c r="F95" s="92" t="s">
        <v>536</v>
      </c>
      <c r="G95" s="92" t="s">
        <v>539</v>
      </c>
      <c r="H95" s="93">
        <v>51</v>
      </c>
      <c r="I95" s="94" t="s">
        <v>540</v>
      </c>
      <c r="J95" s="90"/>
      <c r="K95" s="91" t="s">
        <v>541</v>
      </c>
      <c r="L95" s="92"/>
      <c r="M95" s="92" t="s">
        <v>536</v>
      </c>
      <c r="N95" s="92" t="s">
        <v>539</v>
      </c>
    </row>
    <row r="96" spans="1:14" ht="14.4" customHeight="1" x14ac:dyDescent="0.2">
      <c r="A96" s="88">
        <v>53</v>
      </c>
      <c r="B96" s="89" t="s">
        <v>498</v>
      </c>
      <c r="C96" s="90"/>
      <c r="D96" s="88" t="s">
        <v>167</v>
      </c>
      <c r="E96" s="92"/>
      <c r="F96" s="92" t="s">
        <v>539</v>
      </c>
      <c r="G96" s="92" t="s">
        <v>542</v>
      </c>
      <c r="H96" s="93">
        <v>52</v>
      </c>
      <c r="I96" s="94" t="s">
        <v>543</v>
      </c>
      <c r="J96" s="90"/>
      <c r="K96" s="91" t="s">
        <v>544</v>
      </c>
      <c r="L96" s="92"/>
      <c r="M96" s="92" t="s">
        <v>539</v>
      </c>
      <c r="N96" s="92" t="s">
        <v>542</v>
      </c>
    </row>
    <row r="97" spans="1:14" ht="14.4" customHeight="1" x14ac:dyDescent="0.2">
      <c r="A97" s="104">
        <v>54</v>
      </c>
      <c r="B97" s="89" t="s">
        <v>181</v>
      </c>
      <c r="C97" s="105"/>
      <c r="D97" s="94" t="s">
        <v>532</v>
      </c>
      <c r="E97" s="109"/>
      <c r="F97" s="109" t="s">
        <v>542</v>
      </c>
      <c r="G97" s="106" t="s">
        <v>545</v>
      </c>
      <c r="H97" s="93">
        <v>53</v>
      </c>
      <c r="I97" s="94" t="s">
        <v>546</v>
      </c>
      <c r="J97" s="105"/>
      <c r="K97" s="94" t="s">
        <v>547</v>
      </c>
      <c r="L97" s="106"/>
      <c r="M97" s="106" t="s">
        <v>542</v>
      </c>
      <c r="N97" s="106" t="s">
        <v>545</v>
      </c>
    </row>
    <row r="98" spans="1:14" ht="14.4" customHeight="1" x14ac:dyDescent="0.2">
      <c r="A98" s="104">
        <v>55</v>
      </c>
      <c r="B98" s="110" t="s">
        <v>540</v>
      </c>
      <c r="C98" s="105"/>
      <c r="D98" s="94" t="s">
        <v>541</v>
      </c>
      <c r="E98" s="109"/>
      <c r="F98" s="109" t="s">
        <v>548</v>
      </c>
      <c r="G98" s="111" t="s">
        <v>549</v>
      </c>
      <c r="H98" s="93">
        <v>54</v>
      </c>
      <c r="I98" s="94" t="s">
        <v>341</v>
      </c>
      <c r="J98" s="105"/>
      <c r="K98" s="94" t="s">
        <v>550</v>
      </c>
      <c r="L98" s="109"/>
      <c r="M98" s="109" t="s">
        <v>548</v>
      </c>
      <c r="N98" s="106" t="s">
        <v>549</v>
      </c>
    </row>
    <row r="99" spans="1:14" ht="14.4" customHeight="1" x14ac:dyDescent="0.2">
      <c r="A99" s="104">
        <v>56</v>
      </c>
      <c r="B99" s="110" t="s">
        <v>537</v>
      </c>
      <c r="C99" s="105"/>
      <c r="D99" s="94" t="s">
        <v>538</v>
      </c>
      <c r="E99" s="109"/>
      <c r="F99" s="109" t="s">
        <v>549</v>
      </c>
      <c r="G99" s="111" t="s">
        <v>551</v>
      </c>
      <c r="H99" s="93">
        <v>55</v>
      </c>
      <c r="I99" s="94" t="s">
        <v>552</v>
      </c>
      <c r="J99" s="105"/>
      <c r="K99" s="94" t="s">
        <v>553</v>
      </c>
      <c r="L99" s="106"/>
      <c r="M99" s="106" t="s">
        <v>549</v>
      </c>
      <c r="N99" s="109" t="s">
        <v>551</v>
      </c>
    </row>
    <row r="100" spans="1:14" ht="14.4" customHeight="1" x14ac:dyDescent="0.2">
      <c r="A100" s="112">
        <v>57</v>
      </c>
      <c r="B100" s="94" t="s">
        <v>554</v>
      </c>
      <c r="C100" s="105"/>
      <c r="D100" s="94" t="s">
        <v>555</v>
      </c>
      <c r="E100" s="109"/>
      <c r="F100" s="109" t="s">
        <v>551</v>
      </c>
      <c r="G100" s="113" t="s">
        <v>556</v>
      </c>
      <c r="H100" s="112">
        <v>56</v>
      </c>
      <c r="I100" s="94" t="s">
        <v>557</v>
      </c>
      <c r="J100" s="105"/>
      <c r="K100" s="94" t="s">
        <v>558</v>
      </c>
      <c r="L100" s="109"/>
      <c r="M100" s="109" t="s">
        <v>551</v>
      </c>
      <c r="N100" s="109" t="s">
        <v>556</v>
      </c>
    </row>
    <row r="101" spans="1:14" ht="14.4" customHeight="1" x14ac:dyDescent="0.2">
      <c r="A101" s="112">
        <v>58</v>
      </c>
      <c r="B101" s="107" t="s">
        <v>559</v>
      </c>
      <c r="C101" s="105"/>
      <c r="D101" s="94" t="s">
        <v>560</v>
      </c>
      <c r="E101" s="109"/>
      <c r="F101" s="109" t="s">
        <v>556</v>
      </c>
      <c r="G101" s="113" t="s">
        <v>561</v>
      </c>
      <c r="H101" s="112">
        <v>57</v>
      </c>
      <c r="I101" s="94" t="s">
        <v>562</v>
      </c>
      <c r="J101" s="105"/>
      <c r="K101" s="94" t="s">
        <v>563</v>
      </c>
      <c r="L101" s="109"/>
      <c r="M101" s="109" t="s">
        <v>556</v>
      </c>
      <c r="N101" s="109" t="s">
        <v>564</v>
      </c>
    </row>
    <row r="102" spans="1:14" ht="14.4" customHeight="1" x14ac:dyDescent="0.2">
      <c r="A102" s="112">
        <v>59</v>
      </c>
      <c r="B102" s="94" t="s">
        <v>565</v>
      </c>
      <c r="C102" s="105"/>
      <c r="D102" s="94" t="s">
        <v>566</v>
      </c>
      <c r="E102" s="109"/>
      <c r="F102" s="109" t="s">
        <v>567</v>
      </c>
      <c r="G102" s="113" t="s">
        <v>1133</v>
      </c>
      <c r="H102" s="112">
        <v>58</v>
      </c>
      <c r="I102" s="94" t="s">
        <v>568</v>
      </c>
      <c r="J102" s="105"/>
      <c r="K102" s="94" t="s">
        <v>569</v>
      </c>
      <c r="L102" s="109"/>
      <c r="M102" s="109" t="s">
        <v>567</v>
      </c>
      <c r="N102" s="109" t="s">
        <v>1133</v>
      </c>
    </row>
    <row r="103" spans="1:14" ht="14.4" customHeight="1" x14ac:dyDescent="0.2">
      <c r="A103" s="112">
        <v>60</v>
      </c>
      <c r="B103" s="94" t="s">
        <v>543</v>
      </c>
      <c r="C103" s="105"/>
      <c r="D103" s="94" t="s">
        <v>544</v>
      </c>
      <c r="E103" s="109"/>
      <c r="F103" s="109" t="s">
        <v>1133</v>
      </c>
      <c r="G103" s="113" t="s">
        <v>1134</v>
      </c>
      <c r="H103" s="114">
        <v>59</v>
      </c>
      <c r="I103" s="94" t="s">
        <v>570</v>
      </c>
      <c r="J103" s="105"/>
      <c r="K103" s="94" t="s">
        <v>571</v>
      </c>
      <c r="L103" s="109"/>
      <c r="M103" s="109" t="s">
        <v>1133</v>
      </c>
      <c r="N103" s="109" t="s">
        <v>1134</v>
      </c>
    </row>
    <row r="104" spans="1:14" ht="14.4" customHeight="1" x14ac:dyDescent="0.2">
      <c r="A104" s="112">
        <v>61</v>
      </c>
      <c r="B104" s="94" t="s">
        <v>572</v>
      </c>
      <c r="C104" s="105"/>
      <c r="D104" s="94" t="s">
        <v>573</v>
      </c>
      <c r="F104" s="109" t="s">
        <v>1134</v>
      </c>
      <c r="G104" s="109" t="s">
        <v>1135</v>
      </c>
      <c r="H104" s="114">
        <v>60</v>
      </c>
      <c r="I104" s="94" t="s">
        <v>574</v>
      </c>
      <c r="J104" s="105"/>
      <c r="K104" s="94" t="s">
        <v>1136</v>
      </c>
      <c r="M104" s="109" t="s">
        <v>1137</v>
      </c>
      <c r="N104" s="109" t="s">
        <v>1135</v>
      </c>
    </row>
    <row r="105" spans="1:14" ht="14.4" customHeight="1" x14ac:dyDescent="0.2">
      <c r="A105" s="112">
        <v>62</v>
      </c>
      <c r="B105" s="94" t="s">
        <v>575</v>
      </c>
      <c r="C105" s="105"/>
      <c r="D105" s="94" t="s">
        <v>571</v>
      </c>
      <c r="E105" s="115"/>
      <c r="F105" s="448" t="s">
        <v>1222</v>
      </c>
      <c r="G105" s="116" t="s">
        <v>576</v>
      </c>
      <c r="H105" s="114">
        <v>61</v>
      </c>
      <c r="I105" s="94" t="s">
        <v>577</v>
      </c>
      <c r="J105" s="105"/>
      <c r="K105" s="94" t="s">
        <v>578</v>
      </c>
      <c r="L105" s="115"/>
      <c r="M105" s="109" t="s">
        <v>1135</v>
      </c>
      <c r="N105" s="109" t="s">
        <v>576</v>
      </c>
    </row>
    <row r="106" spans="1:14" ht="14.4" customHeight="1" x14ac:dyDescent="0.2">
      <c r="A106" s="112">
        <v>63</v>
      </c>
      <c r="B106" s="117" t="s">
        <v>579</v>
      </c>
      <c r="C106" s="118"/>
      <c r="D106" s="118" t="s">
        <v>580</v>
      </c>
      <c r="E106" s="118"/>
      <c r="F106" s="448" t="s">
        <v>1223</v>
      </c>
      <c r="G106" s="119" t="s">
        <v>1138</v>
      </c>
      <c r="H106" s="112">
        <v>62</v>
      </c>
      <c r="I106" s="120" t="s">
        <v>581</v>
      </c>
      <c r="J106" s="118"/>
      <c r="K106" s="118" t="s">
        <v>582</v>
      </c>
      <c r="L106" s="118"/>
      <c r="M106" s="109" t="s">
        <v>583</v>
      </c>
      <c r="N106" s="109" t="s">
        <v>584</v>
      </c>
    </row>
    <row r="107" spans="1:14" ht="14.4" customHeight="1" x14ac:dyDescent="0.2">
      <c r="A107" s="42">
        <v>64</v>
      </c>
      <c r="B107" s="32" t="s">
        <v>585</v>
      </c>
      <c r="C107" s="34"/>
      <c r="D107" s="32" t="s">
        <v>586</v>
      </c>
      <c r="E107" s="34"/>
      <c r="F107" s="448" t="s">
        <v>1224</v>
      </c>
      <c r="G107" s="121" t="s">
        <v>1139</v>
      </c>
      <c r="H107" s="122">
        <v>63</v>
      </c>
      <c r="I107" s="32" t="s">
        <v>587</v>
      </c>
      <c r="J107" s="34"/>
      <c r="K107" s="32" t="s">
        <v>588</v>
      </c>
      <c r="L107" s="34"/>
      <c r="M107" s="448" t="s">
        <v>1225</v>
      </c>
      <c r="N107" s="123" t="s">
        <v>589</v>
      </c>
    </row>
    <row r="108" spans="1:14" ht="14.4" customHeight="1" x14ac:dyDescent="0.2">
      <c r="A108" s="42">
        <v>65</v>
      </c>
      <c r="B108" s="32" t="s">
        <v>514</v>
      </c>
      <c r="C108" s="34"/>
      <c r="D108" s="32" t="s">
        <v>515</v>
      </c>
      <c r="E108" s="34"/>
      <c r="F108" s="448" t="s">
        <v>1226</v>
      </c>
      <c r="G108" s="121" t="s">
        <v>590</v>
      </c>
      <c r="H108" s="122">
        <v>64</v>
      </c>
      <c r="I108" s="32" t="s">
        <v>591</v>
      </c>
      <c r="J108" s="34"/>
      <c r="K108" s="32" t="s">
        <v>592</v>
      </c>
      <c r="L108" s="34"/>
      <c r="M108" s="448" t="s">
        <v>1226</v>
      </c>
      <c r="N108" s="123" t="s">
        <v>590</v>
      </c>
    </row>
    <row r="109" spans="1:14" ht="14.4" customHeight="1" x14ac:dyDescent="0.2">
      <c r="A109" s="42">
        <v>66</v>
      </c>
      <c r="B109" s="32" t="s">
        <v>537</v>
      </c>
      <c r="C109" s="34"/>
      <c r="D109" s="32" t="s">
        <v>538</v>
      </c>
      <c r="E109" s="34"/>
      <c r="F109" s="448" t="s">
        <v>1227</v>
      </c>
      <c r="G109" s="121" t="s">
        <v>1140</v>
      </c>
      <c r="H109" s="122">
        <v>65</v>
      </c>
      <c r="I109" s="32" t="s">
        <v>593</v>
      </c>
      <c r="J109" s="34"/>
      <c r="K109" s="32" t="s">
        <v>594</v>
      </c>
      <c r="L109" s="34"/>
      <c r="M109" s="448" t="s">
        <v>1227</v>
      </c>
      <c r="N109" s="123" t="s">
        <v>1140</v>
      </c>
    </row>
    <row r="110" spans="1:14" ht="14.4" customHeight="1" x14ac:dyDescent="0.2">
      <c r="A110" s="42">
        <v>67</v>
      </c>
      <c r="B110" s="32" t="s">
        <v>595</v>
      </c>
      <c r="C110" s="34"/>
      <c r="D110" s="32" t="s">
        <v>596</v>
      </c>
      <c r="E110" s="34"/>
      <c r="F110" s="448" t="s">
        <v>1228</v>
      </c>
      <c r="G110" s="121" t="s">
        <v>597</v>
      </c>
      <c r="H110" s="122">
        <v>66</v>
      </c>
      <c r="I110" s="32" t="s">
        <v>598</v>
      </c>
      <c r="J110" s="34"/>
      <c r="K110" s="32" t="s">
        <v>599</v>
      </c>
      <c r="L110" s="34"/>
      <c r="M110" s="448" t="s">
        <v>1228</v>
      </c>
      <c r="N110" s="123" t="s">
        <v>597</v>
      </c>
    </row>
    <row r="111" spans="1:14" ht="14.4" customHeight="1" x14ac:dyDescent="0.2">
      <c r="A111" s="124">
        <v>68</v>
      </c>
      <c r="B111" s="32" t="s">
        <v>600</v>
      </c>
      <c r="C111" s="56"/>
      <c r="D111" s="32" t="s">
        <v>1141</v>
      </c>
      <c r="E111" s="56"/>
      <c r="F111" s="125" t="s">
        <v>597</v>
      </c>
      <c r="G111" s="121" t="s">
        <v>601</v>
      </c>
      <c r="H111" s="126">
        <v>67</v>
      </c>
      <c r="I111" s="32" t="s">
        <v>602</v>
      </c>
      <c r="J111" s="32"/>
      <c r="K111" s="32" t="s">
        <v>1142</v>
      </c>
      <c r="L111" s="56"/>
      <c r="M111" s="125" t="s">
        <v>597</v>
      </c>
      <c r="N111" s="121" t="s">
        <v>601</v>
      </c>
    </row>
    <row r="112" spans="1:14" ht="14.4" customHeight="1" x14ac:dyDescent="0.2">
      <c r="A112" s="124">
        <v>69</v>
      </c>
      <c r="B112" s="127" t="s">
        <v>603</v>
      </c>
      <c r="C112" s="56"/>
      <c r="D112" s="32" t="s">
        <v>604</v>
      </c>
      <c r="E112" s="56"/>
      <c r="F112" s="121" t="s">
        <v>601</v>
      </c>
      <c r="G112" s="121" t="s">
        <v>1143</v>
      </c>
      <c r="H112" s="126">
        <v>68</v>
      </c>
      <c r="I112" s="32" t="s">
        <v>605</v>
      </c>
      <c r="J112" s="32"/>
      <c r="K112" s="56" t="s">
        <v>606</v>
      </c>
      <c r="L112" s="56"/>
      <c r="M112" s="121" t="s">
        <v>601</v>
      </c>
      <c r="N112" s="121" t="s">
        <v>1143</v>
      </c>
    </row>
    <row r="113" spans="1:15" ht="14.4" customHeight="1" x14ac:dyDescent="0.2">
      <c r="A113" s="124">
        <v>70</v>
      </c>
      <c r="B113" s="32" t="s">
        <v>607</v>
      </c>
      <c r="C113" s="56"/>
      <c r="D113" s="32" t="s">
        <v>608</v>
      </c>
      <c r="E113" s="56"/>
      <c r="F113" s="121" t="s">
        <v>1143</v>
      </c>
      <c r="G113" s="125" t="s">
        <v>1144</v>
      </c>
      <c r="H113" s="126">
        <v>69</v>
      </c>
      <c r="I113" s="32" t="s">
        <v>609</v>
      </c>
      <c r="J113" s="32"/>
      <c r="K113" s="32" t="s">
        <v>610</v>
      </c>
      <c r="L113" s="56"/>
      <c r="M113" s="125" t="s">
        <v>1143</v>
      </c>
      <c r="N113" s="125" t="s">
        <v>1144</v>
      </c>
    </row>
    <row r="114" spans="1:15" ht="14.4" customHeight="1" x14ac:dyDescent="0.2">
      <c r="A114" s="124">
        <v>71</v>
      </c>
      <c r="B114" s="127" t="s">
        <v>611</v>
      </c>
      <c r="C114" s="56"/>
      <c r="D114" s="32" t="s">
        <v>612</v>
      </c>
      <c r="E114" s="56"/>
      <c r="F114" s="121" t="s">
        <v>1145</v>
      </c>
      <c r="G114" s="121" t="s">
        <v>1146</v>
      </c>
      <c r="H114" s="126">
        <v>70</v>
      </c>
      <c r="I114" s="32" t="s">
        <v>613</v>
      </c>
      <c r="J114" s="32"/>
      <c r="K114" s="32" t="s">
        <v>614</v>
      </c>
      <c r="L114" s="56"/>
      <c r="M114" s="121" t="s">
        <v>1145</v>
      </c>
      <c r="N114" s="121" t="s">
        <v>1146</v>
      </c>
      <c r="O114" s="221"/>
    </row>
    <row r="115" spans="1:15" ht="14.4" customHeight="1" x14ac:dyDescent="0.2">
      <c r="A115" s="124">
        <v>72</v>
      </c>
      <c r="B115" s="32" t="s">
        <v>609</v>
      </c>
      <c r="C115" s="56"/>
      <c r="D115" s="32" t="s">
        <v>610</v>
      </c>
      <c r="E115" s="56"/>
      <c r="F115" s="121" t="s">
        <v>1146</v>
      </c>
      <c r="G115" s="121" t="s">
        <v>1147</v>
      </c>
      <c r="H115" s="126">
        <v>71</v>
      </c>
      <c r="I115" s="32" t="s">
        <v>865</v>
      </c>
      <c r="J115" s="32"/>
      <c r="K115" s="32" t="s">
        <v>866</v>
      </c>
      <c r="L115" s="56"/>
      <c r="M115" s="121" t="s">
        <v>1146</v>
      </c>
      <c r="N115" s="121" t="s">
        <v>1147</v>
      </c>
      <c r="O115" s="221"/>
    </row>
    <row r="116" spans="1:15" ht="14.4" customHeight="1" x14ac:dyDescent="0.2">
      <c r="A116" s="124">
        <v>73</v>
      </c>
      <c r="B116" s="32" t="s">
        <v>896</v>
      </c>
      <c r="C116" s="56"/>
      <c r="D116" s="32" t="s">
        <v>897</v>
      </c>
      <c r="E116" s="56"/>
      <c r="F116" s="121" t="s">
        <v>1148</v>
      </c>
      <c r="G116" s="121" t="s">
        <v>1149</v>
      </c>
      <c r="H116" s="126">
        <v>72</v>
      </c>
      <c r="I116" s="32" t="s">
        <v>894</v>
      </c>
      <c r="J116" s="32"/>
      <c r="K116" s="32" t="s">
        <v>895</v>
      </c>
      <c r="L116" s="56"/>
      <c r="M116" s="121" t="s">
        <v>1148</v>
      </c>
      <c r="N116" s="121" t="s">
        <v>1149</v>
      </c>
      <c r="O116" s="218"/>
    </row>
    <row r="117" spans="1:15" ht="14.4" customHeight="1" x14ac:dyDescent="0.2">
      <c r="A117" s="124">
        <v>74</v>
      </c>
      <c r="B117" s="32" t="s">
        <v>902</v>
      </c>
      <c r="C117" s="56"/>
      <c r="D117" s="32" t="s">
        <v>903</v>
      </c>
      <c r="E117" s="56"/>
      <c r="F117" s="222" t="s">
        <v>1150</v>
      </c>
      <c r="G117" s="222" t="s">
        <v>1151</v>
      </c>
      <c r="H117" s="126">
        <v>73</v>
      </c>
      <c r="I117" s="32" t="s">
        <v>904</v>
      </c>
      <c r="J117" s="32"/>
      <c r="K117" s="32" t="s">
        <v>905</v>
      </c>
      <c r="L117" s="56"/>
      <c r="M117" s="121" t="s">
        <v>1150</v>
      </c>
      <c r="N117" s="222" t="s">
        <v>1151</v>
      </c>
    </row>
    <row r="118" spans="1:15" ht="14.4" customHeight="1" x14ac:dyDescent="0.2">
      <c r="A118" s="223">
        <v>75</v>
      </c>
      <c r="B118" s="210" t="s">
        <v>605</v>
      </c>
      <c r="C118" s="221"/>
      <c r="D118" s="210" t="s">
        <v>925</v>
      </c>
      <c r="E118" s="221"/>
      <c r="F118" s="222" t="s">
        <v>926</v>
      </c>
      <c r="G118" s="449" t="s">
        <v>1229</v>
      </c>
      <c r="H118" s="226">
        <v>74</v>
      </c>
      <c r="I118" s="224" t="s">
        <v>927</v>
      </c>
      <c r="J118" s="210"/>
      <c r="K118" s="210" t="s">
        <v>928</v>
      </c>
      <c r="L118" s="221"/>
      <c r="M118" s="222" t="s">
        <v>926</v>
      </c>
      <c r="N118" s="449" t="s">
        <v>1230</v>
      </c>
    </row>
    <row r="119" spans="1:15" ht="14.4" customHeight="1" x14ac:dyDescent="0.2">
      <c r="A119" s="223">
        <v>76</v>
      </c>
      <c r="B119" s="210" t="s">
        <v>607</v>
      </c>
      <c r="C119" s="221"/>
      <c r="D119" s="210" t="s">
        <v>930</v>
      </c>
      <c r="E119" s="221"/>
      <c r="F119" s="241" t="s">
        <v>1152</v>
      </c>
      <c r="G119" s="225" t="s">
        <v>1153</v>
      </c>
      <c r="H119" s="226">
        <v>75</v>
      </c>
      <c r="I119" s="224" t="s">
        <v>931</v>
      </c>
      <c r="J119" s="210"/>
      <c r="K119" s="210" t="s">
        <v>932</v>
      </c>
      <c r="L119" s="221"/>
      <c r="M119" s="449" t="s">
        <v>1231</v>
      </c>
      <c r="N119" s="450" t="s">
        <v>1232</v>
      </c>
    </row>
    <row r="120" spans="1:15" ht="14" customHeight="1" x14ac:dyDescent="0.2">
      <c r="A120" s="223">
        <v>77</v>
      </c>
      <c r="B120" s="210" t="s">
        <v>894</v>
      </c>
      <c r="C120" s="221"/>
      <c r="D120" s="210" t="s">
        <v>1155</v>
      </c>
      <c r="E120" s="221"/>
      <c r="F120" s="241" t="s">
        <v>1156</v>
      </c>
      <c r="G120" s="225" t="s">
        <v>1154</v>
      </c>
      <c r="H120" s="226"/>
      <c r="I120" s="224"/>
      <c r="J120" s="210"/>
      <c r="K120" s="210"/>
      <c r="L120" s="221"/>
      <c r="M120" s="449"/>
      <c r="N120" s="451"/>
    </row>
    <row r="121" spans="1:15" x14ac:dyDescent="0.2">
      <c r="A121" s="223">
        <v>78</v>
      </c>
      <c r="B121" s="224" t="s">
        <v>1157</v>
      </c>
      <c r="C121" s="221"/>
      <c r="D121" s="210" t="s">
        <v>1158</v>
      </c>
      <c r="E121" s="221"/>
      <c r="F121" s="241" t="s">
        <v>1154</v>
      </c>
      <c r="G121" s="225" t="s">
        <v>1176</v>
      </c>
      <c r="H121" s="226">
        <v>76</v>
      </c>
      <c r="I121" s="224" t="s">
        <v>1159</v>
      </c>
      <c r="J121" s="210"/>
      <c r="K121" s="210" t="s">
        <v>1160</v>
      </c>
      <c r="L121" s="221"/>
      <c r="M121" s="450" t="s">
        <v>1233</v>
      </c>
      <c r="N121" s="450" t="s">
        <v>1234</v>
      </c>
    </row>
    <row r="122" spans="1:15" x14ac:dyDescent="0.2">
      <c r="A122" s="223">
        <v>79</v>
      </c>
      <c r="B122" s="210" t="s">
        <v>1177</v>
      </c>
      <c r="C122" s="221"/>
      <c r="D122" s="210" t="s">
        <v>1178</v>
      </c>
      <c r="E122" s="221"/>
      <c r="F122" s="241" t="s">
        <v>1176</v>
      </c>
      <c r="G122" s="225" t="s">
        <v>1188</v>
      </c>
      <c r="H122" s="226">
        <v>77</v>
      </c>
      <c r="I122" s="224" t="s">
        <v>1179</v>
      </c>
      <c r="J122" s="210"/>
      <c r="K122" s="210" t="s">
        <v>1180</v>
      </c>
      <c r="L122" s="221"/>
      <c r="M122" s="450" t="s">
        <v>1235</v>
      </c>
      <c r="N122" s="450" t="s">
        <v>1236</v>
      </c>
    </row>
    <row r="123" spans="1:15" x14ac:dyDescent="0.2">
      <c r="A123" s="452">
        <v>80</v>
      </c>
      <c r="B123" s="453" t="s">
        <v>1189</v>
      </c>
      <c r="C123" s="454"/>
      <c r="D123" s="455" t="s">
        <v>1190</v>
      </c>
      <c r="E123" s="454"/>
      <c r="F123" s="456" t="s">
        <v>1188</v>
      </c>
      <c r="G123" s="457" t="s">
        <v>1237</v>
      </c>
      <c r="H123" s="458">
        <v>78</v>
      </c>
      <c r="I123" s="453" t="s">
        <v>1191</v>
      </c>
      <c r="J123" s="454"/>
      <c r="K123" s="455" t="s">
        <v>1192</v>
      </c>
      <c r="L123" s="454"/>
      <c r="M123" s="459" t="s">
        <v>1238</v>
      </c>
      <c r="N123" s="459" t="s">
        <v>1239</v>
      </c>
    </row>
    <row r="124" spans="1:15" x14ac:dyDescent="0.2">
      <c r="A124" s="460">
        <v>81</v>
      </c>
      <c r="B124" s="461" t="s">
        <v>1179</v>
      </c>
      <c r="C124" s="462"/>
      <c r="D124" s="463" t="s">
        <v>1180</v>
      </c>
      <c r="E124" s="464"/>
      <c r="F124" s="465" t="s">
        <v>1237</v>
      </c>
      <c r="G124" s="466"/>
      <c r="H124" s="467">
        <v>79</v>
      </c>
      <c r="I124" s="468" t="s">
        <v>1240</v>
      </c>
      <c r="J124" s="462"/>
      <c r="K124" s="463" t="s">
        <v>1241</v>
      </c>
      <c r="L124" s="464"/>
      <c r="M124" s="466" t="s">
        <v>1239</v>
      </c>
      <c r="N124" s="469"/>
    </row>
    <row r="125" spans="1:15" x14ac:dyDescent="0.2">
      <c r="A125" s="470"/>
      <c r="B125" s="470"/>
      <c r="C125" s="470"/>
      <c r="D125" s="471"/>
      <c r="E125" s="470"/>
      <c r="F125" s="470"/>
      <c r="G125" s="470"/>
      <c r="H125" s="470"/>
      <c r="I125" s="470"/>
      <c r="J125" s="470"/>
      <c r="K125" s="471"/>
      <c r="L125" s="472"/>
      <c r="M125" s="472"/>
      <c r="N125" s="473" t="s">
        <v>366</v>
      </c>
    </row>
  </sheetData>
  <phoneticPr fontId="10"/>
  <pageMargins left="0.51181102362204722" right="0.51181102362204722" top="0.70866141732283472" bottom="0.31496062992125984" header="0" footer="0"/>
  <pageSetup paperSize="9" scale="92" orientation="portrait" r:id="rId1"/>
  <headerFooter alignWithMargins="0"/>
  <rowBreaks count="1" manualBreakCount="1">
    <brk id="6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IV20"/>
  <sheetViews>
    <sheetView showGridLines="0" showOutlineSymbols="0" zoomScaleNormal="100" zoomScaleSheetLayoutView="100" workbookViewId="0"/>
  </sheetViews>
  <sheetFormatPr defaultColWidth="10.6640625" defaultRowHeight="15" customHeight="1" x14ac:dyDescent="0.2"/>
  <cols>
    <col min="1" max="1" width="1.58203125" style="53" customWidth="1"/>
    <col min="2" max="2" width="21.58203125" style="53" customWidth="1"/>
    <col min="3" max="3" width="1.58203125" style="53" customWidth="1"/>
    <col min="4" max="9" width="10.1640625" style="53" customWidth="1"/>
    <col min="10" max="16384" width="10.6640625" style="53"/>
  </cols>
  <sheetData>
    <row r="1" spans="1:256" ht="13.5" customHeight="1" x14ac:dyDescent="0.2">
      <c r="A1" s="1" t="s">
        <v>222</v>
      </c>
      <c r="B1" s="1"/>
    </row>
    <row r="2" spans="1:256" ht="13.5" customHeight="1" x14ac:dyDescent="0.2">
      <c r="I2" s="51" t="s">
        <v>230</v>
      </c>
    </row>
    <row r="3" spans="1:256" ht="17.25" customHeight="1" x14ac:dyDescent="0.2">
      <c r="A3" s="62"/>
      <c r="B3" s="342" t="s">
        <v>214</v>
      </c>
      <c r="C3" s="63"/>
      <c r="D3" s="344" t="s">
        <v>215</v>
      </c>
      <c r="E3" s="346" t="s">
        <v>0</v>
      </c>
      <c r="F3" s="347"/>
      <c r="G3" s="348"/>
      <c r="H3" s="344" t="s">
        <v>216</v>
      </c>
      <c r="I3" s="349" t="s">
        <v>217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</row>
    <row r="4" spans="1:256" ht="17.25" customHeight="1" x14ac:dyDescent="0.2">
      <c r="A4" s="64"/>
      <c r="B4" s="343"/>
      <c r="C4" s="61"/>
      <c r="D4" s="345"/>
      <c r="E4" s="65" t="s">
        <v>215</v>
      </c>
      <c r="F4" s="65" t="s">
        <v>218</v>
      </c>
      <c r="G4" s="66" t="s">
        <v>219</v>
      </c>
      <c r="H4" s="345"/>
      <c r="I4" s="350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  <c r="IU4" s="55"/>
      <c r="IV4" s="55"/>
    </row>
    <row r="5" spans="1:256" ht="15.9" customHeight="1" x14ac:dyDescent="0.2">
      <c r="B5" s="474" t="s">
        <v>1242</v>
      </c>
      <c r="C5" s="54"/>
      <c r="D5" s="475">
        <v>3952</v>
      </c>
      <c r="E5" s="476">
        <v>2759</v>
      </c>
      <c r="F5" s="476">
        <v>1816</v>
      </c>
      <c r="G5" s="476">
        <v>943</v>
      </c>
      <c r="H5" s="476">
        <v>625</v>
      </c>
      <c r="I5" s="476">
        <v>568</v>
      </c>
    </row>
    <row r="6" spans="1:256" ht="15.9" customHeight="1" x14ac:dyDescent="0.2">
      <c r="B6" s="477" t="s">
        <v>1181</v>
      </c>
      <c r="C6" s="54"/>
      <c r="D6" s="475">
        <v>3980</v>
      </c>
      <c r="E6" s="476">
        <v>2782</v>
      </c>
      <c r="F6" s="476">
        <v>1825</v>
      </c>
      <c r="G6" s="476">
        <v>957</v>
      </c>
      <c r="H6" s="476">
        <v>623</v>
      </c>
      <c r="I6" s="476">
        <v>575</v>
      </c>
    </row>
    <row r="7" spans="1:256" ht="15.9" customHeight="1" x14ac:dyDescent="0.2">
      <c r="B7" s="477" t="s">
        <v>1193</v>
      </c>
      <c r="C7" s="54"/>
      <c r="D7" s="475">
        <v>3984</v>
      </c>
      <c r="E7" s="476">
        <v>2791</v>
      </c>
      <c r="F7" s="476">
        <v>1815</v>
      </c>
      <c r="G7" s="476">
        <v>976</v>
      </c>
      <c r="H7" s="476">
        <v>616</v>
      </c>
      <c r="I7" s="476">
        <v>577</v>
      </c>
    </row>
    <row r="8" spans="1:256" ht="15.9" customHeight="1" x14ac:dyDescent="0.2">
      <c r="B8" s="477" t="s">
        <v>1243</v>
      </c>
      <c r="C8" s="54"/>
      <c r="D8" s="475">
        <v>4012</v>
      </c>
      <c r="E8" s="476">
        <v>2819</v>
      </c>
      <c r="F8" s="476">
        <v>1840</v>
      </c>
      <c r="G8" s="476">
        <v>979</v>
      </c>
      <c r="H8" s="476">
        <v>605</v>
      </c>
      <c r="I8" s="476">
        <v>588</v>
      </c>
    </row>
    <row r="9" spans="1:256" ht="15.9" customHeight="1" x14ac:dyDescent="0.2">
      <c r="B9" s="477" t="s">
        <v>1244</v>
      </c>
      <c r="C9" s="54"/>
      <c r="D9" s="475">
        <f>SUM(D11:D19)</f>
        <v>4018</v>
      </c>
      <c r="E9" s="476">
        <f>SUM(E11:E19)</f>
        <v>2833</v>
      </c>
      <c r="F9" s="476">
        <f t="shared" ref="F9:I9" si="0">SUM(F11:F19)</f>
        <v>1849</v>
      </c>
      <c r="G9" s="476">
        <f t="shared" si="0"/>
        <v>984</v>
      </c>
      <c r="H9" s="476">
        <f t="shared" si="0"/>
        <v>588</v>
      </c>
      <c r="I9" s="476">
        <f t="shared" si="0"/>
        <v>597</v>
      </c>
    </row>
    <row r="10" spans="1:256" ht="13" x14ac:dyDescent="0.2">
      <c r="B10" s="471" t="s">
        <v>1245</v>
      </c>
      <c r="C10" s="54"/>
      <c r="D10" s="478"/>
      <c r="E10" s="479"/>
      <c r="F10" s="479"/>
      <c r="G10" s="479"/>
      <c r="H10" s="479"/>
      <c r="I10" s="479"/>
    </row>
    <row r="11" spans="1:256" ht="15.9" customHeight="1" x14ac:dyDescent="0.2">
      <c r="B11" s="67" t="s">
        <v>220</v>
      </c>
      <c r="C11" s="52"/>
      <c r="D11" s="480">
        <v>2599</v>
      </c>
      <c r="E11" s="481">
        <f>SUM(F11:G11)</f>
        <v>2235</v>
      </c>
      <c r="F11" s="182">
        <v>1369</v>
      </c>
      <c r="G11" s="182">
        <v>866</v>
      </c>
      <c r="H11" s="182">
        <v>364</v>
      </c>
      <c r="I11" s="182" t="s">
        <v>743</v>
      </c>
    </row>
    <row r="12" spans="1:256" ht="15.9" customHeight="1" x14ac:dyDescent="0.2">
      <c r="B12" s="67" t="s">
        <v>1194</v>
      </c>
      <c r="C12" s="52"/>
      <c r="D12" s="480">
        <v>208</v>
      </c>
      <c r="E12" s="481">
        <f t="shared" ref="E12:E19" si="1">SUM(F12:G12)</f>
        <v>139</v>
      </c>
      <c r="F12" s="182">
        <v>47</v>
      </c>
      <c r="G12" s="182">
        <v>92</v>
      </c>
      <c r="H12" s="182">
        <v>69</v>
      </c>
      <c r="I12" s="182" t="s">
        <v>743</v>
      </c>
    </row>
    <row r="13" spans="1:256" ht="15.9" customHeight="1" x14ac:dyDescent="0.2">
      <c r="B13" s="68" t="s">
        <v>1195</v>
      </c>
      <c r="C13" s="69"/>
      <c r="D13" s="480">
        <v>24</v>
      </c>
      <c r="E13" s="481">
        <f t="shared" si="1"/>
        <v>24</v>
      </c>
      <c r="F13" s="182">
        <v>24</v>
      </c>
      <c r="G13" s="182" t="s">
        <v>1246</v>
      </c>
      <c r="H13" s="182" t="s">
        <v>743</v>
      </c>
      <c r="I13" s="182" t="s">
        <v>743</v>
      </c>
    </row>
    <row r="14" spans="1:256" ht="15.9" customHeight="1" x14ac:dyDescent="0.2">
      <c r="B14" s="70" t="s">
        <v>1196</v>
      </c>
      <c r="C14" s="69"/>
      <c r="D14" s="480">
        <v>6</v>
      </c>
      <c r="E14" s="481">
        <f t="shared" si="1"/>
        <v>6</v>
      </c>
      <c r="F14" s="182">
        <v>6</v>
      </c>
      <c r="G14" s="182" t="s">
        <v>743</v>
      </c>
      <c r="H14" s="182" t="s">
        <v>743</v>
      </c>
      <c r="I14" s="182" t="s">
        <v>743</v>
      </c>
    </row>
    <row r="15" spans="1:256" ht="15.9" customHeight="1" x14ac:dyDescent="0.2">
      <c r="B15" s="68" t="s">
        <v>1197</v>
      </c>
      <c r="C15" s="69"/>
      <c r="D15" s="480">
        <v>13</v>
      </c>
      <c r="E15" s="481">
        <f t="shared" si="1"/>
        <v>13</v>
      </c>
      <c r="F15" s="182">
        <v>12</v>
      </c>
      <c r="G15" s="182">
        <v>1</v>
      </c>
      <c r="H15" s="182" t="s">
        <v>743</v>
      </c>
      <c r="I15" s="182" t="s">
        <v>743</v>
      </c>
    </row>
    <row r="16" spans="1:256" ht="15.9" customHeight="1" x14ac:dyDescent="0.2">
      <c r="B16" s="68" t="s">
        <v>1198</v>
      </c>
      <c r="C16" s="69"/>
      <c r="D16" s="480">
        <v>559</v>
      </c>
      <c r="E16" s="481">
        <f t="shared" si="1"/>
        <v>404</v>
      </c>
      <c r="F16" s="182">
        <v>379</v>
      </c>
      <c r="G16" s="182">
        <v>25</v>
      </c>
      <c r="H16" s="182">
        <v>155</v>
      </c>
      <c r="I16" s="182" t="s">
        <v>743</v>
      </c>
    </row>
    <row r="17" spans="1:9" ht="15.9" customHeight="1" x14ac:dyDescent="0.2">
      <c r="B17" s="68" t="s">
        <v>1199</v>
      </c>
      <c r="C17" s="69"/>
      <c r="D17" s="480">
        <v>11</v>
      </c>
      <c r="E17" s="481">
        <f t="shared" si="1"/>
        <v>11</v>
      </c>
      <c r="F17" s="182">
        <v>11</v>
      </c>
      <c r="G17" s="182" t="s">
        <v>743</v>
      </c>
      <c r="H17" s="182" t="s">
        <v>743</v>
      </c>
      <c r="I17" s="182" t="s">
        <v>743</v>
      </c>
    </row>
    <row r="18" spans="1:9" ht="15.9" customHeight="1" x14ac:dyDescent="0.2">
      <c r="B18" s="68" t="s">
        <v>1200</v>
      </c>
      <c r="C18" s="69"/>
      <c r="D18" s="482" t="s">
        <v>1247</v>
      </c>
      <c r="E18" s="483" t="s">
        <v>1161</v>
      </c>
      <c r="F18" s="484" t="s">
        <v>1161</v>
      </c>
      <c r="G18" s="182" t="s">
        <v>743</v>
      </c>
      <c r="H18" s="182" t="s">
        <v>743</v>
      </c>
      <c r="I18" s="182" t="s">
        <v>743</v>
      </c>
    </row>
    <row r="19" spans="1:9" ht="15.9" customHeight="1" x14ac:dyDescent="0.2">
      <c r="A19" s="485"/>
      <c r="B19" s="486" t="s">
        <v>221</v>
      </c>
      <c r="C19" s="284"/>
      <c r="D19" s="487">
        <v>598</v>
      </c>
      <c r="E19" s="488">
        <f t="shared" si="1"/>
        <v>1</v>
      </c>
      <c r="F19" s="488">
        <v>1</v>
      </c>
      <c r="G19" s="489" t="s">
        <v>1246</v>
      </c>
      <c r="H19" s="489" t="s">
        <v>743</v>
      </c>
      <c r="I19" s="488">
        <v>597</v>
      </c>
    </row>
    <row r="20" spans="1:9" ht="13" x14ac:dyDescent="0.2">
      <c r="A20" s="56" t="s">
        <v>231</v>
      </c>
      <c r="C20" s="56"/>
      <c r="I20" s="23" t="s">
        <v>1162</v>
      </c>
    </row>
  </sheetData>
  <mergeCells count="5">
    <mergeCell ref="B3:B4"/>
    <mergeCell ref="D3:D4"/>
    <mergeCell ref="E3:G3"/>
    <mergeCell ref="H3:H4"/>
    <mergeCell ref="I3:I4"/>
  </mergeCells>
  <phoneticPr fontId="10"/>
  <pageMargins left="0.51181102362204722" right="0.51181102362204722" top="0.59055118110236227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257"/>
  <sheetViews>
    <sheetView showGridLines="0" showOutlineSymbols="0" zoomScaleNormal="100" zoomScaleSheetLayoutView="120" workbookViewId="0"/>
  </sheetViews>
  <sheetFormatPr defaultColWidth="10.6640625" defaultRowHeight="14" x14ac:dyDescent="0.2"/>
  <cols>
    <col min="1" max="1" width="15.08203125" style="3" customWidth="1"/>
    <col min="2" max="2" width="8.6640625" style="3" customWidth="1"/>
    <col min="3" max="4" width="8.58203125" style="3" customWidth="1"/>
    <col min="5" max="5" width="8.6640625" style="3" customWidth="1"/>
    <col min="6" max="7" width="8.58203125" style="3" customWidth="1"/>
    <col min="8" max="10" width="6.58203125" style="3" customWidth="1"/>
    <col min="11" max="16384" width="10.6640625" style="3"/>
  </cols>
  <sheetData>
    <row r="1" spans="1:10" x14ac:dyDescent="0.2">
      <c r="A1" s="128" t="s">
        <v>615</v>
      </c>
    </row>
    <row r="2" spans="1:10" ht="9.75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8" customHeight="1" x14ac:dyDescent="0.2">
      <c r="A3" s="352" t="s">
        <v>616</v>
      </c>
      <c r="B3" s="354" t="s">
        <v>617</v>
      </c>
      <c r="C3" s="355"/>
      <c r="D3" s="356"/>
      <c r="E3" s="354" t="s">
        <v>881</v>
      </c>
      <c r="F3" s="355"/>
      <c r="G3" s="356"/>
      <c r="H3" s="354" t="s">
        <v>618</v>
      </c>
      <c r="I3" s="357"/>
      <c r="J3" s="357"/>
    </row>
    <row r="4" spans="1:10" ht="18" customHeight="1" x14ac:dyDescent="0.2">
      <c r="A4" s="353"/>
      <c r="B4" s="130" t="s">
        <v>215</v>
      </c>
      <c r="C4" s="130" t="s">
        <v>619</v>
      </c>
      <c r="D4" s="130" t="s">
        <v>620</v>
      </c>
      <c r="E4" s="130" t="s">
        <v>621</v>
      </c>
      <c r="F4" s="130" t="s">
        <v>619</v>
      </c>
      <c r="G4" s="130" t="s">
        <v>620</v>
      </c>
      <c r="H4" s="130" t="s">
        <v>622</v>
      </c>
      <c r="I4" s="130" t="s">
        <v>619</v>
      </c>
      <c r="J4" s="131" t="s">
        <v>620</v>
      </c>
    </row>
    <row r="5" spans="1:10" ht="16.25" customHeight="1" x14ac:dyDescent="0.2">
      <c r="A5" s="208">
        <v>16902</v>
      </c>
      <c r="B5" s="133">
        <v>61966</v>
      </c>
      <c r="C5" s="134" t="s">
        <v>623</v>
      </c>
      <c r="D5" s="134" t="s">
        <v>623</v>
      </c>
      <c r="E5" s="135">
        <v>44678</v>
      </c>
      <c r="F5" s="134" t="s">
        <v>623</v>
      </c>
      <c r="G5" s="134" t="s">
        <v>623</v>
      </c>
      <c r="H5" s="136">
        <v>72.100829487138114</v>
      </c>
      <c r="I5" s="134" t="s">
        <v>623</v>
      </c>
      <c r="J5" s="134" t="s">
        <v>623</v>
      </c>
    </row>
    <row r="6" spans="1:10" ht="16.25" customHeight="1" x14ac:dyDescent="0.2">
      <c r="A6" s="137" t="s">
        <v>624</v>
      </c>
      <c r="B6" s="133">
        <v>98282</v>
      </c>
      <c r="C6" s="138">
        <v>47530</v>
      </c>
      <c r="D6" s="138">
        <v>50752</v>
      </c>
      <c r="E6" s="139">
        <v>71319</v>
      </c>
      <c r="F6" s="138">
        <v>35791</v>
      </c>
      <c r="G6" s="138">
        <v>35528</v>
      </c>
      <c r="H6" s="140">
        <v>72.565678354123847</v>
      </c>
      <c r="I6" s="140">
        <v>75.301914580265091</v>
      </c>
      <c r="J6" s="140">
        <v>70.003152585119793</v>
      </c>
    </row>
    <row r="7" spans="1:10" ht="16.25" customHeight="1" x14ac:dyDescent="0.2">
      <c r="A7" s="137" t="s">
        <v>625</v>
      </c>
      <c r="B7" s="133">
        <v>103573</v>
      </c>
      <c r="C7" s="138">
        <v>48233</v>
      </c>
      <c r="D7" s="138">
        <v>55340</v>
      </c>
      <c r="E7" s="139">
        <v>78841</v>
      </c>
      <c r="F7" s="138">
        <v>38741</v>
      </c>
      <c r="G7" s="138">
        <v>40100</v>
      </c>
      <c r="H7" s="140">
        <v>76.121189885394841</v>
      </c>
      <c r="I7" s="140">
        <v>80.320527439719697</v>
      </c>
      <c r="J7" s="140">
        <v>72.461149259125406</v>
      </c>
    </row>
    <row r="8" spans="1:10" ht="16.25" customHeight="1" x14ac:dyDescent="0.2">
      <c r="A8" s="137" t="s">
        <v>626</v>
      </c>
      <c r="B8" s="133">
        <v>120801</v>
      </c>
      <c r="C8" s="138">
        <v>56439</v>
      </c>
      <c r="D8" s="138">
        <v>64362</v>
      </c>
      <c r="E8" s="139">
        <v>95691</v>
      </c>
      <c r="F8" s="138">
        <v>46361</v>
      </c>
      <c r="G8" s="138">
        <v>49330</v>
      </c>
      <c r="H8" s="140">
        <v>79.213748230561009</v>
      </c>
      <c r="I8" s="140">
        <v>82.143553216747293</v>
      </c>
      <c r="J8" s="140">
        <v>76.644603958857715</v>
      </c>
    </row>
    <row r="9" spans="1:10" ht="16.25" customHeight="1" x14ac:dyDescent="0.2">
      <c r="A9" s="137" t="s">
        <v>627</v>
      </c>
      <c r="B9" s="133">
        <v>120514</v>
      </c>
      <c r="C9" s="138">
        <v>56370</v>
      </c>
      <c r="D9" s="138">
        <v>64144</v>
      </c>
      <c r="E9" s="139">
        <v>91107</v>
      </c>
      <c r="F9" s="138">
        <v>44462</v>
      </c>
      <c r="G9" s="138">
        <v>46645</v>
      </c>
      <c r="H9" s="140">
        <v>75.598685629885324</v>
      </c>
      <c r="I9" s="140">
        <v>78.875288273904559</v>
      </c>
      <c r="J9" s="140">
        <v>72.719194312796205</v>
      </c>
    </row>
    <row r="10" spans="1:10" ht="16.25" customHeight="1" x14ac:dyDescent="0.2">
      <c r="A10" s="137" t="s">
        <v>628</v>
      </c>
      <c r="B10" s="133">
        <v>138475</v>
      </c>
      <c r="C10" s="138">
        <v>65684</v>
      </c>
      <c r="D10" s="138">
        <v>72791</v>
      </c>
      <c r="E10" s="139">
        <v>102443</v>
      </c>
      <c r="F10" s="138">
        <v>51823</v>
      </c>
      <c r="G10" s="138">
        <v>50620</v>
      </c>
      <c r="H10" s="140">
        <v>73.979418667629531</v>
      </c>
      <c r="I10" s="140">
        <v>78.897448389257661</v>
      </c>
      <c r="J10" s="140">
        <v>69.541564204365926</v>
      </c>
    </row>
    <row r="11" spans="1:10" ht="16.25" customHeight="1" x14ac:dyDescent="0.2">
      <c r="A11" s="137" t="s">
        <v>629</v>
      </c>
      <c r="B11" s="133">
        <v>174809</v>
      </c>
      <c r="C11" s="138">
        <v>83235</v>
      </c>
      <c r="D11" s="138">
        <v>91574</v>
      </c>
      <c r="E11" s="139">
        <v>135284</v>
      </c>
      <c r="F11" s="138">
        <v>66726</v>
      </c>
      <c r="G11" s="138">
        <v>68558</v>
      </c>
      <c r="H11" s="140">
        <v>77.389608086540164</v>
      </c>
      <c r="I11" s="140">
        <v>80.165795638853837</v>
      </c>
      <c r="J11" s="140">
        <v>74.866228405442598</v>
      </c>
    </row>
    <row r="12" spans="1:10" ht="16.25" customHeight="1" x14ac:dyDescent="0.2">
      <c r="A12" s="137" t="s">
        <v>630</v>
      </c>
      <c r="B12" s="133">
        <v>190593</v>
      </c>
      <c r="C12" s="138">
        <v>90971</v>
      </c>
      <c r="D12" s="138">
        <v>99622</v>
      </c>
      <c r="E12" s="139">
        <v>133274</v>
      </c>
      <c r="F12" s="138">
        <v>66607</v>
      </c>
      <c r="G12" s="138">
        <v>66667</v>
      </c>
      <c r="H12" s="140">
        <v>69.925967900185213</v>
      </c>
      <c r="I12" s="140">
        <v>73.217838651878083</v>
      </c>
      <c r="J12" s="140">
        <v>66.919957439119869</v>
      </c>
    </row>
    <row r="13" spans="1:10" ht="16.25" customHeight="1" x14ac:dyDescent="0.2">
      <c r="A13" s="137" t="s">
        <v>631</v>
      </c>
      <c r="B13" s="133">
        <v>219662</v>
      </c>
      <c r="C13" s="138">
        <v>105939</v>
      </c>
      <c r="D13" s="138">
        <v>113723</v>
      </c>
      <c r="E13" s="139">
        <v>153903</v>
      </c>
      <c r="F13" s="138">
        <v>75663</v>
      </c>
      <c r="G13" s="138">
        <v>78240</v>
      </c>
      <c r="H13" s="140">
        <v>70.063552184720152</v>
      </c>
      <c r="I13" s="140">
        <v>71.421289610058608</v>
      </c>
      <c r="J13" s="140">
        <v>68.798747834650868</v>
      </c>
    </row>
    <row r="14" spans="1:10" ht="16.25" customHeight="1" x14ac:dyDescent="0.2">
      <c r="A14" s="137" t="s">
        <v>632</v>
      </c>
      <c r="B14" s="133">
        <v>231772</v>
      </c>
      <c r="C14" s="138">
        <v>111174</v>
      </c>
      <c r="D14" s="138">
        <v>120598</v>
      </c>
      <c r="E14" s="139">
        <v>164922</v>
      </c>
      <c r="F14" s="138">
        <v>80776</v>
      </c>
      <c r="G14" s="138">
        <v>84146</v>
      </c>
      <c r="H14" s="140">
        <v>71.156999119824661</v>
      </c>
      <c r="I14" s="140">
        <v>72.657275981794299</v>
      </c>
      <c r="J14" s="140">
        <v>69.773959767160321</v>
      </c>
    </row>
    <row r="15" spans="1:10" ht="16.25" customHeight="1" x14ac:dyDescent="0.2">
      <c r="A15" s="137" t="s">
        <v>633</v>
      </c>
      <c r="B15" s="133">
        <v>270155</v>
      </c>
      <c r="C15" s="138">
        <v>132051</v>
      </c>
      <c r="D15" s="138">
        <v>138104</v>
      </c>
      <c r="E15" s="139">
        <v>196914</v>
      </c>
      <c r="F15" s="138">
        <v>93226</v>
      </c>
      <c r="G15" s="138">
        <v>103688</v>
      </c>
      <c r="H15" s="140">
        <v>72.889267272491722</v>
      </c>
      <c r="I15" s="140">
        <v>70.598480889959177</v>
      </c>
      <c r="J15" s="140">
        <v>75.07965011875109</v>
      </c>
    </row>
    <row r="16" spans="1:10" ht="16.25" customHeight="1" x14ac:dyDescent="0.2">
      <c r="A16" s="137" t="s">
        <v>634</v>
      </c>
      <c r="B16" s="133">
        <v>284762</v>
      </c>
      <c r="C16" s="138">
        <v>137545</v>
      </c>
      <c r="D16" s="138">
        <v>147217</v>
      </c>
      <c r="E16" s="139">
        <v>200022</v>
      </c>
      <c r="F16" s="138">
        <v>95068</v>
      </c>
      <c r="G16" s="138">
        <v>104954</v>
      </c>
      <c r="H16" s="140">
        <v>70.2418159726368</v>
      </c>
      <c r="I16" s="140">
        <v>69.117743284016143</v>
      </c>
      <c r="J16" s="140">
        <v>71.292038283622134</v>
      </c>
    </row>
    <row r="17" spans="1:10" ht="16.25" customHeight="1" x14ac:dyDescent="0.2">
      <c r="A17" s="137" t="s">
        <v>635</v>
      </c>
      <c r="B17" s="133">
        <v>294789</v>
      </c>
      <c r="C17" s="138">
        <v>142190</v>
      </c>
      <c r="D17" s="138">
        <v>152599</v>
      </c>
      <c r="E17" s="139">
        <v>221174</v>
      </c>
      <c r="F17" s="138">
        <v>104973</v>
      </c>
      <c r="G17" s="138">
        <v>116201</v>
      </c>
      <c r="H17" s="140">
        <v>75.027901312464166</v>
      </c>
      <c r="I17" s="140">
        <v>73.825866797946404</v>
      </c>
      <c r="J17" s="140">
        <v>76.147943302380753</v>
      </c>
    </row>
    <row r="18" spans="1:10" ht="16.25" customHeight="1" x14ac:dyDescent="0.2">
      <c r="A18" s="137" t="s">
        <v>636</v>
      </c>
      <c r="B18" s="133">
        <v>299346</v>
      </c>
      <c r="C18" s="138">
        <v>143769</v>
      </c>
      <c r="D18" s="138">
        <v>155577</v>
      </c>
      <c r="E18" s="139">
        <v>216212</v>
      </c>
      <c r="F18" s="138">
        <v>99097</v>
      </c>
      <c r="G18" s="138">
        <v>117115</v>
      </c>
      <c r="H18" s="140">
        <v>72.228123976936388</v>
      </c>
      <c r="I18" s="140">
        <v>68.927933003637776</v>
      </c>
      <c r="J18" s="140">
        <v>75.277836698226594</v>
      </c>
    </row>
    <row r="19" spans="1:10" ht="16.25" customHeight="1" x14ac:dyDescent="0.2">
      <c r="A19" s="137" t="s">
        <v>637</v>
      </c>
      <c r="B19" s="133">
        <v>301282</v>
      </c>
      <c r="C19" s="138">
        <v>144688</v>
      </c>
      <c r="D19" s="138">
        <v>156594</v>
      </c>
      <c r="E19" s="139">
        <v>230999</v>
      </c>
      <c r="F19" s="138">
        <v>106964</v>
      </c>
      <c r="G19" s="138">
        <v>124035</v>
      </c>
      <c r="H19" s="140">
        <v>76.672021561195152</v>
      </c>
      <c r="I19" s="140">
        <v>73.92734711931881</v>
      </c>
      <c r="J19" s="140">
        <v>79.208015632782875</v>
      </c>
    </row>
    <row r="20" spans="1:10" ht="16.25" customHeight="1" x14ac:dyDescent="0.2">
      <c r="A20" s="137" t="s">
        <v>638</v>
      </c>
      <c r="B20" s="133">
        <v>309923</v>
      </c>
      <c r="C20" s="138">
        <v>148357</v>
      </c>
      <c r="D20" s="138">
        <v>161566</v>
      </c>
      <c r="E20" s="139">
        <v>213519</v>
      </c>
      <c r="F20" s="138">
        <v>98335</v>
      </c>
      <c r="G20" s="138">
        <v>115184</v>
      </c>
      <c r="H20" s="140">
        <v>68.894209206802984</v>
      </c>
      <c r="I20" s="140">
        <v>66.282682987658148</v>
      </c>
      <c r="J20" s="140">
        <v>71.292227325056018</v>
      </c>
    </row>
    <row r="21" spans="1:10" ht="16.25" customHeight="1" x14ac:dyDescent="0.2">
      <c r="A21" s="137" t="s">
        <v>639</v>
      </c>
      <c r="B21" s="133">
        <v>315684</v>
      </c>
      <c r="C21" s="138">
        <v>150822</v>
      </c>
      <c r="D21" s="138">
        <v>164862</v>
      </c>
      <c r="E21" s="139">
        <v>233580</v>
      </c>
      <c r="F21" s="138">
        <v>106705</v>
      </c>
      <c r="G21" s="138">
        <v>126875</v>
      </c>
      <c r="H21" s="140">
        <v>73.991713232219553</v>
      </c>
      <c r="I21" s="140">
        <v>70.748962352972384</v>
      </c>
      <c r="J21" s="140">
        <v>76.958304521357263</v>
      </c>
    </row>
    <row r="22" spans="1:10" ht="16.25" customHeight="1" x14ac:dyDescent="0.2">
      <c r="A22" s="137" t="s">
        <v>640</v>
      </c>
      <c r="B22" s="133">
        <v>325978</v>
      </c>
      <c r="C22" s="138">
        <v>155313</v>
      </c>
      <c r="D22" s="138">
        <v>170665</v>
      </c>
      <c r="E22" s="139">
        <v>245522</v>
      </c>
      <c r="F22" s="138">
        <v>112545</v>
      </c>
      <c r="G22" s="138">
        <v>132977</v>
      </c>
      <c r="H22" s="140">
        <v>75.318579781457643</v>
      </c>
      <c r="I22" s="140">
        <v>72.463348206524898</v>
      </c>
      <c r="J22" s="140">
        <v>77.916971845428179</v>
      </c>
    </row>
    <row r="23" spans="1:10" ht="16.25" customHeight="1" x14ac:dyDescent="0.2">
      <c r="A23" s="137" t="s">
        <v>641</v>
      </c>
      <c r="B23" s="133">
        <v>343536</v>
      </c>
      <c r="C23" s="138">
        <v>164135</v>
      </c>
      <c r="D23" s="138">
        <v>179401</v>
      </c>
      <c r="E23" s="139">
        <v>234640</v>
      </c>
      <c r="F23" s="138">
        <v>109128</v>
      </c>
      <c r="G23" s="138">
        <v>125512</v>
      </c>
      <c r="H23" s="140">
        <v>68.301429835592202</v>
      </c>
      <c r="I23" s="140">
        <v>66.486733481585276</v>
      </c>
      <c r="J23" s="140">
        <v>69.961705899075255</v>
      </c>
    </row>
    <row r="24" spans="1:10" ht="16.25" customHeight="1" x14ac:dyDescent="0.2">
      <c r="A24" s="132" t="s">
        <v>642</v>
      </c>
      <c r="B24" s="133">
        <v>360286</v>
      </c>
      <c r="C24" s="141">
        <v>172460</v>
      </c>
      <c r="D24" s="141">
        <v>187826</v>
      </c>
      <c r="E24" s="135">
        <v>201518</v>
      </c>
      <c r="F24" s="141">
        <v>94334</v>
      </c>
      <c r="G24" s="141">
        <v>107184</v>
      </c>
      <c r="H24" s="136">
        <v>55.932786730541849</v>
      </c>
      <c r="I24" s="136">
        <v>54.699060651745334</v>
      </c>
      <c r="J24" s="136">
        <v>57.06558197480647</v>
      </c>
    </row>
    <row r="25" spans="1:10" ht="16.25" customHeight="1" x14ac:dyDescent="0.2">
      <c r="A25" s="132" t="s">
        <v>643</v>
      </c>
      <c r="B25" s="133">
        <v>369949</v>
      </c>
      <c r="C25" s="141">
        <v>176928</v>
      </c>
      <c r="D25" s="141">
        <v>193021</v>
      </c>
      <c r="E25" s="135">
        <v>220121</v>
      </c>
      <c r="F25" s="141">
        <v>103546</v>
      </c>
      <c r="G25" s="141">
        <v>116575</v>
      </c>
      <c r="H25" s="136">
        <v>59.5</v>
      </c>
      <c r="I25" s="136">
        <v>58.52</v>
      </c>
      <c r="J25" s="136">
        <v>60.39</v>
      </c>
    </row>
    <row r="26" spans="1:10" s="22" customFormat="1" ht="16.25" customHeight="1" x14ac:dyDescent="0.2">
      <c r="A26" s="132" t="s">
        <v>644</v>
      </c>
      <c r="B26" s="133">
        <v>374757</v>
      </c>
      <c r="C26" s="141">
        <v>178738</v>
      </c>
      <c r="D26" s="141">
        <v>196019</v>
      </c>
      <c r="E26" s="135">
        <v>219263</v>
      </c>
      <c r="F26" s="141">
        <v>103082</v>
      </c>
      <c r="G26" s="141">
        <v>116181</v>
      </c>
      <c r="H26" s="136">
        <v>58.51</v>
      </c>
      <c r="I26" s="136">
        <v>57.67</v>
      </c>
      <c r="J26" s="136">
        <v>59.27</v>
      </c>
    </row>
    <row r="27" spans="1:10" s="22" customFormat="1" ht="16.25" customHeight="1" x14ac:dyDescent="0.2">
      <c r="A27" s="132" t="s">
        <v>645</v>
      </c>
      <c r="B27" s="133">
        <v>376510</v>
      </c>
      <c r="C27" s="141">
        <v>179258</v>
      </c>
      <c r="D27" s="141">
        <v>197252</v>
      </c>
      <c r="E27" s="135">
        <v>242650</v>
      </c>
      <c r="F27" s="141">
        <v>113371</v>
      </c>
      <c r="G27" s="141">
        <v>129279</v>
      </c>
      <c r="H27" s="136">
        <v>64.45</v>
      </c>
      <c r="I27" s="136">
        <v>63.24</v>
      </c>
      <c r="J27" s="136">
        <v>65.540000000000006</v>
      </c>
    </row>
    <row r="28" spans="1:10" s="22" customFormat="1" ht="16.25" customHeight="1" x14ac:dyDescent="0.2">
      <c r="A28" s="142" t="s">
        <v>646</v>
      </c>
      <c r="B28" s="133">
        <v>423998</v>
      </c>
      <c r="C28" s="141">
        <v>202357</v>
      </c>
      <c r="D28" s="141">
        <v>221641</v>
      </c>
      <c r="E28" s="135">
        <v>273948</v>
      </c>
      <c r="F28" s="141">
        <v>130815</v>
      </c>
      <c r="G28" s="141">
        <v>143133</v>
      </c>
      <c r="H28" s="136">
        <v>64.61</v>
      </c>
      <c r="I28" s="136">
        <v>64.650000000000006</v>
      </c>
      <c r="J28" s="136">
        <v>64.58</v>
      </c>
    </row>
    <row r="29" spans="1:10" ht="16.25" customHeight="1" x14ac:dyDescent="0.2">
      <c r="A29" s="142" t="s">
        <v>647</v>
      </c>
      <c r="B29" s="133">
        <v>426881</v>
      </c>
      <c r="C29" s="141">
        <v>203967</v>
      </c>
      <c r="D29" s="141">
        <v>222914</v>
      </c>
      <c r="E29" s="135">
        <v>235336</v>
      </c>
      <c r="F29" s="141">
        <v>113342</v>
      </c>
      <c r="G29" s="141">
        <v>121994</v>
      </c>
      <c r="H29" s="136">
        <v>55.13</v>
      </c>
      <c r="I29" s="136">
        <v>55.57</v>
      </c>
      <c r="J29" s="136">
        <v>54.73</v>
      </c>
    </row>
    <row r="30" spans="1:10" ht="16.25" customHeight="1" x14ac:dyDescent="0.2">
      <c r="A30" s="142" t="s">
        <v>648</v>
      </c>
      <c r="B30" s="133">
        <v>427497</v>
      </c>
      <c r="C30" s="141">
        <v>204429</v>
      </c>
      <c r="D30" s="141">
        <v>223068</v>
      </c>
      <c r="E30" s="135">
        <v>208677</v>
      </c>
      <c r="F30" s="141">
        <v>100903</v>
      </c>
      <c r="G30" s="141">
        <v>107774</v>
      </c>
      <c r="H30" s="136">
        <v>48.81</v>
      </c>
      <c r="I30" s="136">
        <v>49.36</v>
      </c>
      <c r="J30" s="136">
        <v>48.31</v>
      </c>
    </row>
    <row r="31" spans="1:10" ht="16.25" customHeight="1" x14ac:dyDescent="0.2">
      <c r="A31" s="142" t="s">
        <v>882</v>
      </c>
      <c r="B31" s="133">
        <v>438892</v>
      </c>
      <c r="C31" s="141">
        <v>210264</v>
      </c>
      <c r="D31" s="141">
        <v>228628</v>
      </c>
      <c r="E31" s="135">
        <v>192795</v>
      </c>
      <c r="F31" s="141">
        <v>92489</v>
      </c>
      <c r="G31" s="141">
        <v>100306</v>
      </c>
      <c r="H31" s="136">
        <v>43.93</v>
      </c>
      <c r="I31" s="136">
        <v>43.99</v>
      </c>
      <c r="J31" s="136">
        <v>43.87</v>
      </c>
    </row>
    <row r="32" spans="1:10" customFormat="1" ht="16.399999999999999" customHeight="1" x14ac:dyDescent="0.2">
      <c r="A32" s="490" t="s">
        <v>1163</v>
      </c>
      <c r="B32" s="491">
        <v>437217</v>
      </c>
      <c r="C32" s="492">
        <v>209827</v>
      </c>
      <c r="D32" s="492">
        <v>227390</v>
      </c>
      <c r="E32" s="493">
        <v>213413</v>
      </c>
      <c r="F32" s="492">
        <v>101332</v>
      </c>
      <c r="G32" s="492">
        <v>112081</v>
      </c>
      <c r="H32" s="494">
        <v>48.81</v>
      </c>
      <c r="I32" s="494">
        <v>48.29</v>
      </c>
      <c r="J32" s="494">
        <v>49.29</v>
      </c>
    </row>
    <row r="33" spans="1:10" customFormat="1" ht="16.399999999999999" customHeight="1" x14ac:dyDescent="0.2">
      <c r="A33" s="495" t="s">
        <v>1248</v>
      </c>
      <c r="B33" s="496">
        <v>431369</v>
      </c>
      <c r="C33" s="497">
        <v>206577</v>
      </c>
      <c r="D33" s="497">
        <v>224792</v>
      </c>
      <c r="E33" s="498">
        <v>209838</v>
      </c>
      <c r="F33" s="497">
        <v>100006</v>
      </c>
      <c r="G33" s="497">
        <v>109832</v>
      </c>
      <c r="H33" s="499">
        <v>48.64</v>
      </c>
      <c r="I33" s="499">
        <v>48.41</v>
      </c>
      <c r="J33" s="499">
        <v>48.86</v>
      </c>
    </row>
    <row r="34" spans="1:10" ht="13.5" customHeight="1" x14ac:dyDescent="0.2">
      <c r="A34" s="17" t="s">
        <v>883</v>
      </c>
      <c r="B34" s="38"/>
      <c r="C34" s="38"/>
      <c r="D34" s="38"/>
      <c r="E34" s="38"/>
      <c r="F34" s="38"/>
      <c r="H34" s="38"/>
      <c r="I34" s="38"/>
      <c r="J34" s="143" t="s">
        <v>649</v>
      </c>
    </row>
    <row r="35" spans="1:10" ht="13.5" customHeight="1" x14ac:dyDescent="0.2">
      <c r="A35" s="17" t="s">
        <v>650</v>
      </c>
      <c r="B35" s="38"/>
      <c r="C35" s="38"/>
      <c r="D35" s="38"/>
      <c r="E35" s="38"/>
      <c r="F35" s="38"/>
      <c r="H35" s="38"/>
      <c r="I35" s="38"/>
      <c r="J35" s="143"/>
    </row>
    <row r="36" spans="1:10" x14ac:dyDescent="0.2">
      <c r="A36" s="128" t="s">
        <v>651</v>
      </c>
    </row>
    <row r="37" spans="1:10" ht="9.75" customHeight="1" x14ac:dyDescent="0.2">
      <c r="B37" s="129"/>
      <c r="C37" s="129"/>
      <c r="D37" s="129"/>
      <c r="E37" s="129"/>
      <c r="F37" s="129"/>
      <c r="G37" s="129"/>
      <c r="H37" s="129"/>
      <c r="I37" s="129"/>
      <c r="J37" s="129"/>
    </row>
    <row r="38" spans="1:10" ht="17.399999999999999" customHeight="1" x14ac:dyDescent="0.2">
      <c r="A38" s="352" t="s">
        <v>616</v>
      </c>
      <c r="B38" s="354" t="s">
        <v>617</v>
      </c>
      <c r="C38" s="355"/>
      <c r="D38" s="356"/>
      <c r="E38" s="354" t="s">
        <v>881</v>
      </c>
      <c r="F38" s="355"/>
      <c r="G38" s="356"/>
      <c r="H38" s="354" t="s">
        <v>618</v>
      </c>
      <c r="I38" s="357"/>
      <c r="J38" s="357"/>
    </row>
    <row r="39" spans="1:10" ht="17.399999999999999" customHeight="1" x14ac:dyDescent="0.2">
      <c r="A39" s="353"/>
      <c r="B39" s="130" t="s">
        <v>215</v>
      </c>
      <c r="C39" s="130" t="s">
        <v>619</v>
      </c>
      <c r="D39" s="130" t="s">
        <v>620</v>
      </c>
      <c r="E39" s="130" t="s">
        <v>621</v>
      </c>
      <c r="F39" s="130" t="s">
        <v>619</v>
      </c>
      <c r="G39" s="130" t="s">
        <v>620</v>
      </c>
      <c r="H39" s="130" t="s">
        <v>622</v>
      </c>
      <c r="I39" s="130" t="s">
        <v>619</v>
      </c>
      <c r="J39" s="131" t="s">
        <v>620</v>
      </c>
    </row>
    <row r="40" spans="1:10" ht="17" customHeight="1" x14ac:dyDescent="0.2">
      <c r="A40" s="144" t="s">
        <v>1201</v>
      </c>
      <c r="B40" s="133">
        <v>360286</v>
      </c>
      <c r="C40" s="141">
        <v>172460</v>
      </c>
      <c r="D40" s="141">
        <v>187826</v>
      </c>
      <c r="E40" s="135">
        <v>201379</v>
      </c>
      <c r="F40" s="141">
        <v>94276</v>
      </c>
      <c r="G40" s="141">
        <v>107103</v>
      </c>
      <c r="H40" s="136">
        <v>55.89</v>
      </c>
      <c r="I40" s="136">
        <v>54.67</v>
      </c>
      <c r="J40" s="136">
        <v>57.02</v>
      </c>
    </row>
    <row r="41" spans="1:10" ht="17" customHeight="1" x14ac:dyDescent="0.2">
      <c r="A41" s="132" t="s">
        <v>643</v>
      </c>
      <c r="B41" s="133">
        <v>370015</v>
      </c>
      <c r="C41" s="141">
        <v>176970</v>
      </c>
      <c r="D41" s="141">
        <v>193045</v>
      </c>
      <c r="E41" s="135">
        <v>219899</v>
      </c>
      <c r="F41" s="141">
        <v>103452</v>
      </c>
      <c r="G41" s="141">
        <v>116447</v>
      </c>
      <c r="H41" s="136">
        <v>59.43</v>
      </c>
      <c r="I41" s="136">
        <v>58.46</v>
      </c>
      <c r="J41" s="136">
        <v>60.32</v>
      </c>
    </row>
    <row r="42" spans="1:10" s="22" customFormat="1" ht="17" customHeight="1" x14ac:dyDescent="0.2">
      <c r="A42" s="132" t="s">
        <v>644</v>
      </c>
      <c r="B42" s="133">
        <v>374868</v>
      </c>
      <c r="C42" s="141">
        <v>178795</v>
      </c>
      <c r="D42" s="141">
        <v>196073</v>
      </c>
      <c r="E42" s="135">
        <v>219133</v>
      </c>
      <c r="F42" s="141">
        <v>103018</v>
      </c>
      <c r="G42" s="141">
        <v>116115</v>
      </c>
      <c r="H42" s="136">
        <v>58.46</v>
      </c>
      <c r="I42" s="136">
        <v>57.62</v>
      </c>
      <c r="J42" s="136">
        <v>59.22</v>
      </c>
    </row>
    <row r="43" spans="1:10" ht="17" customHeight="1" x14ac:dyDescent="0.2">
      <c r="A43" s="142" t="s">
        <v>645</v>
      </c>
      <c r="B43" s="133">
        <v>376625</v>
      </c>
      <c r="C43" s="141">
        <v>179326</v>
      </c>
      <c r="D43" s="141">
        <v>197299</v>
      </c>
      <c r="E43" s="135">
        <v>242570</v>
      </c>
      <c r="F43" s="141">
        <v>113327</v>
      </c>
      <c r="G43" s="141">
        <v>129243</v>
      </c>
      <c r="H43" s="136">
        <v>64.41</v>
      </c>
      <c r="I43" s="136">
        <v>63.2</v>
      </c>
      <c r="J43" s="136">
        <v>65.510000000000005</v>
      </c>
    </row>
    <row r="44" spans="1:10" ht="17" customHeight="1" x14ac:dyDescent="0.2">
      <c r="A44" s="142" t="s">
        <v>884</v>
      </c>
      <c r="B44" s="133">
        <v>423998</v>
      </c>
      <c r="C44" s="141">
        <v>202357</v>
      </c>
      <c r="D44" s="141">
        <v>221641</v>
      </c>
      <c r="E44" s="135">
        <v>273841</v>
      </c>
      <c r="F44" s="141">
        <v>130761</v>
      </c>
      <c r="G44" s="141">
        <v>143080</v>
      </c>
      <c r="H44" s="136">
        <v>64.59</v>
      </c>
      <c r="I44" s="136">
        <v>64.62</v>
      </c>
      <c r="J44" s="136">
        <v>64.55</v>
      </c>
    </row>
    <row r="45" spans="1:10" s="22" customFormat="1" ht="17" customHeight="1" x14ac:dyDescent="0.2">
      <c r="A45" s="142" t="s">
        <v>647</v>
      </c>
      <c r="B45" s="133">
        <v>426881</v>
      </c>
      <c r="C45" s="141">
        <v>203967</v>
      </c>
      <c r="D45" s="141">
        <v>222914</v>
      </c>
      <c r="E45" s="135">
        <v>235300</v>
      </c>
      <c r="F45" s="141">
        <v>113318</v>
      </c>
      <c r="G45" s="141">
        <v>121982</v>
      </c>
      <c r="H45" s="136">
        <v>55.12</v>
      </c>
      <c r="I45" s="136">
        <v>55.56</v>
      </c>
      <c r="J45" s="136">
        <v>54.72</v>
      </c>
    </row>
    <row r="46" spans="1:10" s="22" customFormat="1" ht="17" customHeight="1" x14ac:dyDescent="0.2">
      <c r="A46" s="158" t="s">
        <v>648</v>
      </c>
      <c r="B46" s="135">
        <v>427497</v>
      </c>
      <c r="C46" s="141">
        <v>204429</v>
      </c>
      <c r="D46" s="141">
        <v>223068</v>
      </c>
      <c r="E46" s="135">
        <v>208642</v>
      </c>
      <c r="F46" s="141">
        <v>100887</v>
      </c>
      <c r="G46" s="141">
        <v>107755</v>
      </c>
      <c r="H46" s="136">
        <v>48.81</v>
      </c>
      <c r="I46" s="136">
        <v>49.35</v>
      </c>
      <c r="J46" s="136">
        <v>48.31</v>
      </c>
    </row>
    <row r="47" spans="1:10" ht="17" customHeight="1" x14ac:dyDescent="0.2">
      <c r="A47" s="158" t="s">
        <v>882</v>
      </c>
      <c r="B47" s="133">
        <v>438892</v>
      </c>
      <c r="C47" s="141">
        <v>210264</v>
      </c>
      <c r="D47" s="141">
        <v>228628</v>
      </c>
      <c r="E47" s="135">
        <v>192763</v>
      </c>
      <c r="F47" s="141">
        <v>92470</v>
      </c>
      <c r="G47" s="141">
        <v>100293</v>
      </c>
      <c r="H47" s="136">
        <v>43.92</v>
      </c>
      <c r="I47" s="136">
        <v>43.98</v>
      </c>
      <c r="J47" s="136">
        <v>43.87</v>
      </c>
    </row>
    <row r="48" spans="1:10" customFormat="1" ht="17.149999999999999" customHeight="1" x14ac:dyDescent="0.2">
      <c r="A48" s="490" t="s">
        <v>1164</v>
      </c>
      <c r="B48" s="491">
        <v>437217</v>
      </c>
      <c r="C48" s="492">
        <v>209827</v>
      </c>
      <c r="D48" s="492">
        <v>227390</v>
      </c>
      <c r="E48" s="493">
        <v>213377</v>
      </c>
      <c r="F48" s="492">
        <v>101314</v>
      </c>
      <c r="G48" s="492">
        <v>112063</v>
      </c>
      <c r="H48" s="494">
        <v>48.8</v>
      </c>
      <c r="I48" s="494">
        <v>48.28</v>
      </c>
      <c r="J48" s="494">
        <v>49.28</v>
      </c>
    </row>
    <row r="49" spans="1:10" customFormat="1" ht="17.149999999999999" customHeight="1" x14ac:dyDescent="0.2">
      <c r="A49" s="495" t="s">
        <v>1248</v>
      </c>
      <c r="B49" s="496">
        <v>431369</v>
      </c>
      <c r="C49" s="497">
        <v>206577</v>
      </c>
      <c r="D49" s="497">
        <v>224792</v>
      </c>
      <c r="E49" s="498">
        <v>209814</v>
      </c>
      <c r="F49" s="497">
        <v>99993</v>
      </c>
      <c r="G49" s="497">
        <v>109821</v>
      </c>
      <c r="H49" s="499">
        <v>48.64</v>
      </c>
      <c r="I49" s="499">
        <v>48.4</v>
      </c>
      <c r="J49" s="499">
        <v>48.85</v>
      </c>
    </row>
    <row r="50" spans="1:10" ht="13.5" customHeight="1" x14ac:dyDescent="0.2">
      <c r="A50" s="17"/>
      <c r="B50" s="38"/>
      <c r="C50" s="38"/>
      <c r="D50" s="38"/>
      <c r="E50" s="38"/>
      <c r="F50" s="38"/>
      <c r="H50" s="38"/>
      <c r="I50" s="38"/>
      <c r="J50" s="143" t="s">
        <v>649</v>
      </c>
    </row>
    <row r="51" spans="1:10" ht="13.5" customHeight="1" x14ac:dyDescent="0.2">
      <c r="A51" s="17"/>
      <c r="B51" s="38"/>
      <c r="C51" s="38"/>
      <c r="D51" s="38"/>
      <c r="E51" s="38"/>
      <c r="F51" s="38"/>
      <c r="H51" s="38"/>
      <c r="I51" s="38"/>
      <c r="J51" s="143"/>
    </row>
    <row r="52" spans="1:10" ht="13.5" customHeight="1" x14ac:dyDescent="0.2">
      <c r="A52" s="17"/>
      <c r="B52" s="38"/>
      <c r="C52" s="38"/>
      <c r="D52" s="38"/>
      <c r="E52" s="38"/>
      <c r="F52" s="38"/>
      <c r="H52" s="38"/>
      <c r="I52" s="38"/>
      <c r="J52" s="143"/>
    </row>
    <row r="53" spans="1:10" ht="13.5" customHeight="1" x14ac:dyDescent="0.2">
      <c r="A53" s="128" t="s">
        <v>652</v>
      </c>
      <c r="B53" s="129"/>
      <c r="C53" s="129"/>
      <c r="D53" s="129"/>
      <c r="E53" s="129"/>
      <c r="F53" s="129"/>
      <c r="G53" s="129"/>
      <c r="H53" s="129"/>
      <c r="I53" s="129"/>
      <c r="J53" s="129"/>
    </row>
    <row r="54" spans="1:10" ht="9" customHeight="1" x14ac:dyDescent="0.2">
      <c r="B54" s="129"/>
      <c r="C54" s="129"/>
      <c r="D54" s="129"/>
      <c r="E54" s="129"/>
      <c r="F54" s="129"/>
      <c r="G54" s="129"/>
      <c r="H54" s="129"/>
      <c r="I54" s="129"/>
      <c r="J54" s="129"/>
    </row>
    <row r="55" spans="1:10" ht="17.399999999999999" customHeight="1" x14ac:dyDescent="0.2">
      <c r="A55" s="352" t="s">
        <v>616</v>
      </c>
      <c r="B55" s="354" t="s">
        <v>617</v>
      </c>
      <c r="C55" s="355"/>
      <c r="D55" s="356"/>
      <c r="E55" s="354" t="s">
        <v>881</v>
      </c>
      <c r="F55" s="355"/>
      <c r="G55" s="356"/>
      <c r="H55" s="354" t="s">
        <v>618</v>
      </c>
      <c r="I55" s="357"/>
      <c r="J55" s="357"/>
    </row>
    <row r="56" spans="1:10" ht="17.399999999999999" customHeight="1" x14ac:dyDescent="0.2">
      <c r="A56" s="353"/>
      <c r="B56" s="130" t="s">
        <v>215</v>
      </c>
      <c r="C56" s="130" t="s">
        <v>619</v>
      </c>
      <c r="D56" s="130" t="s">
        <v>620</v>
      </c>
      <c r="E56" s="130" t="s">
        <v>621</v>
      </c>
      <c r="F56" s="130" t="s">
        <v>619</v>
      </c>
      <c r="G56" s="130" t="s">
        <v>620</v>
      </c>
      <c r="H56" s="130" t="s">
        <v>622</v>
      </c>
      <c r="I56" s="130" t="s">
        <v>619</v>
      </c>
      <c r="J56" s="131" t="s">
        <v>620</v>
      </c>
    </row>
    <row r="57" spans="1:10" ht="17" customHeight="1" x14ac:dyDescent="0.2">
      <c r="A57" s="145" t="s">
        <v>653</v>
      </c>
      <c r="B57" s="146">
        <v>103573</v>
      </c>
      <c r="C57" s="147">
        <v>48233</v>
      </c>
      <c r="D57" s="147">
        <v>55340</v>
      </c>
      <c r="E57" s="148">
        <v>78841</v>
      </c>
      <c r="F57" s="147">
        <v>38741</v>
      </c>
      <c r="G57" s="147">
        <v>40100</v>
      </c>
      <c r="H57" s="149">
        <v>76.121189885394841</v>
      </c>
      <c r="I57" s="149">
        <v>80.320527439719697</v>
      </c>
      <c r="J57" s="149">
        <v>72.461149259125406</v>
      </c>
    </row>
    <row r="58" spans="1:10" ht="17" customHeight="1" x14ac:dyDescent="0.2">
      <c r="A58" s="132" t="s">
        <v>626</v>
      </c>
      <c r="B58" s="133">
        <v>120801</v>
      </c>
      <c r="C58" s="141">
        <v>56439</v>
      </c>
      <c r="D58" s="141">
        <v>64362</v>
      </c>
      <c r="E58" s="135">
        <v>95660</v>
      </c>
      <c r="F58" s="141">
        <v>46338</v>
      </c>
      <c r="G58" s="141">
        <v>49322</v>
      </c>
      <c r="H58" s="136">
        <v>79.18808619133948</v>
      </c>
      <c r="I58" s="136">
        <v>82.102801254451705</v>
      </c>
      <c r="J58" s="136">
        <v>76.632174264317456</v>
      </c>
    </row>
    <row r="59" spans="1:10" ht="17" customHeight="1" x14ac:dyDescent="0.2">
      <c r="A59" s="132" t="s">
        <v>628</v>
      </c>
      <c r="B59" s="133">
        <v>138475</v>
      </c>
      <c r="C59" s="141">
        <v>65684</v>
      </c>
      <c r="D59" s="141">
        <v>72791</v>
      </c>
      <c r="E59" s="135">
        <v>91761</v>
      </c>
      <c r="F59" s="141">
        <v>47090</v>
      </c>
      <c r="G59" s="141">
        <v>44671</v>
      </c>
      <c r="H59" s="136">
        <v>66.265390864777046</v>
      </c>
      <c r="I59" s="136">
        <v>71.691736191462155</v>
      </c>
      <c r="J59" s="136">
        <v>61.368850544710199</v>
      </c>
    </row>
    <row r="60" spans="1:10" ht="17" customHeight="1" x14ac:dyDescent="0.2">
      <c r="A60" s="132" t="s">
        <v>629</v>
      </c>
      <c r="B60" s="133">
        <v>174809</v>
      </c>
      <c r="C60" s="141">
        <v>83235</v>
      </c>
      <c r="D60" s="141">
        <v>91574</v>
      </c>
      <c r="E60" s="135">
        <v>134867</v>
      </c>
      <c r="F60" s="141">
        <v>66508</v>
      </c>
      <c r="G60" s="141">
        <v>68359</v>
      </c>
      <c r="H60" s="136">
        <v>77.15106201625774</v>
      </c>
      <c r="I60" s="136">
        <v>79.90388658617168</v>
      </c>
      <c r="J60" s="136">
        <v>74.648917815100361</v>
      </c>
    </row>
    <row r="61" spans="1:10" ht="17" customHeight="1" x14ac:dyDescent="0.2">
      <c r="A61" s="132" t="s">
        <v>630</v>
      </c>
      <c r="B61" s="133">
        <v>190593</v>
      </c>
      <c r="C61" s="141">
        <v>90971</v>
      </c>
      <c r="D61" s="141">
        <v>99622</v>
      </c>
      <c r="E61" s="135">
        <v>132438</v>
      </c>
      <c r="F61" s="141">
        <v>66178</v>
      </c>
      <c r="G61" s="141">
        <v>66260</v>
      </c>
      <c r="H61" s="136">
        <v>69.487336890651804</v>
      </c>
      <c r="I61" s="136">
        <v>72.746259797078196</v>
      </c>
      <c r="J61" s="136">
        <v>66.511413141675533</v>
      </c>
    </row>
    <row r="62" spans="1:10" ht="17" customHeight="1" x14ac:dyDescent="0.2">
      <c r="A62" s="132" t="s">
        <v>631</v>
      </c>
      <c r="B62" s="133">
        <v>219662</v>
      </c>
      <c r="C62" s="141">
        <v>105939</v>
      </c>
      <c r="D62" s="141">
        <v>113723</v>
      </c>
      <c r="E62" s="135">
        <v>152748</v>
      </c>
      <c r="F62" s="141">
        <v>75206</v>
      </c>
      <c r="G62" s="141">
        <v>77542</v>
      </c>
      <c r="H62" s="136">
        <v>69.537744352687312</v>
      </c>
      <c r="I62" s="136">
        <v>70.989909287420119</v>
      </c>
      <c r="J62" s="136">
        <v>68.184975774469549</v>
      </c>
    </row>
    <row r="63" spans="1:10" ht="17" customHeight="1" x14ac:dyDescent="0.2">
      <c r="A63" s="132" t="s">
        <v>632</v>
      </c>
      <c r="B63" s="133">
        <v>231772</v>
      </c>
      <c r="C63" s="141">
        <v>111174</v>
      </c>
      <c r="D63" s="141">
        <v>120598</v>
      </c>
      <c r="E63" s="135">
        <v>162931</v>
      </c>
      <c r="F63" s="141">
        <v>80033</v>
      </c>
      <c r="G63" s="141">
        <v>82898</v>
      </c>
      <c r="H63" s="136">
        <v>70.297965241703054</v>
      </c>
      <c r="I63" s="136">
        <v>71.988954251893432</v>
      </c>
      <c r="J63" s="136">
        <v>68.739116734937568</v>
      </c>
    </row>
    <row r="64" spans="1:10" ht="17" customHeight="1" x14ac:dyDescent="0.2">
      <c r="A64" s="132" t="s">
        <v>633</v>
      </c>
      <c r="B64" s="133">
        <v>270155</v>
      </c>
      <c r="C64" s="141">
        <v>132051</v>
      </c>
      <c r="D64" s="141">
        <v>138104</v>
      </c>
      <c r="E64" s="135">
        <v>190186</v>
      </c>
      <c r="F64" s="141">
        <v>90516</v>
      </c>
      <c r="G64" s="141">
        <v>99670</v>
      </c>
      <c r="H64" s="136">
        <v>70.398845107438319</v>
      </c>
      <c r="I64" s="136">
        <v>68.546243496830769</v>
      </c>
      <c r="J64" s="136">
        <v>72.170248508370506</v>
      </c>
    </row>
    <row r="65" spans="1:10" ht="17" customHeight="1" x14ac:dyDescent="0.2">
      <c r="A65" s="132" t="s">
        <v>634</v>
      </c>
      <c r="B65" s="133">
        <v>284762</v>
      </c>
      <c r="C65" s="141">
        <v>137545</v>
      </c>
      <c r="D65" s="141">
        <v>147217</v>
      </c>
      <c r="E65" s="135">
        <v>184141</v>
      </c>
      <c r="F65" s="141">
        <v>88631</v>
      </c>
      <c r="G65" s="141">
        <v>95510</v>
      </c>
      <c r="H65" s="136">
        <v>64.664878038502323</v>
      </c>
      <c r="I65" s="136">
        <v>64.437820349703728</v>
      </c>
      <c r="J65" s="136">
        <v>64.877018279138952</v>
      </c>
    </row>
    <row r="66" spans="1:10" ht="17" customHeight="1" x14ac:dyDescent="0.2">
      <c r="A66" s="132" t="s">
        <v>635</v>
      </c>
      <c r="B66" s="133">
        <v>294789</v>
      </c>
      <c r="C66" s="141">
        <v>142190</v>
      </c>
      <c r="D66" s="141">
        <v>152599</v>
      </c>
      <c r="E66" s="135">
        <v>217094</v>
      </c>
      <c r="F66" s="141">
        <v>103156</v>
      </c>
      <c r="G66" s="141">
        <v>113938</v>
      </c>
      <c r="H66" s="136">
        <v>73.643860523967987</v>
      </c>
      <c r="I66" s="136">
        <v>72.547999156058793</v>
      </c>
      <c r="J66" s="136">
        <v>74.664971592212268</v>
      </c>
    </row>
    <row r="67" spans="1:10" ht="17" customHeight="1" x14ac:dyDescent="0.2">
      <c r="A67" s="132" t="s">
        <v>636</v>
      </c>
      <c r="B67" s="133">
        <v>299346</v>
      </c>
      <c r="C67" s="141">
        <v>143769</v>
      </c>
      <c r="D67" s="141">
        <v>155577</v>
      </c>
      <c r="E67" s="135">
        <v>208106</v>
      </c>
      <c r="F67" s="141">
        <v>95573</v>
      </c>
      <c r="G67" s="141">
        <v>112533</v>
      </c>
      <c r="H67" s="136">
        <v>69.520220747897071</v>
      </c>
      <c r="I67" s="136">
        <v>66.476778721421169</v>
      </c>
      <c r="J67" s="136">
        <v>72.332671281744737</v>
      </c>
    </row>
    <row r="68" spans="1:10" ht="17" customHeight="1" x14ac:dyDescent="0.2">
      <c r="A68" s="132" t="s">
        <v>637</v>
      </c>
      <c r="B68" s="133">
        <v>301282</v>
      </c>
      <c r="C68" s="141">
        <v>144688</v>
      </c>
      <c r="D68" s="141">
        <v>156594</v>
      </c>
      <c r="E68" s="135">
        <v>226998</v>
      </c>
      <c r="F68" s="141">
        <v>105462</v>
      </c>
      <c r="G68" s="141">
        <v>121536</v>
      </c>
      <c r="H68" s="136">
        <v>75.344029845792321</v>
      </c>
      <c r="I68" s="136">
        <v>72.889251354638958</v>
      </c>
      <c r="J68" s="136">
        <v>77.612169048622548</v>
      </c>
    </row>
    <row r="69" spans="1:10" ht="17" customHeight="1" x14ac:dyDescent="0.2">
      <c r="A69" s="132" t="s">
        <v>638</v>
      </c>
      <c r="B69" s="133">
        <v>309923</v>
      </c>
      <c r="C69" s="141">
        <v>148357</v>
      </c>
      <c r="D69" s="141">
        <v>161566</v>
      </c>
      <c r="E69" s="135">
        <v>207690</v>
      </c>
      <c r="F69" s="141">
        <v>95757</v>
      </c>
      <c r="G69" s="141">
        <v>111933</v>
      </c>
      <c r="H69" s="136">
        <v>67.013419462253538</v>
      </c>
      <c r="I69" s="136">
        <v>64.5449827106237</v>
      </c>
      <c r="J69" s="136">
        <v>69.280046544446222</v>
      </c>
    </row>
    <row r="70" spans="1:10" ht="17" customHeight="1" x14ac:dyDescent="0.2">
      <c r="A70" s="132" t="s">
        <v>639</v>
      </c>
      <c r="B70" s="133">
        <v>315684</v>
      </c>
      <c r="C70" s="141">
        <v>150822</v>
      </c>
      <c r="D70" s="141">
        <v>164862</v>
      </c>
      <c r="E70" s="135">
        <v>228341</v>
      </c>
      <c r="F70" s="141">
        <v>104351</v>
      </c>
      <c r="G70" s="141">
        <v>123990</v>
      </c>
      <c r="H70" s="136">
        <v>72.332142268851129</v>
      </c>
      <c r="I70" s="136">
        <v>69.188182095450273</v>
      </c>
      <c r="J70" s="136">
        <v>75.208356079630235</v>
      </c>
    </row>
    <row r="71" spans="1:10" ht="17" customHeight="1" x14ac:dyDescent="0.2">
      <c r="A71" s="132" t="s">
        <v>640</v>
      </c>
      <c r="B71" s="133">
        <v>325978</v>
      </c>
      <c r="C71" s="141">
        <v>155313</v>
      </c>
      <c r="D71" s="141">
        <v>170665</v>
      </c>
      <c r="E71" s="135">
        <v>233888</v>
      </c>
      <c r="F71" s="141">
        <v>107306</v>
      </c>
      <c r="G71" s="141">
        <v>126582</v>
      </c>
      <c r="H71" s="136">
        <v>71.749627275460298</v>
      </c>
      <c r="I71" s="136">
        <v>69.090159870712682</v>
      </c>
      <c r="J71" s="136">
        <v>74.169864940087308</v>
      </c>
    </row>
    <row r="72" spans="1:10" ht="17" customHeight="1" x14ac:dyDescent="0.2">
      <c r="A72" s="137" t="s">
        <v>641</v>
      </c>
      <c r="B72" s="133">
        <v>343536</v>
      </c>
      <c r="C72" s="141">
        <v>164135</v>
      </c>
      <c r="D72" s="141">
        <v>179401</v>
      </c>
      <c r="E72" s="135">
        <v>222411</v>
      </c>
      <c r="F72" s="141">
        <v>103272</v>
      </c>
      <c r="G72" s="141">
        <v>119139</v>
      </c>
      <c r="H72" s="136">
        <v>64.7416864608076</v>
      </c>
      <c r="I72" s="136">
        <v>62.918938678526828</v>
      </c>
      <c r="J72" s="136">
        <v>66.409328822024406</v>
      </c>
    </row>
    <row r="73" spans="1:10" ht="17" customHeight="1" x14ac:dyDescent="0.2">
      <c r="A73" s="132" t="s">
        <v>642</v>
      </c>
      <c r="B73" s="133">
        <v>360286</v>
      </c>
      <c r="C73" s="141">
        <v>172460</v>
      </c>
      <c r="D73" s="141">
        <v>187826</v>
      </c>
      <c r="E73" s="135">
        <v>192259</v>
      </c>
      <c r="F73" s="141">
        <v>90248</v>
      </c>
      <c r="G73" s="141">
        <v>102011</v>
      </c>
      <c r="H73" s="136">
        <v>53.362883931099184</v>
      </c>
      <c r="I73" s="136">
        <v>52.329815609416677</v>
      </c>
      <c r="J73" s="136">
        <v>54.31143718122091</v>
      </c>
    </row>
    <row r="74" spans="1:10" ht="17" customHeight="1" x14ac:dyDescent="0.2">
      <c r="A74" s="132" t="s">
        <v>643</v>
      </c>
      <c r="B74" s="133">
        <v>369949</v>
      </c>
      <c r="C74" s="141">
        <v>176928</v>
      </c>
      <c r="D74" s="141">
        <v>193021</v>
      </c>
      <c r="E74" s="135">
        <v>211090</v>
      </c>
      <c r="F74" s="141">
        <v>99311</v>
      </c>
      <c r="G74" s="141">
        <v>111779</v>
      </c>
      <c r="H74" s="136">
        <v>57.06</v>
      </c>
      <c r="I74" s="136">
        <v>56.13</v>
      </c>
      <c r="J74" s="136">
        <v>57.91</v>
      </c>
    </row>
    <row r="75" spans="1:10" ht="17" customHeight="1" x14ac:dyDescent="0.2">
      <c r="A75" s="132" t="s">
        <v>644</v>
      </c>
      <c r="B75" s="133">
        <v>374757</v>
      </c>
      <c r="C75" s="141">
        <v>178738</v>
      </c>
      <c r="D75" s="141">
        <v>196019</v>
      </c>
      <c r="E75" s="135">
        <v>213015</v>
      </c>
      <c r="F75" s="141">
        <v>100045</v>
      </c>
      <c r="G75" s="141">
        <v>112970</v>
      </c>
      <c r="H75" s="136">
        <v>56.84</v>
      </c>
      <c r="I75" s="136">
        <v>55.97</v>
      </c>
      <c r="J75" s="136">
        <v>57.63</v>
      </c>
    </row>
    <row r="76" spans="1:10" ht="17" customHeight="1" x14ac:dyDescent="0.2">
      <c r="A76" s="142" t="s">
        <v>645</v>
      </c>
      <c r="B76" s="133">
        <v>376510</v>
      </c>
      <c r="C76" s="141">
        <v>179258</v>
      </c>
      <c r="D76" s="141">
        <v>197252</v>
      </c>
      <c r="E76" s="135">
        <v>232345</v>
      </c>
      <c r="F76" s="141">
        <v>108638</v>
      </c>
      <c r="G76" s="141">
        <v>123707</v>
      </c>
      <c r="H76" s="136">
        <v>61.71</v>
      </c>
      <c r="I76" s="136">
        <v>60.6</v>
      </c>
      <c r="J76" s="136">
        <v>62.72</v>
      </c>
    </row>
    <row r="77" spans="1:10" s="22" customFormat="1" ht="17" customHeight="1" x14ac:dyDescent="0.2">
      <c r="A77" s="142" t="s">
        <v>646</v>
      </c>
      <c r="B77" s="133">
        <v>423826</v>
      </c>
      <c r="C77" s="141">
        <v>202268</v>
      </c>
      <c r="D77" s="141">
        <v>221558</v>
      </c>
      <c r="E77" s="135">
        <v>260955</v>
      </c>
      <c r="F77" s="141">
        <v>124430</v>
      </c>
      <c r="G77" s="141">
        <v>136525</v>
      </c>
      <c r="H77" s="136">
        <v>61.57</v>
      </c>
      <c r="I77" s="136">
        <v>61.52</v>
      </c>
      <c r="J77" s="136">
        <v>61.62</v>
      </c>
    </row>
    <row r="78" spans="1:10" s="22" customFormat="1" ht="17" customHeight="1" x14ac:dyDescent="0.2">
      <c r="A78" s="142" t="s">
        <v>647</v>
      </c>
      <c r="B78" s="133">
        <v>426720</v>
      </c>
      <c r="C78" s="141">
        <v>203883</v>
      </c>
      <c r="D78" s="141">
        <v>222837</v>
      </c>
      <c r="E78" s="135">
        <v>225810</v>
      </c>
      <c r="F78" s="141">
        <v>108817</v>
      </c>
      <c r="G78" s="141">
        <v>116993</v>
      </c>
      <c r="H78" s="136">
        <v>52.92</v>
      </c>
      <c r="I78" s="136">
        <v>53.37</v>
      </c>
      <c r="J78" s="136">
        <v>52.5</v>
      </c>
    </row>
    <row r="79" spans="1:10" s="22" customFormat="1" ht="17" customHeight="1" x14ac:dyDescent="0.2">
      <c r="A79" s="142" t="s">
        <v>648</v>
      </c>
      <c r="B79" s="133">
        <v>427321</v>
      </c>
      <c r="C79" s="141">
        <v>204341</v>
      </c>
      <c r="D79" s="141">
        <v>222980</v>
      </c>
      <c r="E79" s="135">
        <v>199055</v>
      </c>
      <c r="F79" s="141">
        <v>96247</v>
      </c>
      <c r="G79" s="141">
        <v>102758</v>
      </c>
      <c r="H79" s="136">
        <v>46.57</v>
      </c>
      <c r="I79" s="136">
        <v>47.1</v>
      </c>
      <c r="J79" s="136">
        <v>46.08</v>
      </c>
    </row>
    <row r="80" spans="1:10" s="22" customFormat="1" ht="17" customHeight="1" x14ac:dyDescent="0.2">
      <c r="A80" s="142" t="s">
        <v>882</v>
      </c>
      <c r="B80" s="133">
        <v>438726</v>
      </c>
      <c r="C80" s="141">
        <v>210188</v>
      </c>
      <c r="D80" s="141">
        <v>228538</v>
      </c>
      <c r="E80" s="135">
        <v>191270</v>
      </c>
      <c r="F80" s="141">
        <v>91730</v>
      </c>
      <c r="G80" s="141">
        <v>99540</v>
      </c>
      <c r="H80" s="136">
        <v>43.6</v>
      </c>
      <c r="I80" s="136">
        <v>43.64</v>
      </c>
      <c r="J80" s="136">
        <v>43.56</v>
      </c>
    </row>
    <row r="81" spans="1:10" customFormat="1" ht="17.149999999999999" customHeight="1" x14ac:dyDescent="0.2">
      <c r="A81" s="500" t="s">
        <v>1164</v>
      </c>
      <c r="B81" s="493">
        <v>437073</v>
      </c>
      <c r="C81" s="492">
        <v>209769</v>
      </c>
      <c r="D81" s="492">
        <v>227304</v>
      </c>
      <c r="E81" s="493">
        <v>212124</v>
      </c>
      <c r="F81" s="492">
        <v>100712</v>
      </c>
      <c r="G81" s="492">
        <v>111412</v>
      </c>
      <c r="H81" s="494">
        <v>48.53</v>
      </c>
      <c r="I81" s="494">
        <v>48.01</v>
      </c>
      <c r="J81" s="494">
        <v>49.01</v>
      </c>
    </row>
    <row r="82" spans="1:10" customFormat="1" ht="17.149999999999999" customHeight="1" x14ac:dyDescent="0.2">
      <c r="A82" s="495" t="s">
        <v>1248</v>
      </c>
      <c r="B82" s="496">
        <v>431369</v>
      </c>
      <c r="C82" s="497">
        <v>206577</v>
      </c>
      <c r="D82" s="497">
        <v>224792</v>
      </c>
      <c r="E82" s="498">
        <v>209165</v>
      </c>
      <c r="F82" s="497">
        <v>99643</v>
      </c>
      <c r="G82" s="497">
        <v>109522</v>
      </c>
      <c r="H82" s="499">
        <v>48.49</v>
      </c>
      <c r="I82" s="499">
        <v>48.24</v>
      </c>
      <c r="J82" s="499">
        <v>48.72</v>
      </c>
    </row>
    <row r="83" spans="1:10" ht="13.5" customHeight="1" x14ac:dyDescent="0.2">
      <c r="A83" s="22"/>
      <c r="B83" s="22"/>
      <c r="C83" s="22"/>
      <c r="D83" s="22"/>
      <c r="E83" s="22"/>
      <c r="F83" s="22"/>
      <c r="H83" s="22"/>
      <c r="I83" s="22"/>
      <c r="J83" s="143" t="s">
        <v>649</v>
      </c>
    </row>
    <row r="84" spans="1:10" ht="13.5" customHeight="1" x14ac:dyDescent="0.2">
      <c r="A84" s="128" t="s">
        <v>654</v>
      </c>
      <c r="B84" s="22"/>
      <c r="C84" s="22"/>
      <c r="D84" s="22"/>
      <c r="E84" s="22"/>
      <c r="F84" s="22"/>
      <c r="H84" s="22"/>
      <c r="I84" s="22"/>
      <c r="J84" s="143"/>
    </row>
    <row r="85" spans="1:10" ht="7.5" customHeight="1" x14ac:dyDescent="0.2">
      <c r="B85" s="129"/>
      <c r="C85" s="129"/>
      <c r="D85" s="129"/>
      <c r="E85" s="129"/>
      <c r="F85" s="129"/>
      <c r="G85" s="129"/>
      <c r="H85" s="129"/>
      <c r="I85" s="129"/>
      <c r="J85" s="129"/>
    </row>
    <row r="86" spans="1:10" ht="14.4" customHeight="1" x14ac:dyDescent="0.2">
      <c r="A86" s="352" t="s">
        <v>616</v>
      </c>
      <c r="B86" s="354" t="s">
        <v>617</v>
      </c>
      <c r="C86" s="355"/>
      <c r="D86" s="356"/>
      <c r="E86" s="354" t="s">
        <v>881</v>
      </c>
      <c r="F86" s="355"/>
      <c r="G86" s="356"/>
      <c r="H86" s="354" t="s">
        <v>618</v>
      </c>
      <c r="I86" s="357"/>
      <c r="J86" s="357"/>
    </row>
    <row r="87" spans="1:10" ht="14.4" customHeight="1" x14ac:dyDescent="0.2">
      <c r="A87" s="353"/>
      <c r="B87" s="130" t="s">
        <v>215</v>
      </c>
      <c r="C87" s="130" t="s">
        <v>619</v>
      </c>
      <c r="D87" s="130" t="s">
        <v>620</v>
      </c>
      <c r="E87" s="130" t="s">
        <v>621</v>
      </c>
      <c r="F87" s="130" t="s">
        <v>619</v>
      </c>
      <c r="G87" s="130" t="s">
        <v>620</v>
      </c>
      <c r="H87" s="130" t="s">
        <v>622</v>
      </c>
      <c r="I87" s="130" t="s">
        <v>619</v>
      </c>
      <c r="J87" s="131" t="s">
        <v>620</v>
      </c>
    </row>
    <row r="88" spans="1:10" ht="13.25" customHeight="1" x14ac:dyDescent="0.2">
      <c r="A88" s="145" t="s">
        <v>655</v>
      </c>
      <c r="B88" s="146">
        <v>98396</v>
      </c>
      <c r="C88" s="147">
        <v>47388</v>
      </c>
      <c r="D88" s="147">
        <v>51008</v>
      </c>
      <c r="E88" s="148">
        <v>66476</v>
      </c>
      <c r="F88" s="147">
        <v>33557</v>
      </c>
      <c r="G88" s="147">
        <v>32919</v>
      </c>
      <c r="H88" s="149">
        <v>67.559656896621817</v>
      </c>
      <c r="I88" s="149">
        <v>70.813286063982446</v>
      </c>
      <c r="J88" s="149">
        <v>64.536935382685073</v>
      </c>
    </row>
    <row r="89" spans="1:10" ht="13.25" customHeight="1" x14ac:dyDescent="0.2">
      <c r="A89" s="132" t="s">
        <v>656</v>
      </c>
      <c r="B89" s="133">
        <v>102212</v>
      </c>
      <c r="C89" s="141">
        <v>47602</v>
      </c>
      <c r="D89" s="141">
        <v>54610</v>
      </c>
      <c r="E89" s="135">
        <v>61487</v>
      </c>
      <c r="F89" s="141">
        <v>30001</v>
      </c>
      <c r="G89" s="141">
        <v>31486</v>
      </c>
      <c r="H89" s="136">
        <v>60.156341721128634</v>
      </c>
      <c r="I89" s="136">
        <v>63.024662829292886</v>
      </c>
      <c r="J89" s="136">
        <v>57.656106940120857</v>
      </c>
    </row>
    <row r="90" spans="1:10" ht="13.25" customHeight="1" x14ac:dyDescent="0.2">
      <c r="A90" s="132" t="s">
        <v>657</v>
      </c>
      <c r="B90" s="133">
        <v>103848</v>
      </c>
      <c r="C90" s="141">
        <v>48186</v>
      </c>
      <c r="D90" s="141">
        <v>55662</v>
      </c>
      <c r="E90" s="135">
        <v>62290</v>
      </c>
      <c r="F90" s="141">
        <v>30691</v>
      </c>
      <c r="G90" s="141">
        <v>31599</v>
      </c>
      <c r="H90" s="136">
        <v>59.981896618134201</v>
      </c>
      <c r="I90" s="136">
        <v>63.692773834723781</v>
      </c>
      <c r="J90" s="136">
        <v>56.769429772555782</v>
      </c>
    </row>
    <row r="91" spans="1:10" ht="13.25" customHeight="1" x14ac:dyDescent="0.2">
      <c r="A91" s="132" t="s">
        <v>658</v>
      </c>
      <c r="B91" s="133">
        <v>104680</v>
      </c>
      <c r="C91" s="141">
        <v>48667</v>
      </c>
      <c r="D91" s="141">
        <v>56013</v>
      </c>
      <c r="E91" s="135">
        <v>72589</v>
      </c>
      <c r="F91" s="141">
        <v>36197</v>
      </c>
      <c r="G91" s="141">
        <v>36392</v>
      </c>
      <c r="H91" s="136">
        <v>69.343714176538015</v>
      </c>
      <c r="I91" s="136">
        <v>74.376887829535406</v>
      </c>
      <c r="J91" s="136">
        <v>64.970631817613764</v>
      </c>
    </row>
    <row r="92" spans="1:10" ht="13.25" customHeight="1" x14ac:dyDescent="0.2">
      <c r="A92" s="132" t="s">
        <v>659</v>
      </c>
      <c r="B92" s="133">
        <v>120271</v>
      </c>
      <c r="C92" s="141">
        <v>56262</v>
      </c>
      <c r="D92" s="141">
        <v>64009</v>
      </c>
      <c r="E92" s="135">
        <v>72552</v>
      </c>
      <c r="F92" s="141">
        <v>35981</v>
      </c>
      <c r="G92" s="141">
        <v>36571</v>
      </c>
      <c r="H92" s="136">
        <v>60.323768822076808</v>
      </c>
      <c r="I92" s="136">
        <v>63.952579005367753</v>
      </c>
      <c r="J92" s="136">
        <v>57.134153009733005</v>
      </c>
    </row>
    <row r="93" spans="1:10" ht="13.25" customHeight="1" x14ac:dyDescent="0.2">
      <c r="A93" s="132" t="s">
        <v>660</v>
      </c>
      <c r="B93" s="133">
        <v>142724</v>
      </c>
      <c r="C93" s="141">
        <v>67955</v>
      </c>
      <c r="D93" s="141">
        <v>74769</v>
      </c>
      <c r="E93" s="135">
        <v>80777</v>
      </c>
      <c r="F93" s="141">
        <v>41335</v>
      </c>
      <c r="G93" s="141">
        <v>39442</v>
      </c>
      <c r="H93" s="136">
        <v>56.596648076006836</v>
      </c>
      <c r="I93" s="136">
        <v>60.827017879479058</v>
      </c>
      <c r="J93" s="136">
        <v>52.75180890475999</v>
      </c>
    </row>
    <row r="94" spans="1:10" ht="13.25" customHeight="1" x14ac:dyDescent="0.2">
      <c r="A94" s="132" t="s">
        <v>661</v>
      </c>
      <c r="B94" s="133">
        <v>185673</v>
      </c>
      <c r="C94" s="141">
        <v>88800</v>
      </c>
      <c r="D94" s="141">
        <v>96873</v>
      </c>
      <c r="E94" s="135">
        <v>97669</v>
      </c>
      <c r="F94" s="141">
        <v>50060</v>
      </c>
      <c r="G94" s="141">
        <v>47609</v>
      </c>
      <c r="H94" s="136">
        <v>52.602693983508644</v>
      </c>
      <c r="I94" s="136">
        <v>56.373873873873869</v>
      </c>
      <c r="J94" s="136">
        <v>49.14578881628524</v>
      </c>
    </row>
    <row r="95" spans="1:10" ht="13.25" customHeight="1" x14ac:dyDescent="0.2">
      <c r="A95" s="132" t="s">
        <v>662</v>
      </c>
      <c r="B95" s="133">
        <v>187411</v>
      </c>
      <c r="C95" s="141">
        <v>89677</v>
      </c>
      <c r="D95" s="141">
        <v>97734</v>
      </c>
      <c r="E95" s="135">
        <v>43930</v>
      </c>
      <c r="F95" s="141">
        <v>26828</v>
      </c>
      <c r="G95" s="141">
        <v>17102</v>
      </c>
      <c r="H95" s="136">
        <v>23.440459738222412</v>
      </c>
      <c r="I95" s="136">
        <v>29.916255004070162</v>
      </c>
      <c r="J95" s="136">
        <v>17.498516381197945</v>
      </c>
    </row>
    <row r="96" spans="1:10" ht="13.25" customHeight="1" x14ac:dyDescent="0.2">
      <c r="A96" s="132" t="s">
        <v>663</v>
      </c>
      <c r="B96" s="133">
        <v>200929</v>
      </c>
      <c r="C96" s="141">
        <v>96125</v>
      </c>
      <c r="D96" s="141">
        <v>104804</v>
      </c>
      <c r="E96" s="135">
        <v>127536</v>
      </c>
      <c r="F96" s="141">
        <v>63916</v>
      </c>
      <c r="G96" s="141">
        <v>63620</v>
      </c>
      <c r="H96" s="136">
        <v>63.473167138641017</v>
      </c>
      <c r="I96" s="136">
        <v>66.492587776332897</v>
      </c>
      <c r="J96" s="136">
        <v>60.703789931681996</v>
      </c>
    </row>
    <row r="97" spans="1:10" ht="13.25" customHeight="1" x14ac:dyDescent="0.2">
      <c r="A97" s="132" t="s">
        <v>664</v>
      </c>
      <c r="B97" s="133">
        <v>220640</v>
      </c>
      <c r="C97" s="141">
        <v>105894</v>
      </c>
      <c r="D97" s="141">
        <v>114746</v>
      </c>
      <c r="E97" s="135">
        <v>145081</v>
      </c>
      <c r="F97" s="141">
        <v>70584</v>
      </c>
      <c r="G97" s="141">
        <v>74497</v>
      </c>
      <c r="H97" s="136">
        <v>65.75462291515592</v>
      </c>
      <c r="I97" s="136">
        <v>66.655334579862881</v>
      </c>
      <c r="J97" s="136">
        <v>64.923396022519313</v>
      </c>
    </row>
    <row r="98" spans="1:10" ht="13.25" customHeight="1" x14ac:dyDescent="0.2">
      <c r="A98" s="132" t="s">
        <v>665</v>
      </c>
      <c r="B98" s="133">
        <v>249752</v>
      </c>
      <c r="C98" s="141">
        <v>120019</v>
      </c>
      <c r="D98" s="141">
        <v>129733</v>
      </c>
      <c r="E98" s="135">
        <v>181444</v>
      </c>
      <c r="F98" s="141">
        <v>86503</v>
      </c>
      <c r="G98" s="141">
        <v>94941</v>
      </c>
      <c r="H98" s="136">
        <v>72.649668471123348</v>
      </c>
      <c r="I98" s="136">
        <v>72.074421549921269</v>
      </c>
      <c r="J98" s="136">
        <v>73.181842707715077</v>
      </c>
    </row>
    <row r="99" spans="1:10" ht="13.25" customHeight="1" x14ac:dyDescent="0.2">
      <c r="A99" s="132" t="s">
        <v>666</v>
      </c>
      <c r="B99" s="133">
        <v>279034</v>
      </c>
      <c r="C99" s="141">
        <v>133864</v>
      </c>
      <c r="D99" s="141">
        <v>145170</v>
      </c>
      <c r="E99" s="135">
        <v>140122</v>
      </c>
      <c r="F99" s="141">
        <v>68839</v>
      </c>
      <c r="G99" s="141">
        <v>71283</v>
      </c>
      <c r="H99" s="136">
        <v>50.216819455693575</v>
      </c>
      <c r="I99" s="136">
        <v>51.424580170919739</v>
      </c>
      <c r="J99" s="136">
        <v>49.103120479437898</v>
      </c>
    </row>
    <row r="100" spans="1:10" ht="13.25" customHeight="1" x14ac:dyDescent="0.2">
      <c r="A100" s="132" t="s">
        <v>667</v>
      </c>
      <c r="B100" s="133">
        <v>284940</v>
      </c>
      <c r="C100" s="141">
        <v>137683</v>
      </c>
      <c r="D100" s="141">
        <v>147257</v>
      </c>
      <c r="E100" s="135">
        <v>104293</v>
      </c>
      <c r="F100" s="141">
        <v>51308</v>
      </c>
      <c r="G100" s="141">
        <v>52985</v>
      </c>
      <c r="H100" s="136">
        <v>36.601740717344001</v>
      </c>
      <c r="I100" s="136">
        <v>37.265312347929665</v>
      </c>
      <c r="J100" s="136">
        <v>35.981311584508717</v>
      </c>
    </row>
    <row r="101" spans="1:10" ht="13.25" customHeight="1" x14ac:dyDescent="0.2">
      <c r="A101" s="132" t="s">
        <v>668</v>
      </c>
      <c r="B101" s="133">
        <v>290722</v>
      </c>
      <c r="C101" s="141">
        <v>140162</v>
      </c>
      <c r="D101" s="141">
        <v>150560</v>
      </c>
      <c r="E101" s="135">
        <v>203076</v>
      </c>
      <c r="F101" s="141">
        <v>97138</v>
      </c>
      <c r="G101" s="141">
        <v>105938</v>
      </c>
      <c r="H101" s="136">
        <v>69.852298759639794</v>
      </c>
      <c r="I101" s="136">
        <v>69.304090980436925</v>
      </c>
      <c r="J101" s="136">
        <v>70.362646121147719</v>
      </c>
    </row>
    <row r="102" spans="1:10" ht="13.25" customHeight="1" x14ac:dyDescent="0.2">
      <c r="A102" s="132" t="s">
        <v>669</v>
      </c>
      <c r="B102" s="133">
        <v>296195</v>
      </c>
      <c r="C102" s="141">
        <v>142845</v>
      </c>
      <c r="D102" s="141">
        <v>153350</v>
      </c>
      <c r="E102" s="135">
        <v>192860</v>
      </c>
      <c r="F102" s="141">
        <v>90326</v>
      </c>
      <c r="G102" s="141">
        <v>102534</v>
      </c>
      <c r="H102" s="136">
        <v>65.112510339472308</v>
      </c>
      <c r="I102" s="136">
        <v>63.233574853862571</v>
      </c>
      <c r="J102" s="136">
        <v>66.862732311705258</v>
      </c>
    </row>
    <row r="103" spans="1:10" ht="13.25" customHeight="1" x14ac:dyDescent="0.2">
      <c r="A103" s="132" t="s">
        <v>637</v>
      </c>
      <c r="B103" s="133">
        <v>301282</v>
      </c>
      <c r="C103" s="141">
        <v>144688</v>
      </c>
      <c r="D103" s="141">
        <v>156594</v>
      </c>
      <c r="E103" s="135">
        <v>230857</v>
      </c>
      <c r="F103" s="141">
        <v>106906</v>
      </c>
      <c r="G103" s="141">
        <v>123951</v>
      </c>
      <c r="H103" s="136">
        <v>76.624889638279086</v>
      </c>
      <c r="I103" s="136">
        <v>73.88726086475728</v>
      </c>
      <c r="J103" s="136">
        <v>79.154373730794276</v>
      </c>
    </row>
    <row r="104" spans="1:10" ht="13.25" customHeight="1" x14ac:dyDescent="0.2">
      <c r="A104" s="132" t="s">
        <v>670</v>
      </c>
      <c r="B104" s="133">
        <v>308304</v>
      </c>
      <c r="C104" s="141">
        <v>147765</v>
      </c>
      <c r="D104" s="141">
        <v>160539</v>
      </c>
      <c r="E104" s="135">
        <v>159313</v>
      </c>
      <c r="F104" s="141">
        <v>75015</v>
      </c>
      <c r="G104" s="141">
        <v>84298</v>
      </c>
      <c r="H104" s="136">
        <v>51.673997093777565</v>
      </c>
      <c r="I104" s="136">
        <v>50.766419652827125</v>
      </c>
      <c r="J104" s="136">
        <v>52.50935909654352</v>
      </c>
    </row>
    <row r="105" spans="1:10" ht="13.25" customHeight="1" x14ac:dyDescent="0.2">
      <c r="A105" s="132" t="s">
        <v>639</v>
      </c>
      <c r="B105" s="133">
        <v>315684</v>
      </c>
      <c r="C105" s="141">
        <v>150822</v>
      </c>
      <c r="D105" s="141">
        <v>164862</v>
      </c>
      <c r="E105" s="135">
        <v>233333</v>
      </c>
      <c r="F105" s="141">
        <v>106592</v>
      </c>
      <c r="G105" s="141">
        <v>126741</v>
      </c>
      <c r="H105" s="136">
        <v>73.913470432457771</v>
      </c>
      <c r="I105" s="136">
        <v>70.674039596345366</v>
      </c>
      <c r="J105" s="136">
        <v>76.877024420424362</v>
      </c>
    </row>
    <row r="106" spans="1:10" ht="13.25" customHeight="1" x14ac:dyDescent="0.2">
      <c r="A106" s="132" t="s">
        <v>671</v>
      </c>
      <c r="B106" s="133">
        <v>324348</v>
      </c>
      <c r="C106" s="141">
        <v>154573</v>
      </c>
      <c r="D106" s="141">
        <v>169775</v>
      </c>
      <c r="E106" s="135">
        <v>210509</v>
      </c>
      <c r="F106" s="141">
        <v>98399</v>
      </c>
      <c r="G106" s="141">
        <v>112110</v>
      </c>
      <c r="H106" s="136">
        <v>64.902203805788844</v>
      </c>
      <c r="I106" s="136">
        <v>63.658594968073331</v>
      </c>
      <c r="J106" s="136">
        <v>66.0344573700486</v>
      </c>
    </row>
    <row r="107" spans="1:10" ht="13.25" customHeight="1" x14ac:dyDescent="0.2">
      <c r="A107" s="132" t="s">
        <v>672</v>
      </c>
      <c r="B107" s="133">
        <v>338091</v>
      </c>
      <c r="C107" s="141">
        <v>161315</v>
      </c>
      <c r="D107" s="141">
        <v>176776</v>
      </c>
      <c r="E107" s="135">
        <v>166892</v>
      </c>
      <c r="F107" s="141">
        <v>78489</v>
      </c>
      <c r="G107" s="141">
        <v>88403</v>
      </c>
      <c r="H107" s="136">
        <v>49.363041311362913</v>
      </c>
      <c r="I107" s="136">
        <v>48.65573567244212</v>
      </c>
      <c r="J107" s="136">
        <v>50.008485314748604</v>
      </c>
    </row>
    <row r="108" spans="1:10" ht="13.25" customHeight="1" x14ac:dyDescent="0.2">
      <c r="A108" s="132" t="s">
        <v>673</v>
      </c>
      <c r="B108" s="133">
        <v>354548</v>
      </c>
      <c r="C108" s="141">
        <v>169642</v>
      </c>
      <c r="D108" s="141">
        <v>184906</v>
      </c>
      <c r="E108" s="135">
        <v>117621</v>
      </c>
      <c r="F108" s="141">
        <v>57143</v>
      </c>
      <c r="G108" s="141">
        <v>60478</v>
      </c>
      <c r="H108" s="136">
        <v>33.174915667272131</v>
      </c>
      <c r="I108" s="136">
        <v>33.684464932033343</v>
      </c>
      <c r="J108" s="136">
        <v>32.707429721047447</v>
      </c>
    </row>
    <row r="109" spans="1:10" ht="13.25" customHeight="1" x14ac:dyDescent="0.2">
      <c r="A109" s="132" t="s">
        <v>885</v>
      </c>
      <c r="B109" s="133">
        <v>360722</v>
      </c>
      <c r="C109" s="141">
        <v>172698</v>
      </c>
      <c r="D109" s="141">
        <v>188024</v>
      </c>
      <c r="E109" s="135">
        <v>52795</v>
      </c>
      <c r="F109" s="141">
        <v>27347</v>
      </c>
      <c r="G109" s="141">
        <v>25448</v>
      </c>
      <c r="H109" s="136">
        <v>14.635924617849758</v>
      </c>
      <c r="I109" s="136">
        <v>15.835157326662729</v>
      </c>
      <c r="J109" s="136">
        <v>13.534442411607028</v>
      </c>
    </row>
    <row r="110" spans="1:10" ht="13.25" customHeight="1" x14ac:dyDescent="0.2">
      <c r="A110" s="132" t="s">
        <v>674</v>
      </c>
      <c r="B110" s="133">
        <v>365036</v>
      </c>
      <c r="C110" s="141">
        <v>174570</v>
      </c>
      <c r="D110" s="141">
        <v>190466</v>
      </c>
      <c r="E110" s="135">
        <v>189193</v>
      </c>
      <c r="F110" s="141">
        <v>90026</v>
      </c>
      <c r="G110" s="141">
        <v>99167</v>
      </c>
      <c r="H110" s="136">
        <v>51.828586769524101</v>
      </c>
      <c r="I110" s="136">
        <v>51.570143781864012</v>
      </c>
      <c r="J110" s="136">
        <v>52.065460502136865</v>
      </c>
    </row>
    <row r="111" spans="1:10" ht="13.25" customHeight="1" x14ac:dyDescent="0.2">
      <c r="A111" s="501" t="s">
        <v>675</v>
      </c>
      <c r="B111" s="150">
        <v>371402</v>
      </c>
      <c r="C111" s="141">
        <v>177415</v>
      </c>
      <c r="D111" s="141">
        <v>193987</v>
      </c>
      <c r="E111" s="135">
        <v>190698</v>
      </c>
      <c r="F111" s="141">
        <v>90000</v>
      </c>
      <c r="G111" s="141">
        <v>100698</v>
      </c>
      <c r="H111" s="136">
        <v>51.345442404725873</v>
      </c>
      <c r="I111" s="136">
        <v>50.73</v>
      </c>
      <c r="J111" s="136">
        <v>51.91</v>
      </c>
    </row>
    <row r="112" spans="1:10" ht="13.25" customHeight="1" x14ac:dyDescent="0.2">
      <c r="A112" s="502" t="s">
        <v>676</v>
      </c>
      <c r="B112" s="141">
        <v>375844</v>
      </c>
      <c r="C112" s="141">
        <v>179148</v>
      </c>
      <c r="D112" s="141">
        <v>196696</v>
      </c>
      <c r="E112" s="141">
        <v>189669</v>
      </c>
      <c r="F112" s="141">
        <v>90380</v>
      </c>
      <c r="G112" s="135">
        <v>99289</v>
      </c>
      <c r="H112" s="152">
        <v>50.46</v>
      </c>
      <c r="I112" s="152">
        <v>50.45</v>
      </c>
      <c r="J112" s="153">
        <v>50.48</v>
      </c>
    </row>
    <row r="113" spans="1:10" ht="13.25" customHeight="1" x14ac:dyDescent="0.2">
      <c r="A113" s="502" t="s">
        <v>677</v>
      </c>
      <c r="B113" s="141">
        <v>421209</v>
      </c>
      <c r="C113" s="141">
        <v>200796</v>
      </c>
      <c r="D113" s="141">
        <v>220413</v>
      </c>
      <c r="E113" s="141">
        <v>220701</v>
      </c>
      <c r="F113" s="141">
        <v>105704</v>
      </c>
      <c r="G113" s="135">
        <v>114997</v>
      </c>
      <c r="H113" s="152">
        <v>52.4</v>
      </c>
      <c r="I113" s="152">
        <v>52.64</v>
      </c>
      <c r="J113" s="153">
        <v>52.17</v>
      </c>
    </row>
    <row r="114" spans="1:10" ht="13.25" customHeight="1" x14ac:dyDescent="0.2">
      <c r="A114" s="502" t="s">
        <v>678</v>
      </c>
      <c r="B114" s="141">
        <v>424763</v>
      </c>
      <c r="C114" s="141">
        <v>202777</v>
      </c>
      <c r="D114" s="141">
        <v>221986</v>
      </c>
      <c r="E114" s="141">
        <v>217414</v>
      </c>
      <c r="F114" s="141">
        <v>104436</v>
      </c>
      <c r="G114" s="135">
        <v>112978</v>
      </c>
      <c r="H114" s="152">
        <v>51.18</v>
      </c>
      <c r="I114" s="152">
        <v>51.5</v>
      </c>
      <c r="J114" s="153">
        <v>50.89</v>
      </c>
    </row>
    <row r="115" spans="1:10" ht="13.25" customHeight="1" x14ac:dyDescent="0.2">
      <c r="A115" s="502" t="s">
        <v>679</v>
      </c>
      <c r="B115" s="141">
        <v>426584</v>
      </c>
      <c r="C115" s="141">
        <v>203852</v>
      </c>
      <c r="D115" s="141">
        <v>222732</v>
      </c>
      <c r="E115" s="141">
        <v>208584</v>
      </c>
      <c r="F115" s="141">
        <v>100632</v>
      </c>
      <c r="G115" s="135">
        <v>107952</v>
      </c>
      <c r="H115" s="152">
        <v>48.9</v>
      </c>
      <c r="I115" s="152">
        <v>49.37</v>
      </c>
      <c r="J115" s="153">
        <v>48.47</v>
      </c>
    </row>
    <row r="116" spans="1:10" ht="13.25" customHeight="1" x14ac:dyDescent="0.2">
      <c r="A116" s="502" t="s">
        <v>886</v>
      </c>
      <c r="B116" s="141">
        <v>439195</v>
      </c>
      <c r="C116" s="141">
        <v>210322</v>
      </c>
      <c r="D116" s="141">
        <v>228873</v>
      </c>
      <c r="E116" s="141">
        <v>213766</v>
      </c>
      <c r="F116" s="141">
        <v>102652</v>
      </c>
      <c r="G116" s="135">
        <v>111114</v>
      </c>
      <c r="H116" s="152">
        <v>48.67</v>
      </c>
      <c r="I116" s="152">
        <v>48.81</v>
      </c>
      <c r="J116" s="153">
        <v>48.55</v>
      </c>
    </row>
    <row r="117" spans="1:10" ht="13.25" customHeight="1" x14ac:dyDescent="0.2">
      <c r="A117" s="503" t="s">
        <v>918</v>
      </c>
      <c r="B117" s="242">
        <v>438488</v>
      </c>
      <c r="C117" s="242">
        <v>210179</v>
      </c>
      <c r="D117" s="242">
        <v>228309</v>
      </c>
      <c r="E117" s="242">
        <v>189615</v>
      </c>
      <c r="F117" s="242">
        <v>90996</v>
      </c>
      <c r="G117" s="243">
        <v>98619</v>
      </c>
      <c r="H117" s="244">
        <v>43.24</v>
      </c>
      <c r="I117" s="244">
        <v>43.29</v>
      </c>
      <c r="J117" s="245">
        <v>43.2</v>
      </c>
    </row>
    <row r="118" spans="1:10" s="286" customFormat="1" ht="13.25" customHeight="1" x14ac:dyDescent="0.2">
      <c r="A118" s="504" t="s">
        <v>1182</v>
      </c>
      <c r="B118" s="505">
        <v>436001</v>
      </c>
      <c r="C118" s="506">
        <v>209183</v>
      </c>
      <c r="D118" s="506">
        <v>226818</v>
      </c>
      <c r="E118" s="506">
        <v>203411</v>
      </c>
      <c r="F118" s="506">
        <v>97120</v>
      </c>
      <c r="G118" s="507">
        <v>106291</v>
      </c>
      <c r="H118" s="508">
        <v>46.65</v>
      </c>
      <c r="I118" s="508">
        <v>46.43</v>
      </c>
      <c r="J118" s="509">
        <v>46.86</v>
      </c>
    </row>
    <row r="119" spans="1:10" ht="12" customHeight="1" x14ac:dyDescent="0.2">
      <c r="A119" s="17" t="s">
        <v>887</v>
      </c>
      <c r="B119" s="154"/>
      <c r="C119" s="154"/>
      <c r="D119" s="154"/>
      <c r="E119" s="154"/>
      <c r="F119" s="154"/>
      <c r="H119" s="155"/>
      <c r="I119" s="155"/>
      <c r="J119" s="143" t="s">
        <v>888</v>
      </c>
    </row>
    <row r="120" spans="1:10" ht="7.5" customHeight="1" x14ac:dyDescent="0.2">
      <c r="A120" s="156" t="s">
        <v>889</v>
      </c>
      <c r="B120" s="129"/>
      <c r="C120" s="129"/>
      <c r="D120" s="129"/>
      <c r="E120" s="129"/>
      <c r="F120" s="129"/>
      <c r="H120" s="129"/>
      <c r="I120" s="129"/>
      <c r="J120" s="129"/>
    </row>
    <row r="121" spans="1:10" ht="13.5" customHeight="1" x14ac:dyDescent="0.2">
      <c r="A121" s="128" t="s">
        <v>680</v>
      </c>
      <c r="B121" s="129"/>
      <c r="C121" s="129"/>
      <c r="D121" s="129"/>
      <c r="E121" s="129"/>
      <c r="F121" s="129"/>
      <c r="H121" s="129"/>
      <c r="I121" s="129"/>
      <c r="J121" s="129"/>
    </row>
    <row r="122" spans="1:10" ht="7.5" customHeight="1" x14ac:dyDescent="0.2">
      <c r="B122" s="129"/>
      <c r="C122" s="129"/>
      <c r="D122" s="129"/>
      <c r="E122" s="129"/>
      <c r="F122" s="129"/>
      <c r="G122" s="129"/>
      <c r="H122" s="129"/>
      <c r="I122" s="129"/>
      <c r="J122" s="129"/>
    </row>
    <row r="123" spans="1:10" ht="14.4" customHeight="1" x14ac:dyDescent="0.2">
      <c r="A123" s="352" t="s">
        <v>616</v>
      </c>
      <c r="B123" s="354" t="s">
        <v>617</v>
      </c>
      <c r="C123" s="355"/>
      <c r="D123" s="356"/>
      <c r="E123" s="354" t="s">
        <v>881</v>
      </c>
      <c r="F123" s="355"/>
      <c r="G123" s="356"/>
      <c r="H123" s="354" t="s">
        <v>618</v>
      </c>
      <c r="I123" s="357"/>
      <c r="J123" s="357"/>
    </row>
    <row r="124" spans="1:10" ht="14.4" customHeight="1" x14ac:dyDescent="0.2">
      <c r="A124" s="360"/>
      <c r="B124" s="130" t="s">
        <v>215</v>
      </c>
      <c r="C124" s="130" t="s">
        <v>619</v>
      </c>
      <c r="D124" s="130" t="s">
        <v>620</v>
      </c>
      <c r="E124" s="130" t="s">
        <v>621</v>
      </c>
      <c r="F124" s="130" t="s">
        <v>619</v>
      </c>
      <c r="G124" s="130" t="s">
        <v>620</v>
      </c>
      <c r="H124" s="130" t="s">
        <v>622</v>
      </c>
      <c r="I124" s="130" t="s">
        <v>619</v>
      </c>
      <c r="J124" s="131" t="s">
        <v>620</v>
      </c>
    </row>
    <row r="125" spans="1:10" ht="13.25" customHeight="1" x14ac:dyDescent="0.2">
      <c r="A125" s="145" t="s">
        <v>655</v>
      </c>
      <c r="B125" s="146">
        <v>98396</v>
      </c>
      <c r="C125" s="147">
        <v>47388</v>
      </c>
      <c r="D125" s="147">
        <v>51008</v>
      </c>
      <c r="E125" s="148">
        <v>66476</v>
      </c>
      <c r="F125" s="147">
        <v>33557</v>
      </c>
      <c r="G125" s="147">
        <v>32919</v>
      </c>
      <c r="H125" s="149">
        <v>67.559656896621817</v>
      </c>
      <c r="I125" s="149">
        <v>70.813286063982446</v>
      </c>
      <c r="J125" s="149">
        <v>64.536935382685073</v>
      </c>
    </row>
    <row r="126" spans="1:10" ht="13.25" customHeight="1" x14ac:dyDescent="0.2">
      <c r="A126" s="132" t="s">
        <v>658</v>
      </c>
      <c r="B126" s="133">
        <v>104680</v>
      </c>
      <c r="C126" s="141">
        <v>48667</v>
      </c>
      <c r="D126" s="141">
        <v>56013</v>
      </c>
      <c r="E126" s="135">
        <v>72589</v>
      </c>
      <c r="F126" s="141">
        <v>36197</v>
      </c>
      <c r="G126" s="141">
        <v>36392</v>
      </c>
      <c r="H126" s="136">
        <v>69.343714176538015</v>
      </c>
      <c r="I126" s="136">
        <v>74.376887829535406</v>
      </c>
      <c r="J126" s="136">
        <v>64.970631817613764</v>
      </c>
    </row>
    <row r="127" spans="1:10" ht="13.25" customHeight="1" x14ac:dyDescent="0.2">
      <c r="A127" s="132" t="s">
        <v>659</v>
      </c>
      <c r="B127" s="133">
        <v>120271</v>
      </c>
      <c r="C127" s="141">
        <v>56262</v>
      </c>
      <c r="D127" s="141">
        <v>64009</v>
      </c>
      <c r="E127" s="135">
        <v>72552</v>
      </c>
      <c r="F127" s="141">
        <v>35981</v>
      </c>
      <c r="G127" s="141">
        <v>36571</v>
      </c>
      <c r="H127" s="136">
        <v>60.323768822076808</v>
      </c>
      <c r="I127" s="136">
        <v>63.952579005367753</v>
      </c>
      <c r="J127" s="136">
        <v>57.134153009733005</v>
      </c>
    </row>
    <row r="128" spans="1:10" ht="13.25" customHeight="1" x14ac:dyDescent="0.2">
      <c r="A128" s="132" t="s">
        <v>660</v>
      </c>
      <c r="B128" s="133">
        <v>142724</v>
      </c>
      <c r="C128" s="141">
        <v>67955</v>
      </c>
      <c r="D128" s="141">
        <v>74769</v>
      </c>
      <c r="E128" s="135">
        <v>80777</v>
      </c>
      <c r="F128" s="141">
        <v>41335</v>
      </c>
      <c r="G128" s="141">
        <v>39442</v>
      </c>
      <c r="H128" s="136">
        <v>56.596648076006836</v>
      </c>
      <c r="I128" s="136">
        <v>60.827017879479058</v>
      </c>
      <c r="J128" s="136">
        <v>52.75180890475999</v>
      </c>
    </row>
    <row r="129" spans="1:10" ht="13.25" customHeight="1" x14ac:dyDescent="0.2">
      <c r="A129" s="132" t="s">
        <v>661</v>
      </c>
      <c r="B129" s="133">
        <v>185673</v>
      </c>
      <c r="C129" s="141">
        <v>88800</v>
      </c>
      <c r="D129" s="141">
        <v>96873</v>
      </c>
      <c r="E129" s="135">
        <v>97670</v>
      </c>
      <c r="F129" s="141">
        <v>50061</v>
      </c>
      <c r="G129" s="141">
        <v>47609</v>
      </c>
      <c r="H129" s="136">
        <v>52.603232564777855</v>
      </c>
      <c r="I129" s="136">
        <v>56.375</v>
      </c>
      <c r="J129" s="136">
        <v>49.14578881628524</v>
      </c>
    </row>
    <row r="130" spans="1:10" ht="13.25" customHeight="1" x14ac:dyDescent="0.2">
      <c r="A130" s="132" t="s">
        <v>663</v>
      </c>
      <c r="B130" s="133">
        <v>200929</v>
      </c>
      <c r="C130" s="141">
        <v>96125</v>
      </c>
      <c r="D130" s="141">
        <v>104804</v>
      </c>
      <c r="E130" s="135">
        <v>127536</v>
      </c>
      <c r="F130" s="141">
        <v>63916</v>
      </c>
      <c r="G130" s="141">
        <v>63620</v>
      </c>
      <c r="H130" s="136">
        <v>63.473167138641017</v>
      </c>
      <c r="I130" s="136">
        <v>66.492587776332897</v>
      </c>
      <c r="J130" s="136">
        <v>60.703789931681996</v>
      </c>
    </row>
    <row r="131" spans="1:10" ht="13.25" customHeight="1" x14ac:dyDescent="0.2">
      <c r="A131" s="132" t="s">
        <v>664</v>
      </c>
      <c r="B131" s="133">
        <v>220640</v>
      </c>
      <c r="C131" s="141">
        <v>105894</v>
      </c>
      <c r="D131" s="141">
        <v>114746</v>
      </c>
      <c r="E131" s="135">
        <v>145069</v>
      </c>
      <c r="F131" s="141">
        <v>70581</v>
      </c>
      <c r="G131" s="141">
        <v>74488</v>
      </c>
      <c r="H131" s="136">
        <v>65.749184191443078</v>
      </c>
      <c r="I131" s="136">
        <v>66.65250155816193</v>
      </c>
      <c r="J131" s="136">
        <v>64.915552611855759</v>
      </c>
    </row>
    <row r="132" spans="1:10" ht="13.25" customHeight="1" x14ac:dyDescent="0.2">
      <c r="A132" s="132" t="s">
        <v>665</v>
      </c>
      <c r="B132" s="133">
        <v>249752</v>
      </c>
      <c r="C132" s="141">
        <v>120019</v>
      </c>
      <c r="D132" s="141">
        <v>129733</v>
      </c>
      <c r="E132" s="135">
        <v>181439</v>
      </c>
      <c r="F132" s="141">
        <v>86501</v>
      </c>
      <c r="G132" s="141">
        <v>94938</v>
      </c>
      <c r="H132" s="136">
        <v>72.647666485153266</v>
      </c>
      <c r="I132" s="136">
        <v>72.072755147101702</v>
      </c>
      <c r="J132" s="136">
        <v>73.179530266007873</v>
      </c>
    </row>
    <row r="133" spans="1:10" ht="13.25" customHeight="1" x14ac:dyDescent="0.2">
      <c r="A133" s="132" t="s">
        <v>666</v>
      </c>
      <c r="B133" s="133">
        <v>279034</v>
      </c>
      <c r="C133" s="141">
        <v>133864</v>
      </c>
      <c r="D133" s="141">
        <v>145170</v>
      </c>
      <c r="E133" s="135">
        <v>140111</v>
      </c>
      <c r="F133" s="141">
        <v>68838</v>
      </c>
      <c r="G133" s="141">
        <v>71273</v>
      </c>
      <c r="H133" s="136">
        <v>50.212877283771874</v>
      </c>
      <c r="I133" s="136">
        <v>51.423833144086537</v>
      </c>
      <c r="J133" s="136">
        <v>49.096232003857551</v>
      </c>
    </row>
    <row r="134" spans="1:10" ht="13.25" customHeight="1" x14ac:dyDescent="0.2">
      <c r="A134" s="132" t="s">
        <v>668</v>
      </c>
      <c r="B134" s="133">
        <v>290722</v>
      </c>
      <c r="C134" s="141">
        <v>140162</v>
      </c>
      <c r="D134" s="141">
        <v>150560</v>
      </c>
      <c r="E134" s="135">
        <v>203055</v>
      </c>
      <c r="F134" s="141">
        <v>97126</v>
      </c>
      <c r="G134" s="141">
        <v>105929</v>
      </c>
      <c r="H134" s="136">
        <v>69.845075364093532</v>
      </c>
      <c r="I134" s="136">
        <v>69.295529458769138</v>
      </c>
      <c r="J134" s="136">
        <v>70.356668437832099</v>
      </c>
    </row>
    <row r="135" spans="1:10" ht="13.25" customHeight="1" x14ac:dyDescent="0.2">
      <c r="A135" s="132" t="s">
        <v>669</v>
      </c>
      <c r="B135" s="133">
        <v>296195</v>
      </c>
      <c r="C135" s="141">
        <v>142845</v>
      </c>
      <c r="D135" s="141">
        <v>153350</v>
      </c>
      <c r="E135" s="135">
        <v>192838</v>
      </c>
      <c r="F135" s="141">
        <v>90321</v>
      </c>
      <c r="G135" s="141">
        <v>102517</v>
      </c>
      <c r="H135" s="136">
        <v>65.105082800182316</v>
      </c>
      <c r="I135" s="136">
        <v>63.230074556337293</v>
      </c>
      <c r="J135" s="136">
        <v>66.85164656015651</v>
      </c>
    </row>
    <row r="136" spans="1:10" ht="13.25" customHeight="1" x14ac:dyDescent="0.2">
      <c r="A136" s="132" t="s">
        <v>637</v>
      </c>
      <c r="B136" s="133">
        <v>301282</v>
      </c>
      <c r="C136" s="141">
        <v>144688</v>
      </c>
      <c r="D136" s="141">
        <v>156594</v>
      </c>
      <c r="E136" s="135">
        <v>230797</v>
      </c>
      <c r="F136" s="141">
        <v>106880</v>
      </c>
      <c r="G136" s="141">
        <v>123917</v>
      </c>
      <c r="H136" s="136">
        <v>76.604974741272287</v>
      </c>
      <c r="I136" s="136">
        <v>73.869291164436575</v>
      </c>
      <c r="J136" s="136">
        <v>79.132661532370335</v>
      </c>
    </row>
    <row r="137" spans="1:10" ht="13.25" customHeight="1" x14ac:dyDescent="0.2">
      <c r="A137" s="132" t="s">
        <v>670</v>
      </c>
      <c r="B137" s="133">
        <v>308304</v>
      </c>
      <c r="C137" s="141">
        <v>147765</v>
      </c>
      <c r="D137" s="141">
        <v>160539</v>
      </c>
      <c r="E137" s="135">
        <v>159309</v>
      </c>
      <c r="F137" s="141">
        <v>75011</v>
      </c>
      <c r="G137" s="141">
        <v>84298</v>
      </c>
      <c r="H137" s="136">
        <v>51.672699673049983</v>
      </c>
      <c r="I137" s="136">
        <v>50.763712651845836</v>
      </c>
      <c r="J137" s="136">
        <v>52.50935909654352</v>
      </c>
    </row>
    <row r="138" spans="1:10" ht="13.25" customHeight="1" x14ac:dyDescent="0.2">
      <c r="A138" s="132" t="s">
        <v>639</v>
      </c>
      <c r="B138" s="133">
        <v>315684</v>
      </c>
      <c r="C138" s="141">
        <v>150822</v>
      </c>
      <c r="D138" s="141">
        <v>164862</v>
      </c>
      <c r="E138" s="135">
        <v>233298</v>
      </c>
      <c r="F138" s="141">
        <v>106578</v>
      </c>
      <c r="G138" s="141">
        <v>126720</v>
      </c>
      <c r="H138" s="136">
        <v>73.90238339605429</v>
      </c>
      <c r="I138" s="136">
        <v>70.664757130922538</v>
      </c>
      <c r="J138" s="136">
        <v>76.864286494158748</v>
      </c>
    </row>
    <row r="139" spans="1:10" ht="13.25" customHeight="1" x14ac:dyDescent="0.2">
      <c r="A139" s="132" t="s">
        <v>671</v>
      </c>
      <c r="B139" s="133">
        <v>324348</v>
      </c>
      <c r="C139" s="141">
        <v>154573</v>
      </c>
      <c r="D139" s="141">
        <v>169775</v>
      </c>
      <c r="E139" s="135">
        <v>210437</v>
      </c>
      <c r="F139" s="141">
        <v>98369</v>
      </c>
      <c r="G139" s="141">
        <v>112068</v>
      </c>
      <c r="H139" s="136">
        <v>64.880005426270543</v>
      </c>
      <c r="I139" s="136">
        <v>63.639186662612488</v>
      </c>
      <c r="J139" s="136">
        <v>66.009718745398317</v>
      </c>
    </row>
    <row r="140" spans="1:10" ht="13.25" customHeight="1" x14ac:dyDescent="0.2">
      <c r="A140" s="132" t="s">
        <v>672</v>
      </c>
      <c r="B140" s="133">
        <v>338091</v>
      </c>
      <c r="C140" s="141">
        <v>161315</v>
      </c>
      <c r="D140" s="141">
        <v>176776</v>
      </c>
      <c r="E140" s="135">
        <v>166848</v>
      </c>
      <c r="F140" s="141">
        <v>78467</v>
      </c>
      <c r="G140" s="141">
        <v>88381</v>
      </c>
      <c r="H140" s="136">
        <v>49.35002706371953</v>
      </c>
      <c r="I140" s="136">
        <v>48.642097759042869</v>
      </c>
      <c r="J140" s="136">
        <v>49.996040186450649</v>
      </c>
    </row>
    <row r="141" spans="1:10" ht="13.25" customHeight="1" x14ac:dyDescent="0.2">
      <c r="A141" s="132" t="s">
        <v>673</v>
      </c>
      <c r="B141" s="133">
        <v>354548</v>
      </c>
      <c r="C141" s="141">
        <v>169642</v>
      </c>
      <c r="D141" s="141">
        <v>184906</v>
      </c>
      <c r="E141" s="135">
        <v>117555</v>
      </c>
      <c r="F141" s="141">
        <v>57112</v>
      </c>
      <c r="G141" s="141">
        <v>60443</v>
      </c>
      <c r="H141" s="136">
        <v>33.156300416304703</v>
      </c>
      <c r="I141" s="136">
        <v>33.66619115549215</v>
      </c>
      <c r="J141" s="136">
        <v>32.688501184385579</v>
      </c>
    </row>
    <row r="142" spans="1:10" ht="13.25" customHeight="1" x14ac:dyDescent="0.2">
      <c r="A142" s="132" t="s">
        <v>674</v>
      </c>
      <c r="B142" s="133">
        <v>365036</v>
      </c>
      <c r="C142" s="141">
        <v>174570</v>
      </c>
      <c r="D142" s="141">
        <v>190466</v>
      </c>
      <c r="E142" s="135">
        <v>189184</v>
      </c>
      <c r="F142" s="141">
        <v>90021</v>
      </c>
      <c r="G142" s="141">
        <v>99163</v>
      </c>
      <c r="H142" s="136">
        <v>51.826121259273059</v>
      </c>
      <c r="I142" s="136">
        <v>51.567279601306069</v>
      </c>
      <c r="J142" s="136">
        <v>52.063360389780854</v>
      </c>
    </row>
    <row r="143" spans="1:10" ht="13.25" customHeight="1" x14ac:dyDescent="0.2">
      <c r="A143" s="132" t="s">
        <v>675</v>
      </c>
      <c r="B143" s="133">
        <v>371492</v>
      </c>
      <c r="C143" s="141">
        <v>177464</v>
      </c>
      <c r="D143" s="141">
        <v>194028</v>
      </c>
      <c r="E143" s="135">
        <v>190810</v>
      </c>
      <c r="F143" s="141">
        <v>90052</v>
      </c>
      <c r="G143" s="141">
        <v>100758</v>
      </c>
      <c r="H143" s="136">
        <v>51.363151830995015</v>
      </c>
      <c r="I143" s="136">
        <v>50.74</v>
      </c>
      <c r="J143" s="136">
        <v>51.93</v>
      </c>
    </row>
    <row r="144" spans="1:10" ht="13.25" customHeight="1" x14ac:dyDescent="0.2">
      <c r="A144" s="502" t="s">
        <v>681</v>
      </c>
      <c r="B144" s="141">
        <v>375970</v>
      </c>
      <c r="C144" s="141">
        <v>179221</v>
      </c>
      <c r="D144" s="141">
        <v>196749</v>
      </c>
      <c r="E144" s="141">
        <v>189672</v>
      </c>
      <c r="F144" s="141">
        <v>90373</v>
      </c>
      <c r="G144" s="135">
        <v>99299</v>
      </c>
      <c r="H144" s="152">
        <v>50.45</v>
      </c>
      <c r="I144" s="152">
        <v>50.43</v>
      </c>
      <c r="J144" s="153">
        <v>50.47</v>
      </c>
    </row>
    <row r="145" spans="1:10" ht="13.25" customHeight="1" x14ac:dyDescent="0.2">
      <c r="A145" s="502" t="s">
        <v>677</v>
      </c>
      <c r="B145" s="141">
        <v>421209</v>
      </c>
      <c r="C145" s="141">
        <v>200796</v>
      </c>
      <c r="D145" s="141">
        <v>220413</v>
      </c>
      <c r="E145" s="141">
        <v>220696</v>
      </c>
      <c r="F145" s="141">
        <v>105697</v>
      </c>
      <c r="G145" s="135">
        <v>114999</v>
      </c>
      <c r="H145" s="152">
        <v>52.4</v>
      </c>
      <c r="I145" s="152">
        <v>52.64</v>
      </c>
      <c r="J145" s="153">
        <v>52.17</v>
      </c>
    </row>
    <row r="146" spans="1:10" ht="13.25" customHeight="1" x14ac:dyDescent="0.2">
      <c r="A146" s="502" t="s">
        <v>678</v>
      </c>
      <c r="B146" s="141">
        <v>424763</v>
      </c>
      <c r="C146" s="141">
        <v>202777</v>
      </c>
      <c r="D146" s="141">
        <v>221986</v>
      </c>
      <c r="E146" s="141">
        <v>217394</v>
      </c>
      <c r="F146" s="141">
        <v>104416</v>
      </c>
      <c r="G146" s="135">
        <v>112978</v>
      </c>
      <c r="H146" s="152">
        <v>51.18</v>
      </c>
      <c r="I146" s="152">
        <v>51.49</v>
      </c>
      <c r="J146" s="153">
        <v>50.89</v>
      </c>
    </row>
    <row r="147" spans="1:10" ht="13.25" customHeight="1" x14ac:dyDescent="0.2">
      <c r="A147" s="502" t="s">
        <v>679</v>
      </c>
      <c r="B147" s="141">
        <v>426584</v>
      </c>
      <c r="C147" s="141">
        <v>203852</v>
      </c>
      <c r="D147" s="141">
        <v>222732</v>
      </c>
      <c r="E147" s="141">
        <v>208585</v>
      </c>
      <c r="F147" s="141">
        <v>100632</v>
      </c>
      <c r="G147" s="135">
        <v>107953</v>
      </c>
      <c r="H147" s="152">
        <v>48.9</v>
      </c>
      <c r="I147" s="152">
        <v>49.37</v>
      </c>
      <c r="J147" s="153">
        <v>48.47</v>
      </c>
    </row>
    <row r="148" spans="1:10" ht="13.25" customHeight="1" x14ac:dyDescent="0.2">
      <c r="A148" s="502" t="s">
        <v>886</v>
      </c>
      <c r="B148" s="141">
        <v>439195</v>
      </c>
      <c r="C148" s="141">
        <v>210322</v>
      </c>
      <c r="D148" s="141">
        <v>228873</v>
      </c>
      <c r="E148" s="141">
        <v>213702</v>
      </c>
      <c r="F148" s="141">
        <v>102620</v>
      </c>
      <c r="G148" s="135">
        <v>111082</v>
      </c>
      <c r="H148" s="152">
        <v>48.68</v>
      </c>
      <c r="I148" s="152">
        <v>48.81</v>
      </c>
      <c r="J148" s="153">
        <v>48.55</v>
      </c>
    </row>
    <row r="149" spans="1:10" ht="13.25" customHeight="1" x14ac:dyDescent="0.2">
      <c r="A149" s="503" t="s">
        <v>918</v>
      </c>
      <c r="B149" s="242">
        <v>438488</v>
      </c>
      <c r="C149" s="242">
        <v>210179</v>
      </c>
      <c r="D149" s="242">
        <v>228309</v>
      </c>
      <c r="E149" s="242">
        <v>189577</v>
      </c>
      <c r="F149" s="242">
        <v>90972</v>
      </c>
      <c r="G149" s="243">
        <v>98605</v>
      </c>
      <c r="H149" s="244">
        <v>43.23</v>
      </c>
      <c r="I149" s="244">
        <v>43.28</v>
      </c>
      <c r="J149" s="245">
        <v>43.19</v>
      </c>
    </row>
    <row r="150" spans="1:10" ht="13.25" customHeight="1" x14ac:dyDescent="0.2">
      <c r="A150" s="287" t="s">
        <v>1182</v>
      </c>
      <c r="B150" s="510">
        <v>436001</v>
      </c>
      <c r="C150" s="510">
        <v>209183</v>
      </c>
      <c r="D150" s="510">
        <v>226818</v>
      </c>
      <c r="E150" s="510">
        <v>203389</v>
      </c>
      <c r="F150" s="510">
        <v>97106</v>
      </c>
      <c r="G150" s="511">
        <v>106283</v>
      </c>
      <c r="H150" s="512">
        <v>46.65</v>
      </c>
      <c r="I150" s="512">
        <v>46.42</v>
      </c>
      <c r="J150" s="513">
        <v>46.86</v>
      </c>
    </row>
    <row r="151" spans="1:10" ht="12" customHeight="1" x14ac:dyDescent="0.2">
      <c r="A151" s="17" t="s">
        <v>890</v>
      </c>
      <c r="B151" s="38"/>
      <c r="C151" s="38"/>
      <c r="D151" s="38"/>
      <c r="E151" s="38"/>
      <c r="F151" s="38"/>
      <c r="H151" s="38"/>
      <c r="I151" s="38"/>
      <c r="J151" s="143" t="s">
        <v>649</v>
      </c>
    </row>
    <row r="152" spans="1:10" ht="15" customHeight="1" x14ac:dyDescent="0.2">
      <c r="A152" s="128" t="s">
        <v>682</v>
      </c>
      <c r="B152" s="38"/>
      <c r="C152" s="38"/>
      <c r="D152" s="38"/>
      <c r="E152" s="38"/>
      <c r="F152" s="38"/>
      <c r="H152" s="38"/>
      <c r="I152" s="38"/>
      <c r="J152" s="143"/>
    </row>
    <row r="153" spans="1:10" ht="9" customHeight="1" x14ac:dyDescent="0.2">
      <c r="B153" s="129"/>
      <c r="C153" s="129"/>
      <c r="D153" s="129"/>
      <c r="E153" s="129"/>
      <c r="F153" s="129"/>
      <c r="G153" s="129"/>
      <c r="H153" s="129"/>
      <c r="I153" s="129"/>
      <c r="J153" s="129"/>
    </row>
    <row r="154" spans="1:10" ht="17.25" customHeight="1" x14ac:dyDescent="0.2">
      <c r="A154" s="352" t="s">
        <v>616</v>
      </c>
      <c r="B154" s="354" t="s">
        <v>617</v>
      </c>
      <c r="C154" s="355"/>
      <c r="D154" s="356"/>
      <c r="E154" s="354" t="s">
        <v>881</v>
      </c>
      <c r="F154" s="355"/>
      <c r="G154" s="356"/>
      <c r="H154" s="354" t="s">
        <v>618</v>
      </c>
      <c r="I154" s="357"/>
      <c r="J154" s="357"/>
    </row>
    <row r="155" spans="1:10" ht="17.25" customHeight="1" x14ac:dyDescent="0.2">
      <c r="A155" s="353"/>
      <c r="B155" s="130" t="s">
        <v>215</v>
      </c>
      <c r="C155" s="130" t="s">
        <v>619</v>
      </c>
      <c r="D155" s="130" t="s">
        <v>620</v>
      </c>
      <c r="E155" s="130" t="s">
        <v>621</v>
      </c>
      <c r="F155" s="130" t="s">
        <v>619</v>
      </c>
      <c r="G155" s="130" t="s">
        <v>620</v>
      </c>
      <c r="H155" s="130" t="s">
        <v>622</v>
      </c>
      <c r="I155" s="130" t="s">
        <v>619</v>
      </c>
      <c r="J155" s="131" t="s">
        <v>620</v>
      </c>
    </row>
    <row r="156" spans="1:10" ht="15.9" customHeight="1" x14ac:dyDescent="0.2">
      <c r="A156" s="145" t="s">
        <v>683</v>
      </c>
      <c r="B156" s="146">
        <v>98429</v>
      </c>
      <c r="C156" s="147">
        <v>47569</v>
      </c>
      <c r="D156" s="147">
        <v>50860</v>
      </c>
      <c r="E156" s="148">
        <v>69983</v>
      </c>
      <c r="F156" s="147">
        <v>34903</v>
      </c>
      <c r="G156" s="147">
        <v>35080</v>
      </c>
      <c r="H156" s="149">
        <v>71.099980696745874</v>
      </c>
      <c r="I156" s="149">
        <v>73.373415459648101</v>
      </c>
      <c r="J156" s="149">
        <v>68.973653165552491</v>
      </c>
    </row>
    <row r="157" spans="1:10" ht="15.9" customHeight="1" x14ac:dyDescent="0.2">
      <c r="A157" s="132" t="s">
        <v>684</v>
      </c>
      <c r="B157" s="133">
        <v>113805</v>
      </c>
      <c r="C157" s="141">
        <v>53051</v>
      </c>
      <c r="D157" s="141">
        <v>60754</v>
      </c>
      <c r="E157" s="135">
        <v>92804</v>
      </c>
      <c r="F157" s="141">
        <v>44094</v>
      </c>
      <c r="G157" s="141">
        <v>48710</v>
      </c>
      <c r="H157" s="136">
        <v>81.546504986599885</v>
      </c>
      <c r="I157" s="136">
        <v>83.116246630600742</v>
      </c>
      <c r="J157" s="136">
        <v>80.175790894426697</v>
      </c>
    </row>
    <row r="158" spans="1:10" ht="15.9" customHeight="1" x14ac:dyDescent="0.2">
      <c r="A158" s="132" t="s">
        <v>685</v>
      </c>
      <c r="B158" s="133">
        <v>134842</v>
      </c>
      <c r="C158" s="141">
        <v>63721</v>
      </c>
      <c r="D158" s="141">
        <v>71121</v>
      </c>
      <c r="E158" s="135">
        <v>78581</v>
      </c>
      <c r="F158" s="141">
        <v>40463</v>
      </c>
      <c r="G158" s="141">
        <v>38118</v>
      </c>
      <c r="H158" s="136">
        <v>58.27635306506874</v>
      </c>
      <c r="I158" s="136">
        <v>63.500258941322329</v>
      </c>
      <c r="J158" s="136">
        <v>53.595984308432108</v>
      </c>
    </row>
    <row r="159" spans="1:10" ht="15.9" customHeight="1" x14ac:dyDescent="0.2">
      <c r="A159" s="132" t="s">
        <v>686</v>
      </c>
      <c r="B159" s="133">
        <v>178355</v>
      </c>
      <c r="C159" s="141">
        <v>85084</v>
      </c>
      <c r="D159" s="141">
        <v>93271</v>
      </c>
      <c r="E159" s="135">
        <v>67018</v>
      </c>
      <c r="F159" s="141">
        <v>35754</v>
      </c>
      <c r="G159" s="141">
        <v>31264</v>
      </c>
      <c r="H159" s="136">
        <v>37.575621653443974</v>
      </c>
      <c r="I159" s="136">
        <v>42.022001786469843</v>
      </c>
      <c r="J159" s="136">
        <v>33.519529114086907</v>
      </c>
    </row>
    <row r="160" spans="1:10" ht="15.9" customHeight="1" x14ac:dyDescent="0.2">
      <c r="A160" s="132" t="s">
        <v>687</v>
      </c>
      <c r="B160" s="133">
        <v>206675</v>
      </c>
      <c r="C160" s="141">
        <v>99014</v>
      </c>
      <c r="D160" s="141">
        <v>107661</v>
      </c>
      <c r="E160" s="135">
        <v>87504</v>
      </c>
      <c r="F160" s="141">
        <v>45483</v>
      </c>
      <c r="G160" s="141">
        <v>42021</v>
      </c>
      <c r="H160" s="136">
        <v>42.338937946050564</v>
      </c>
      <c r="I160" s="136">
        <v>45.935928252570349</v>
      </c>
      <c r="J160" s="136">
        <v>39.030846824755486</v>
      </c>
    </row>
    <row r="161" spans="1:256" ht="15.9" customHeight="1" x14ac:dyDescent="0.2">
      <c r="A161" s="132" t="s">
        <v>688</v>
      </c>
      <c r="B161" s="133">
        <v>232386</v>
      </c>
      <c r="C161" s="141">
        <v>111493</v>
      </c>
      <c r="D161" s="141">
        <v>120893</v>
      </c>
      <c r="E161" s="135">
        <v>102511</v>
      </c>
      <c r="F161" s="141">
        <v>52379</v>
      </c>
      <c r="G161" s="141">
        <v>50132</v>
      </c>
      <c r="H161" s="136">
        <v>44.112381985145404</v>
      </c>
      <c r="I161" s="136">
        <v>46.979631008224729</v>
      </c>
      <c r="J161" s="136">
        <v>41.468075074652795</v>
      </c>
    </row>
    <row r="162" spans="1:256" ht="15.9" customHeight="1" x14ac:dyDescent="0.2">
      <c r="A162" s="132" t="s">
        <v>689</v>
      </c>
      <c r="B162" s="133">
        <v>271864</v>
      </c>
      <c r="C162" s="141">
        <v>130822</v>
      </c>
      <c r="D162" s="141">
        <v>141042</v>
      </c>
      <c r="E162" s="135">
        <v>120146</v>
      </c>
      <c r="F162" s="141">
        <v>61091</v>
      </c>
      <c r="G162" s="141">
        <v>59055</v>
      </c>
      <c r="H162" s="136">
        <v>44.193420239531527</v>
      </c>
      <c r="I162" s="136">
        <v>46.697803121799083</v>
      </c>
      <c r="J162" s="136">
        <v>41.870506657591356</v>
      </c>
    </row>
    <row r="163" spans="1:256" ht="15.9" customHeight="1" x14ac:dyDescent="0.2">
      <c r="A163" s="132" t="s">
        <v>690</v>
      </c>
      <c r="B163" s="133">
        <v>288615</v>
      </c>
      <c r="C163" s="141">
        <v>138875</v>
      </c>
      <c r="D163" s="141">
        <v>149740</v>
      </c>
      <c r="E163" s="135">
        <v>134650</v>
      </c>
      <c r="F163" s="141">
        <v>66796</v>
      </c>
      <c r="G163" s="141">
        <v>67854</v>
      </c>
      <c r="H163" s="136">
        <v>46.653846820158343</v>
      </c>
      <c r="I163" s="136">
        <v>48.097929792979301</v>
      </c>
      <c r="J163" s="136">
        <v>45.314545211700278</v>
      </c>
    </row>
    <row r="164" spans="1:256" ht="15.9" customHeight="1" x14ac:dyDescent="0.2">
      <c r="A164" s="132" t="s">
        <v>691</v>
      </c>
      <c r="B164" s="133">
        <v>296728</v>
      </c>
      <c r="C164" s="141">
        <v>142743</v>
      </c>
      <c r="D164" s="141">
        <v>153985</v>
      </c>
      <c r="E164" s="135">
        <v>111179</v>
      </c>
      <c r="F164" s="141">
        <v>54674</v>
      </c>
      <c r="G164" s="141">
        <v>56505</v>
      </c>
      <c r="H164" s="136">
        <v>37.468321156075596</v>
      </c>
      <c r="I164" s="136">
        <v>38.302403620492775</v>
      </c>
      <c r="J164" s="136">
        <v>36.695132642789879</v>
      </c>
    </row>
    <row r="165" spans="1:256" ht="15.9" customHeight="1" x14ac:dyDescent="0.2">
      <c r="A165" s="132" t="s">
        <v>692</v>
      </c>
      <c r="B165" s="133">
        <v>306599</v>
      </c>
      <c r="C165" s="141">
        <v>146978</v>
      </c>
      <c r="D165" s="141">
        <v>159621</v>
      </c>
      <c r="E165" s="135">
        <v>116896</v>
      </c>
      <c r="F165" s="141">
        <v>55452</v>
      </c>
      <c r="G165" s="141">
        <v>61444</v>
      </c>
      <c r="H165" s="136">
        <v>38.126673602979785</v>
      </c>
      <c r="I165" s="136">
        <v>37.728095361210521</v>
      </c>
      <c r="J165" s="136">
        <v>38.493681909022001</v>
      </c>
    </row>
    <row r="166" spans="1:256" ht="15.9" customHeight="1" x14ac:dyDescent="0.2">
      <c r="A166" s="132" t="s">
        <v>693</v>
      </c>
      <c r="B166" s="133">
        <v>313160</v>
      </c>
      <c r="C166" s="141">
        <v>149396</v>
      </c>
      <c r="D166" s="141">
        <v>163764</v>
      </c>
      <c r="E166" s="135">
        <v>91100</v>
      </c>
      <c r="F166" s="141">
        <v>43287</v>
      </c>
      <c r="G166" s="141">
        <v>47813</v>
      </c>
      <c r="H166" s="136">
        <v>29.090560735726147</v>
      </c>
      <c r="I166" s="136">
        <v>28.974671343275588</v>
      </c>
      <c r="J166" s="136">
        <v>29.196282455240468</v>
      </c>
    </row>
    <row r="167" spans="1:256" ht="15.9" customHeight="1" x14ac:dyDescent="0.2">
      <c r="A167" s="132" t="s">
        <v>694</v>
      </c>
      <c r="B167" s="133">
        <v>326420</v>
      </c>
      <c r="C167" s="141">
        <v>155423</v>
      </c>
      <c r="D167" s="141">
        <v>170997</v>
      </c>
      <c r="E167" s="135">
        <v>105216</v>
      </c>
      <c r="F167" s="141">
        <v>49325</v>
      </c>
      <c r="G167" s="141">
        <v>55891</v>
      </c>
      <c r="H167" s="136">
        <v>32.23331903682373</v>
      </c>
      <c r="I167" s="136">
        <v>31.735972153413588</v>
      </c>
      <c r="J167" s="136">
        <v>32.685368749159345</v>
      </c>
    </row>
    <row r="168" spans="1:256" ht="15.9" customHeight="1" x14ac:dyDescent="0.2">
      <c r="A168" s="132" t="s">
        <v>695</v>
      </c>
      <c r="B168" s="133">
        <v>348003</v>
      </c>
      <c r="C168" s="141">
        <v>166265</v>
      </c>
      <c r="D168" s="141">
        <v>181738</v>
      </c>
      <c r="E168" s="135">
        <v>97904</v>
      </c>
      <c r="F168" s="141">
        <v>46129</v>
      </c>
      <c r="G168" s="141">
        <v>51775</v>
      </c>
      <c r="H168" s="136">
        <v>28.13309080668845</v>
      </c>
      <c r="I168" s="136">
        <v>27.744263675457852</v>
      </c>
      <c r="J168" s="136">
        <v>28.488813566782952</v>
      </c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  <c r="Y168" s="157"/>
      <c r="Z168" s="157"/>
      <c r="AA168" s="157"/>
      <c r="AB168" s="157"/>
      <c r="AC168" s="157"/>
      <c r="AD168" s="157"/>
      <c r="AE168" s="157"/>
      <c r="AF168" s="157"/>
      <c r="AG168" s="157"/>
      <c r="AH168" s="157"/>
      <c r="AI168" s="157"/>
      <c r="AJ168" s="157"/>
      <c r="AK168" s="157"/>
      <c r="AL168" s="157"/>
      <c r="AM168" s="157"/>
      <c r="AN168" s="157"/>
      <c r="AO168" s="157"/>
      <c r="AP168" s="157"/>
      <c r="AQ168" s="157"/>
      <c r="AR168" s="157"/>
      <c r="AS168" s="157"/>
      <c r="AT168" s="157"/>
      <c r="AU168" s="157"/>
      <c r="AV168" s="157"/>
      <c r="AW168" s="157"/>
      <c r="AX168" s="157"/>
      <c r="AY168" s="157"/>
      <c r="AZ168" s="157"/>
      <c r="BA168" s="157"/>
      <c r="BB168" s="157"/>
      <c r="BC168" s="157"/>
      <c r="BD168" s="157"/>
      <c r="BE168" s="157"/>
      <c r="BF168" s="157"/>
      <c r="BG168" s="157"/>
      <c r="BH168" s="157"/>
      <c r="BI168" s="157"/>
      <c r="BJ168" s="157"/>
      <c r="BK168" s="157"/>
      <c r="BL168" s="157"/>
      <c r="BM168" s="157"/>
      <c r="BN168" s="157"/>
      <c r="BO168" s="157"/>
      <c r="BP168" s="157"/>
      <c r="BQ168" s="157"/>
      <c r="BR168" s="157"/>
      <c r="BS168" s="157"/>
      <c r="BT168" s="157"/>
      <c r="BU168" s="157"/>
      <c r="BV168" s="157"/>
      <c r="BW168" s="157"/>
      <c r="BX168" s="157"/>
      <c r="BY168" s="157"/>
      <c r="BZ168" s="157"/>
      <c r="CA168" s="157"/>
      <c r="CB168" s="157"/>
      <c r="CC168" s="157"/>
      <c r="CD168" s="157"/>
      <c r="CE168" s="157"/>
      <c r="CF168" s="157"/>
      <c r="CG168" s="157"/>
      <c r="CH168" s="157"/>
      <c r="CI168" s="157"/>
      <c r="CJ168" s="157"/>
      <c r="CK168" s="157"/>
      <c r="CL168" s="157"/>
      <c r="CM168" s="157"/>
      <c r="CN168" s="157"/>
      <c r="CO168" s="157"/>
      <c r="CP168" s="157"/>
      <c r="CQ168" s="157"/>
      <c r="CR168" s="157"/>
      <c r="CS168" s="157"/>
      <c r="CT168" s="157"/>
      <c r="CU168" s="157"/>
      <c r="CV168" s="157"/>
      <c r="CW168" s="157"/>
      <c r="CX168" s="157"/>
      <c r="CY168" s="157"/>
      <c r="CZ168" s="157"/>
      <c r="DA168" s="157"/>
      <c r="DB168" s="157"/>
      <c r="DC168" s="157"/>
      <c r="DD168" s="157"/>
      <c r="DE168" s="157"/>
      <c r="DF168" s="157"/>
      <c r="DG168" s="157"/>
      <c r="DH168" s="157"/>
      <c r="DI168" s="157"/>
      <c r="DJ168" s="157"/>
      <c r="DK168" s="157"/>
      <c r="DL168" s="157"/>
      <c r="DM168" s="157"/>
      <c r="DN168" s="157"/>
      <c r="DO168" s="157"/>
      <c r="DP168" s="157"/>
      <c r="DQ168" s="157"/>
      <c r="DR168" s="157"/>
      <c r="DS168" s="157"/>
      <c r="DT168" s="157"/>
      <c r="DU168" s="157"/>
      <c r="DV168" s="157"/>
      <c r="DW168" s="157"/>
      <c r="DX168" s="157"/>
      <c r="DY168" s="157"/>
      <c r="DZ168" s="157"/>
      <c r="EA168" s="157"/>
      <c r="EB168" s="157"/>
      <c r="EC168" s="157"/>
      <c r="ED168" s="157"/>
      <c r="EE168" s="157"/>
      <c r="EF168" s="157"/>
      <c r="EG168" s="157"/>
      <c r="EH168" s="157"/>
      <c r="EI168" s="157"/>
      <c r="EJ168" s="157"/>
      <c r="EK168" s="157"/>
      <c r="EL168" s="157"/>
      <c r="EM168" s="157"/>
      <c r="EN168" s="157"/>
      <c r="EO168" s="157"/>
      <c r="EP168" s="157"/>
      <c r="EQ168" s="157"/>
      <c r="ER168" s="157"/>
      <c r="ES168" s="157"/>
      <c r="ET168" s="157"/>
      <c r="EU168" s="157"/>
      <c r="EV168" s="157"/>
      <c r="EW168" s="157"/>
      <c r="EX168" s="157"/>
      <c r="EY168" s="157"/>
      <c r="EZ168" s="157"/>
      <c r="FA168" s="157"/>
      <c r="FB168" s="157"/>
      <c r="FC168" s="157"/>
      <c r="FD168" s="157"/>
      <c r="FE168" s="157"/>
      <c r="FF168" s="157"/>
      <c r="FG168" s="157"/>
      <c r="FH168" s="157"/>
      <c r="FI168" s="157"/>
      <c r="FJ168" s="157"/>
      <c r="FK168" s="157"/>
      <c r="FL168" s="157"/>
      <c r="FM168" s="157"/>
      <c r="FN168" s="157"/>
      <c r="FO168" s="157"/>
      <c r="FP168" s="157"/>
      <c r="FQ168" s="157"/>
      <c r="FR168" s="157"/>
      <c r="FS168" s="157"/>
      <c r="FT168" s="157"/>
      <c r="FU168" s="157"/>
      <c r="FV168" s="157"/>
      <c r="FW168" s="157"/>
      <c r="FX168" s="157"/>
      <c r="FY168" s="157"/>
      <c r="FZ168" s="157"/>
      <c r="GA168" s="157"/>
      <c r="GB168" s="157"/>
      <c r="GC168" s="157"/>
      <c r="GD168" s="157"/>
      <c r="GE168" s="157"/>
      <c r="GF168" s="157"/>
      <c r="GG168" s="157"/>
      <c r="GH168" s="157"/>
      <c r="GI168" s="157"/>
      <c r="GJ168" s="157"/>
      <c r="GK168" s="157"/>
      <c r="GL168" s="157"/>
      <c r="GM168" s="157"/>
      <c r="GN168" s="157"/>
      <c r="GO168" s="157"/>
      <c r="GP168" s="157"/>
      <c r="GQ168" s="157"/>
      <c r="GR168" s="157"/>
      <c r="GS168" s="157"/>
      <c r="GT168" s="157"/>
      <c r="GU168" s="157"/>
      <c r="GV168" s="157"/>
      <c r="GW168" s="157"/>
      <c r="GX168" s="157"/>
      <c r="GY168" s="157"/>
      <c r="GZ168" s="157"/>
      <c r="HA168" s="157"/>
      <c r="HB168" s="157"/>
      <c r="HC168" s="157"/>
      <c r="HD168" s="157"/>
      <c r="HE168" s="157"/>
      <c r="HF168" s="157"/>
      <c r="HG168" s="157"/>
      <c r="HH168" s="157"/>
      <c r="HI168" s="157"/>
      <c r="HJ168" s="157"/>
      <c r="HK168" s="157"/>
      <c r="HL168" s="157"/>
      <c r="HM168" s="157"/>
      <c r="HN168" s="157"/>
      <c r="HO168" s="157"/>
      <c r="HP168" s="157"/>
      <c r="HQ168" s="157"/>
      <c r="HR168" s="157"/>
      <c r="HS168" s="157"/>
      <c r="HT168" s="157"/>
      <c r="HU168" s="157"/>
      <c r="HV168" s="157"/>
      <c r="HW168" s="157"/>
      <c r="HX168" s="157"/>
      <c r="HY168" s="157"/>
      <c r="HZ168" s="157"/>
      <c r="IA168" s="157"/>
      <c r="IB168" s="157"/>
      <c r="IC168" s="157"/>
      <c r="ID168" s="157"/>
      <c r="IE168" s="157"/>
      <c r="IF168" s="157"/>
      <c r="IG168" s="157"/>
      <c r="IH168" s="157"/>
      <c r="II168" s="157"/>
      <c r="IJ168" s="157"/>
      <c r="IK168" s="157"/>
      <c r="IL168" s="157"/>
      <c r="IM168" s="157"/>
      <c r="IN168" s="157"/>
      <c r="IO168" s="157"/>
      <c r="IP168" s="157"/>
      <c r="IQ168" s="157"/>
      <c r="IR168" s="157"/>
      <c r="IS168" s="157"/>
      <c r="IT168" s="157"/>
      <c r="IU168" s="157"/>
      <c r="IV168" s="157"/>
    </row>
    <row r="169" spans="1:256" ht="15.75" customHeight="1" x14ac:dyDescent="0.2">
      <c r="A169" s="132" t="s">
        <v>696</v>
      </c>
      <c r="B169" s="133">
        <v>364712</v>
      </c>
      <c r="C169" s="141">
        <v>174400</v>
      </c>
      <c r="D169" s="141">
        <v>190312</v>
      </c>
      <c r="E169" s="135">
        <v>111137</v>
      </c>
      <c r="F169" s="141">
        <v>53275</v>
      </c>
      <c r="G169" s="141">
        <v>57862</v>
      </c>
      <c r="H169" s="136">
        <v>30.472537234859288</v>
      </c>
      <c r="I169" s="136">
        <v>30.547591743119266</v>
      </c>
      <c r="J169" s="136">
        <v>30.403758039429992</v>
      </c>
    </row>
    <row r="170" spans="1:256" ht="15.75" customHeight="1" x14ac:dyDescent="0.2">
      <c r="A170" s="132" t="s">
        <v>675</v>
      </c>
      <c r="B170" s="133">
        <v>368277</v>
      </c>
      <c r="C170" s="141">
        <v>175743</v>
      </c>
      <c r="D170" s="141">
        <v>192534</v>
      </c>
      <c r="E170" s="135">
        <v>190474</v>
      </c>
      <c r="F170" s="141">
        <v>89898</v>
      </c>
      <c r="G170" s="141">
        <v>100576</v>
      </c>
      <c r="H170" s="136">
        <v>51.720308354852463</v>
      </c>
      <c r="I170" s="136">
        <v>51.15</v>
      </c>
      <c r="J170" s="136">
        <v>52.24</v>
      </c>
    </row>
    <row r="171" spans="1:256" ht="15.9" customHeight="1" x14ac:dyDescent="0.2">
      <c r="A171" s="142" t="s">
        <v>697</v>
      </c>
      <c r="B171" s="133">
        <v>374672</v>
      </c>
      <c r="C171" s="141">
        <v>178371</v>
      </c>
      <c r="D171" s="141">
        <v>196301</v>
      </c>
      <c r="E171" s="135">
        <v>100070</v>
      </c>
      <c r="F171" s="141">
        <v>47948</v>
      </c>
      <c r="G171" s="141">
        <v>52122</v>
      </c>
      <c r="H171" s="136">
        <v>26.71</v>
      </c>
      <c r="I171" s="136">
        <v>26.88</v>
      </c>
      <c r="J171" s="136">
        <v>26.55</v>
      </c>
    </row>
    <row r="172" spans="1:256" s="22" customFormat="1" ht="15.9" customHeight="1" x14ac:dyDescent="0.2">
      <c r="A172" s="502" t="s">
        <v>698</v>
      </c>
      <c r="B172" s="133">
        <v>422140</v>
      </c>
      <c r="C172" s="141">
        <v>201448</v>
      </c>
      <c r="D172" s="141">
        <v>220692</v>
      </c>
      <c r="E172" s="135">
        <v>136301</v>
      </c>
      <c r="F172" s="141">
        <v>64978</v>
      </c>
      <c r="G172" s="141">
        <v>71323</v>
      </c>
      <c r="H172" s="136">
        <v>32.29</v>
      </c>
      <c r="I172" s="136">
        <v>32.26</v>
      </c>
      <c r="J172" s="136">
        <v>32.32</v>
      </c>
    </row>
    <row r="173" spans="1:256" s="22" customFormat="1" ht="15.9" customHeight="1" x14ac:dyDescent="0.2">
      <c r="A173" s="502" t="s">
        <v>679</v>
      </c>
      <c r="B173" s="141">
        <v>424358</v>
      </c>
      <c r="C173" s="141">
        <v>202636</v>
      </c>
      <c r="D173" s="141">
        <v>221722</v>
      </c>
      <c r="E173" s="141">
        <v>208366</v>
      </c>
      <c r="F173" s="141">
        <v>100523</v>
      </c>
      <c r="G173" s="135">
        <v>107843</v>
      </c>
      <c r="H173" s="152">
        <v>49.1</v>
      </c>
      <c r="I173" s="152">
        <v>49.61</v>
      </c>
      <c r="J173" s="153">
        <v>48.64</v>
      </c>
    </row>
    <row r="174" spans="1:256" s="22" customFormat="1" ht="15.9" customHeight="1" x14ac:dyDescent="0.2">
      <c r="A174" s="502" t="s">
        <v>891</v>
      </c>
      <c r="B174" s="141">
        <v>434157</v>
      </c>
      <c r="C174" s="141">
        <v>207632</v>
      </c>
      <c r="D174" s="141">
        <v>226525</v>
      </c>
      <c r="E174" s="141">
        <v>153944</v>
      </c>
      <c r="F174" s="141">
        <v>73749</v>
      </c>
      <c r="G174" s="135">
        <v>80195</v>
      </c>
      <c r="H174" s="152">
        <v>35.46</v>
      </c>
      <c r="I174" s="152">
        <v>35.520000000000003</v>
      </c>
      <c r="J174" s="153">
        <v>35.4</v>
      </c>
    </row>
    <row r="175" spans="1:256" customFormat="1" ht="16" customHeight="1" x14ac:dyDescent="0.2">
      <c r="A175" s="514" t="s">
        <v>1165</v>
      </c>
      <c r="B175" s="492">
        <v>433984</v>
      </c>
      <c r="C175" s="492">
        <v>207969</v>
      </c>
      <c r="D175" s="492">
        <v>226015</v>
      </c>
      <c r="E175" s="492">
        <v>156616</v>
      </c>
      <c r="F175" s="492">
        <v>74143</v>
      </c>
      <c r="G175" s="493">
        <v>82473</v>
      </c>
      <c r="H175" s="515">
        <v>36.090000000000003</v>
      </c>
      <c r="I175" s="515">
        <v>35.65</v>
      </c>
      <c r="J175" s="516">
        <v>36.49</v>
      </c>
    </row>
    <row r="176" spans="1:256" customFormat="1" ht="16" customHeight="1" x14ac:dyDescent="0.2">
      <c r="A176" s="517" t="s">
        <v>1249</v>
      </c>
      <c r="B176" s="518">
        <v>428785</v>
      </c>
      <c r="C176" s="519">
        <v>205126</v>
      </c>
      <c r="D176" s="519">
        <v>223659</v>
      </c>
      <c r="E176" s="520">
        <v>218002</v>
      </c>
      <c r="F176" s="519">
        <v>101722</v>
      </c>
      <c r="G176" s="519">
        <v>116280</v>
      </c>
      <c r="H176" s="521">
        <v>50.84</v>
      </c>
      <c r="I176" s="521">
        <v>49.59</v>
      </c>
      <c r="J176" s="521">
        <v>51.99</v>
      </c>
    </row>
    <row r="177" spans="1:10" ht="13.5" customHeight="1" x14ac:dyDescent="0.2">
      <c r="A177" s="22"/>
      <c r="B177" s="22"/>
      <c r="C177" s="22"/>
      <c r="D177" s="22"/>
      <c r="E177" s="22"/>
      <c r="F177" s="22"/>
      <c r="H177" s="22"/>
      <c r="I177" s="22"/>
      <c r="J177" s="143" t="s">
        <v>649</v>
      </c>
    </row>
    <row r="178" spans="1:10" ht="13.5" customHeigh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</row>
    <row r="179" spans="1:10" ht="13.5" customHeight="1" x14ac:dyDescent="0.2">
      <c r="A179" s="128" t="s">
        <v>699</v>
      </c>
    </row>
    <row r="180" spans="1:10" ht="9" customHeight="1" x14ac:dyDescent="0.2">
      <c r="B180" s="129"/>
      <c r="C180" s="129"/>
      <c r="D180" s="129"/>
      <c r="E180" s="129"/>
      <c r="F180" s="129"/>
      <c r="G180" s="129"/>
      <c r="H180" s="129"/>
      <c r="I180" s="129"/>
      <c r="J180" s="129"/>
    </row>
    <row r="181" spans="1:10" ht="17" customHeight="1" x14ac:dyDescent="0.2">
      <c r="A181" s="352" t="s">
        <v>616</v>
      </c>
      <c r="B181" s="354" t="s">
        <v>617</v>
      </c>
      <c r="C181" s="355"/>
      <c r="D181" s="356"/>
      <c r="E181" s="354" t="s">
        <v>700</v>
      </c>
      <c r="F181" s="355"/>
      <c r="G181" s="356"/>
      <c r="H181" s="354" t="s">
        <v>701</v>
      </c>
      <c r="I181" s="357"/>
      <c r="J181" s="357"/>
    </row>
    <row r="182" spans="1:10" ht="17" customHeight="1" x14ac:dyDescent="0.2">
      <c r="A182" s="353"/>
      <c r="B182" s="130" t="s">
        <v>215</v>
      </c>
      <c r="C182" s="130" t="s">
        <v>619</v>
      </c>
      <c r="D182" s="130" t="s">
        <v>620</v>
      </c>
      <c r="E182" s="130" t="s">
        <v>621</v>
      </c>
      <c r="F182" s="130" t="s">
        <v>619</v>
      </c>
      <c r="G182" s="130" t="s">
        <v>620</v>
      </c>
      <c r="H182" s="130" t="s">
        <v>622</v>
      </c>
      <c r="I182" s="130" t="s">
        <v>619</v>
      </c>
      <c r="J182" s="131" t="s">
        <v>620</v>
      </c>
    </row>
    <row r="183" spans="1:10" ht="17" customHeight="1" x14ac:dyDescent="0.2">
      <c r="A183" s="145" t="s">
        <v>702</v>
      </c>
      <c r="B183" s="146">
        <v>97341</v>
      </c>
      <c r="C183" s="147">
        <v>46553</v>
      </c>
      <c r="D183" s="147">
        <v>50788</v>
      </c>
      <c r="E183" s="148">
        <v>82471</v>
      </c>
      <c r="F183" s="147">
        <v>39225</v>
      </c>
      <c r="G183" s="147">
        <v>43246</v>
      </c>
      <c r="H183" s="149">
        <v>84.723806001582062</v>
      </c>
      <c r="I183" s="149">
        <v>84.258801795802626</v>
      </c>
      <c r="J183" s="149">
        <v>85.150035441442867</v>
      </c>
    </row>
    <row r="184" spans="1:10" ht="17" customHeight="1" x14ac:dyDescent="0.2">
      <c r="A184" s="132" t="s">
        <v>684</v>
      </c>
      <c r="B184" s="133">
        <v>113805</v>
      </c>
      <c r="C184" s="141">
        <v>53051</v>
      </c>
      <c r="D184" s="141">
        <v>60754</v>
      </c>
      <c r="E184" s="135">
        <v>92804</v>
      </c>
      <c r="F184" s="141">
        <v>44094</v>
      </c>
      <c r="G184" s="141">
        <v>48710</v>
      </c>
      <c r="H184" s="136">
        <v>81.546504986599885</v>
      </c>
      <c r="I184" s="136">
        <v>83.116246630600742</v>
      </c>
      <c r="J184" s="136">
        <v>80.175790894426697</v>
      </c>
    </row>
    <row r="185" spans="1:10" ht="17" customHeight="1" x14ac:dyDescent="0.2">
      <c r="A185" s="132" t="s">
        <v>703</v>
      </c>
      <c r="B185" s="133">
        <v>138312</v>
      </c>
      <c r="C185" s="141">
        <v>65555</v>
      </c>
      <c r="D185" s="141">
        <v>72757</v>
      </c>
      <c r="E185" s="135">
        <v>104473</v>
      </c>
      <c r="F185" s="141">
        <v>50265</v>
      </c>
      <c r="G185" s="141">
        <v>54208</v>
      </c>
      <c r="H185" s="136">
        <v>75.534299265428885</v>
      </c>
      <c r="I185" s="136">
        <v>76.676073526046835</v>
      </c>
      <c r="J185" s="136">
        <v>74.505545858130489</v>
      </c>
    </row>
    <row r="186" spans="1:10" ht="17" customHeight="1" x14ac:dyDescent="0.2">
      <c r="A186" s="132" t="s">
        <v>704</v>
      </c>
      <c r="B186" s="133">
        <v>180159</v>
      </c>
      <c r="C186" s="141">
        <v>86098</v>
      </c>
      <c r="D186" s="141">
        <v>94061</v>
      </c>
      <c r="E186" s="135">
        <v>144721</v>
      </c>
      <c r="F186" s="141">
        <v>69277</v>
      </c>
      <c r="G186" s="141">
        <v>75444</v>
      </c>
      <c r="H186" s="136">
        <v>80.329597744214837</v>
      </c>
      <c r="I186" s="136">
        <v>80.462960812097833</v>
      </c>
      <c r="J186" s="136">
        <v>80.207524904051624</v>
      </c>
    </row>
    <row r="187" spans="1:10" ht="17" customHeight="1" x14ac:dyDescent="0.2">
      <c r="A187" s="132" t="s">
        <v>705</v>
      </c>
      <c r="B187" s="133">
        <v>210538</v>
      </c>
      <c r="C187" s="141">
        <v>101098</v>
      </c>
      <c r="D187" s="141">
        <v>109440</v>
      </c>
      <c r="E187" s="135">
        <v>156092</v>
      </c>
      <c r="F187" s="141">
        <v>74688</v>
      </c>
      <c r="G187" s="141">
        <v>81404</v>
      </c>
      <c r="H187" s="136">
        <v>74.139585253018453</v>
      </c>
      <c r="I187" s="136">
        <v>73.876832380462517</v>
      </c>
      <c r="J187" s="136">
        <v>74.382309941520461</v>
      </c>
    </row>
    <row r="188" spans="1:10" ht="17" customHeight="1" x14ac:dyDescent="0.2">
      <c r="A188" s="132" t="s">
        <v>706</v>
      </c>
      <c r="B188" s="133">
        <v>241417</v>
      </c>
      <c r="C188" s="141">
        <v>115832</v>
      </c>
      <c r="D188" s="141">
        <v>125585</v>
      </c>
      <c r="E188" s="135">
        <v>166690</v>
      </c>
      <c r="F188" s="141">
        <v>77690</v>
      </c>
      <c r="G188" s="141">
        <v>89000</v>
      </c>
      <c r="H188" s="136">
        <v>69.046504595782395</v>
      </c>
      <c r="I188" s="136">
        <v>67.071275640582911</v>
      </c>
      <c r="J188" s="136">
        <v>70.868336186646502</v>
      </c>
    </row>
    <row r="189" spans="1:10" ht="17" customHeight="1" x14ac:dyDescent="0.2">
      <c r="A189" s="132" t="s">
        <v>707</v>
      </c>
      <c r="B189" s="133">
        <v>276493</v>
      </c>
      <c r="C189" s="141">
        <v>132958</v>
      </c>
      <c r="D189" s="141">
        <v>143535</v>
      </c>
      <c r="E189" s="135">
        <v>183071</v>
      </c>
      <c r="F189" s="141">
        <v>87130</v>
      </c>
      <c r="G189" s="141">
        <v>95941</v>
      </c>
      <c r="H189" s="136">
        <v>66.211802830451404</v>
      </c>
      <c r="I189" s="136">
        <v>65.531972502594797</v>
      </c>
      <c r="J189" s="136">
        <v>66.841536907374504</v>
      </c>
    </row>
    <row r="190" spans="1:10" ht="17" customHeight="1" x14ac:dyDescent="0.2">
      <c r="A190" s="132" t="s">
        <v>708</v>
      </c>
      <c r="B190" s="133">
        <v>289229</v>
      </c>
      <c r="C190" s="141">
        <v>139323</v>
      </c>
      <c r="D190" s="141">
        <v>149906</v>
      </c>
      <c r="E190" s="135">
        <v>199581</v>
      </c>
      <c r="F190" s="141">
        <v>94201</v>
      </c>
      <c r="G190" s="141">
        <v>105380</v>
      </c>
      <c r="H190" s="136">
        <v>69.004491250877336</v>
      </c>
      <c r="I190" s="136">
        <v>67.613387595730785</v>
      </c>
      <c r="J190" s="136">
        <v>70.297386362120264</v>
      </c>
    </row>
    <row r="191" spans="1:10" ht="17" customHeight="1" x14ac:dyDescent="0.2">
      <c r="A191" s="132" t="s">
        <v>709</v>
      </c>
      <c r="B191" s="133">
        <v>298218</v>
      </c>
      <c r="C191" s="141">
        <v>143390</v>
      </c>
      <c r="D191" s="141">
        <v>154828</v>
      </c>
      <c r="E191" s="135">
        <v>195705</v>
      </c>
      <c r="F191" s="141">
        <v>90314</v>
      </c>
      <c r="G191" s="141">
        <v>105391</v>
      </c>
      <c r="H191" s="136">
        <v>65.624811379594789</v>
      </c>
      <c r="I191" s="136">
        <v>62.984866448148402</v>
      </c>
      <c r="J191" s="136">
        <v>68.069728989588455</v>
      </c>
    </row>
    <row r="192" spans="1:10" ht="17" customHeight="1" x14ac:dyDescent="0.2">
      <c r="A192" s="132" t="s">
        <v>710</v>
      </c>
      <c r="B192" s="133">
        <v>307181</v>
      </c>
      <c r="C192" s="141">
        <v>147111</v>
      </c>
      <c r="D192" s="141">
        <v>160070</v>
      </c>
      <c r="E192" s="135">
        <v>212316</v>
      </c>
      <c r="F192" s="141">
        <v>96861</v>
      </c>
      <c r="G192" s="141">
        <v>115455</v>
      </c>
      <c r="H192" s="136">
        <v>69.11755609884726</v>
      </c>
      <c r="I192" s="136">
        <v>65.84211921610212</v>
      </c>
      <c r="J192" s="136">
        <v>72.127819079152871</v>
      </c>
    </row>
    <row r="193" spans="1:10" ht="17" customHeight="1" x14ac:dyDescent="0.2">
      <c r="A193" s="132" t="s">
        <v>711</v>
      </c>
      <c r="B193" s="133">
        <v>313985</v>
      </c>
      <c r="C193" s="141">
        <v>149733</v>
      </c>
      <c r="D193" s="141">
        <v>164252</v>
      </c>
      <c r="E193" s="135">
        <v>208753</v>
      </c>
      <c r="F193" s="141">
        <v>94958</v>
      </c>
      <c r="G193" s="141">
        <v>113795</v>
      </c>
      <c r="H193" s="136">
        <v>66.48502316989665</v>
      </c>
      <c r="I193" s="136">
        <v>63.418217760947826</v>
      </c>
      <c r="J193" s="136">
        <v>69.280739351727831</v>
      </c>
    </row>
    <row r="194" spans="1:10" ht="17" customHeight="1" x14ac:dyDescent="0.2">
      <c r="A194" s="132" t="s">
        <v>712</v>
      </c>
      <c r="B194" s="133">
        <v>327603</v>
      </c>
      <c r="C194" s="141">
        <v>155915</v>
      </c>
      <c r="D194" s="141">
        <v>171688</v>
      </c>
      <c r="E194" s="135">
        <v>188969</v>
      </c>
      <c r="F194" s="141">
        <v>86397</v>
      </c>
      <c r="G194" s="141">
        <v>102572</v>
      </c>
      <c r="H194" s="136">
        <v>57.682316706501467</v>
      </c>
      <c r="I194" s="136">
        <v>55.412885225924377</v>
      </c>
      <c r="J194" s="136">
        <v>59.743255207119894</v>
      </c>
    </row>
    <row r="195" spans="1:10" ht="17" customHeight="1" x14ac:dyDescent="0.2">
      <c r="A195" s="132" t="s">
        <v>713</v>
      </c>
      <c r="B195" s="133">
        <v>349474</v>
      </c>
      <c r="C195" s="141">
        <v>166873</v>
      </c>
      <c r="D195" s="141">
        <v>182601</v>
      </c>
      <c r="E195" s="135">
        <v>154429</v>
      </c>
      <c r="F195" s="141">
        <v>70258</v>
      </c>
      <c r="G195" s="141">
        <v>84171</v>
      </c>
      <c r="H195" s="136">
        <v>44.188981154535099</v>
      </c>
      <c r="I195" s="136">
        <v>42.102676886015111</v>
      </c>
      <c r="J195" s="136">
        <v>46.095585456815677</v>
      </c>
    </row>
    <row r="196" spans="1:10" ht="17" customHeight="1" x14ac:dyDescent="0.2">
      <c r="A196" s="132" t="s">
        <v>714</v>
      </c>
      <c r="B196" s="133">
        <v>364255</v>
      </c>
      <c r="C196" s="141">
        <v>173993</v>
      </c>
      <c r="D196" s="141">
        <v>190262</v>
      </c>
      <c r="E196" s="135">
        <v>187545</v>
      </c>
      <c r="F196" s="141">
        <v>86571</v>
      </c>
      <c r="G196" s="141">
        <v>100974</v>
      </c>
      <c r="H196" s="136">
        <v>51.48728226105338</v>
      </c>
      <c r="I196" s="136">
        <v>49.755449931893814</v>
      </c>
      <c r="J196" s="136">
        <v>53.071028371403642</v>
      </c>
    </row>
    <row r="197" spans="1:10" ht="17" customHeight="1" x14ac:dyDescent="0.2">
      <c r="A197" s="132" t="s">
        <v>715</v>
      </c>
      <c r="B197" s="133">
        <v>371438</v>
      </c>
      <c r="C197" s="141">
        <v>177078</v>
      </c>
      <c r="D197" s="141">
        <v>194360</v>
      </c>
      <c r="E197" s="135">
        <v>183686</v>
      </c>
      <c r="F197" s="141">
        <v>83890</v>
      </c>
      <c r="G197" s="141">
        <v>99796</v>
      </c>
      <c r="H197" s="136">
        <v>49.45</v>
      </c>
      <c r="I197" s="136">
        <v>47.374603282169439</v>
      </c>
      <c r="J197" s="136">
        <v>51.35</v>
      </c>
    </row>
    <row r="198" spans="1:10" ht="17" customHeight="1" x14ac:dyDescent="0.2">
      <c r="A198" s="158" t="s">
        <v>716</v>
      </c>
      <c r="B198" s="133">
        <v>419572</v>
      </c>
      <c r="C198" s="141">
        <v>199884</v>
      </c>
      <c r="D198" s="141">
        <v>219688</v>
      </c>
      <c r="E198" s="135">
        <v>198948</v>
      </c>
      <c r="F198" s="141">
        <v>92088</v>
      </c>
      <c r="G198" s="141">
        <v>106860</v>
      </c>
      <c r="H198" s="136">
        <v>47.42</v>
      </c>
      <c r="I198" s="136">
        <v>46.07</v>
      </c>
      <c r="J198" s="136">
        <v>48.64</v>
      </c>
    </row>
    <row r="199" spans="1:10" ht="17" customHeight="1" x14ac:dyDescent="0.2">
      <c r="A199" s="151" t="s">
        <v>717</v>
      </c>
      <c r="B199" s="135">
        <v>421810</v>
      </c>
      <c r="C199" s="141">
        <v>201204</v>
      </c>
      <c r="D199" s="141">
        <v>220606</v>
      </c>
      <c r="E199" s="135">
        <v>175141</v>
      </c>
      <c r="F199" s="141">
        <v>81946</v>
      </c>
      <c r="G199" s="141">
        <v>93195</v>
      </c>
      <c r="H199" s="136">
        <v>41.52</v>
      </c>
      <c r="I199" s="136">
        <v>40.729999999999997</v>
      </c>
      <c r="J199" s="136">
        <v>42.24</v>
      </c>
    </row>
    <row r="200" spans="1:10" ht="17" customHeight="1" x14ac:dyDescent="0.2">
      <c r="A200" s="151" t="s">
        <v>892</v>
      </c>
      <c r="B200" s="522">
        <v>423257</v>
      </c>
      <c r="C200" s="141">
        <v>202126</v>
      </c>
      <c r="D200" s="141">
        <v>221131</v>
      </c>
      <c r="E200" s="135">
        <v>164468</v>
      </c>
      <c r="F200" s="141">
        <v>77377</v>
      </c>
      <c r="G200" s="141">
        <v>87091</v>
      </c>
      <c r="H200" s="136">
        <v>38.86</v>
      </c>
      <c r="I200" s="136">
        <v>38.28</v>
      </c>
      <c r="J200" s="136">
        <v>39.380000000000003</v>
      </c>
    </row>
    <row r="201" spans="1:10" ht="17" customHeight="1" x14ac:dyDescent="0.2">
      <c r="A201" s="502" t="s">
        <v>1202</v>
      </c>
      <c r="B201" s="522">
        <v>433935</v>
      </c>
      <c r="C201" s="141">
        <v>207614</v>
      </c>
      <c r="D201" s="141">
        <v>226321</v>
      </c>
      <c r="E201" s="135">
        <v>163207</v>
      </c>
      <c r="F201" s="141">
        <v>76602</v>
      </c>
      <c r="G201" s="141">
        <v>86605</v>
      </c>
      <c r="H201" s="136">
        <v>37.61</v>
      </c>
      <c r="I201" s="136">
        <v>36.9</v>
      </c>
      <c r="J201" s="136">
        <v>38.270000000000003</v>
      </c>
    </row>
    <row r="202" spans="1:10" ht="17" customHeight="1" x14ac:dyDescent="0.2">
      <c r="A202" s="285" t="s">
        <v>1203</v>
      </c>
      <c r="B202" s="523">
        <v>429589</v>
      </c>
      <c r="C202" s="506">
        <v>205713</v>
      </c>
      <c r="D202" s="506">
        <v>223876</v>
      </c>
      <c r="E202" s="507">
        <v>158573</v>
      </c>
      <c r="F202" s="506">
        <v>74655</v>
      </c>
      <c r="G202" s="506">
        <v>83918</v>
      </c>
      <c r="H202" s="524">
        <v>36.909999999999997</v>
      </c>
      <c r="I202" s="524">
        <v>36.29</v>
      </c>
      <c r="J202" s="524">
        <v>37.479999999999997</v>
      </c>
    </row>
    <row r="203" spans="1:10" ht="13.5" customHeight="1" x14ac:dyDescent="0.2">
      <c r="A203" s="359" t="s">
        <v>869</v>
      </c>
      <c r="B203" s="359"/>
      <c r="C203" s="359"/>
      <c r="D203" s="359"/>
      <c r="E203" s="359"/>
      <c r="F203" s="359"/>
      <c r="G203" s="227"/>
      <c r="H203" s="22"/>
      <c r="I203" s="22"/>
      <c r="J203" s="143" t="s">
        <v>649</v>
      </c>
    </row>
    <row r="204" spans="1:10" ht="13.5" customHeight="1" x14ac:dyDescent="0.2">
      <c r="A204" s="128" t="s">
        <v>718</v>
      </c>
      <c r="B204" s="22"/>
      <c r="C204" s="22"/>
      <c r="D204" s="22"/>
      <c r="E204" s="22"/>
      <c r="F204" s="22"/>
      <c r="G204" s="227"/>
      <c r="H204" s="22"/>
      <c r="I204" s="22"/>
      <c r="J204" s="22"/>
    </row>
    <row r="205" spans="1:10" ht="9" customHeight="1" x14ac:dyDescent="0.2">
      <c r="B205" s="129"/>
      <c r="C205" s="129"/>
      <c r="D205" s="129"/>
      <c r="E205" s="129"/>
      <c r="F205" s="129"/>
      <c r="G205" s="129"/>
      <c r="H205" s="129"/>
      <c r="I205" s="129"/>
      <c r="J205" s="129"/>
    </row>
    <row r="206" spans="1:10" ht="17.399999999999999" customHeight="1" x14ac:dyDescent="0.2">
      <c r="A206" s="352" t="s">
        <v>616</v>
      </c>
      <c r="B206" s="354" t="s">
        <v>617</v>
      </c>
      <c r="C206" s="355"/>
      <c r="D206" s="356"/>
      <c r="E206" s="354" t="s">
        <v>700</v>
      </c>
      <c r="F206" s="355"/>
      <c r="G206" s="356"/>
      <c r="H206" s="354" t="s">
        <v>701</v>
      </c>
      <c r="I206" s="357"/>
      <c r="J206" s="357"/>
    </row>
    <row r="207" spans="1:10" ht="17.399999999999999" customHeight="1" x14ac:dyDescent="0.2">
      <c r="A207" s="353"/>
      <c r="B207" s="130" t="s">
        <v>215</v>
      </c>
      <c r="C207" s="130" t="s">
        <v>619</v>
      </c>
      <c r="D207" s="130" t="s">
        <v>620</v>
      </c>
      <c r="E207" s="130" t="s">
        <v>621</v>
      </c>
      <c r="F207" s="130" t="s">
        <v>619</v>
      </c>
      <c r="G207" s="130" t="s">
        <v>620</v>
      </c>
      <c r="H207" s="130" t="s">
        <v>622</v>
      </c>
      <c r="I207" s="130" t="s">
        <v>619</v>
      </c>
      <c r="J207" s="131" t="s">
        <v>620</v>
      </c>
    </row>
    <row r="208" spans="1:10" ht="17" customHeight="1" x14ac:dyDescent="0.2">
      <c r="A208" s="145" t="s">
        <v>683</v>
      </c>
      <c r="B208" s="146">
        <v>98429</v>
      </c>
      <c r="C208" s="147">
        <v>47569</v>
      </c>
      <c r="D208" s="147">
        <v>50860</v>
      </c>
      <c r="E208" s="148">
        <v>69983</v>
      </c>
      <c r="F208" s="147">
        <v>34903</v>
      </c>
      <c r="G208" s="147">
        <v>35080</v>
      </c>
      <c r="H208" s="149">
        <v>71.099980696745874</v>
      </c>
      <c r="I208" s="149">
        <v>73.373415459648101</v>
      </c>
      <c r="J208" s="149">
        <v>68.973653165552491</v>
      </c>
    </row>
    <row r="209" spans="1:10" ht="17" customHeight="1" x14ac:dyDescent="0.2">
      <c r="A209" s="132" t="s">
        <v>719</v>
      </c>
      <c r="B209" s="133">
        <v>113372</v>
      </c>
      <c r="C209" s="141">
        <v>52834</v>
      </c>
      <c r="D209" s="141">
        <v>60538</v>
      </c>
      <c r="E209" s="135">
        <v>104675</v>
      </c>
      <c r="F209" s="141">
        <v>48885</v>
      </c>
      <c r="G209" s="141">
        <v>55790</v>
      </c>
      <c r="H209" s="136">
        <v>92.328793705676887</v>
      </c>
      <c r="I209" s="136">
        <v>92.525646364083741</v>
      </c>
      <c r="J209" s="136">
        <v>92.156992302355548</v>
      </c>
    </row>
    <row r="210" spans="1:10" ht="17" customHeight="1" x14ac:dyDescent="0.2">
      <c r="A210" s="132" t="s">
        <v>720</v>
      </c>
      <c r="B210" s="133">
        <v>139287</v>
      </c>
      <c r="C210" s="141">
        <v>66000</v>
      </c>
      <c r="D210" s="141">
        <v>73287</v>
      </c>
      <c r="E210" s="135">
        <v>119490</v>
      </c>
      <c r="F210" s="141">
        <v>56793</v>
      </c>
      <c r="G210" s="141">
        <v>62697</v>
      </c>
      <c r="H210" s="136">
        <v>85.786900428611418</v>
      </c>
      <c r="I210" s="136">
        <v>86.05</v>
      </c>
      <c r="J210" s="136">
        <v>85.549961111793365</v>
      </c>
    </row>
    <row r="211" spans="1:10" ht="17" customHeight="1" x14ac:dyDescent="0.2">
      <c r="A211" s="132" t="s">
        <v>721</v>
      </c>
      <c r="B211" s="133">
        <v>182436</v>
      </c>
      <c r="C211" s="141">
        <v>87314</v>
      </c>
      <c r="D211" s="141">
        <v>95122</v>
      </c>
      <c r="E211" s="135">
        <v>160261</v>
      </c>
      <c r="F211" s="141">
        <v>75817</v>
      </c>
      <c r="G211" s="141">
        <v>84444</v>
      </c>
      <c r="H211" s="136">
        <v>87.845052511565697</v>
      </c>
      <c r="I211" s="136">
        <v>86.832581258446524</v>
      </c>
      <c r="J211" s="136">
        <v>88.774416013119989</v>
      </c>
    </row>
    <row r="212" spans="1:10" ht="17" customHeight="1" x14ac:dyDescent="0.2">
      <c r="A212" s="132" t="s">
        <v>722</v>
      </c>
      <c r="B212" s="133">
        <v>214758</v>
      </c>
      <c r="C212" s="141">
        <v>103477</v>
      </c>
      <c r="D212" s="141">
        <v>111281</v>
      </c>
      <c r="E212" s="135">
        <v>177996</v>
      </c>
      <c r="F212" s="141">
        <v>83804</v>
      </c>
      <c r="G212" s="141">
        <v>94192</v>
      </c>
      <c r="H212" s="136">
        <v>82.882127790350069</v>
      </c>
      <c r="I212" s="136">
        <v>80.988045652657121</v>
      </c>
      <c r="J212" s="136">
        <v>84.643380271564766</v>
      </c>
    </row>
    <row r="213" spans="1:10" ht="17" customHeight="1" x14ac:dyDescent="0.2">
      <c r="A213" s="132" t="s">
        <v>723</v>
      </c>
      <c r="B213" s="133">
        <v>237491</v>
      </c>
      <c r="C213" s="141">
        <v>113895</v>
      </c>
      <c r="D213" s="141">
        <v>123596</v>
      </c>
      <c r="E213" s="135">
        <v>197190</v>
      </c>
      <c r="F213" s="141">
        <v>92649</v>
      </c>
      <c r="G213" s="141">
        <v>104541</v>
      </c>
      <c r="H213" s="136">
        <v>83.030514840562375</v>
      </c>
      <c r="I213" s="136">
        <v>81.345976557355456</v>
      </c>
      <c r="J213" s="136">
        <v>84.582834395935151</v>
      </c>
    </row>
    <row r="214" spans="1:10" ht="17" customHeight="1" x14ac:dyDescent="0.2">
      <c r="A214" s="132" t="s">
        <v>724</v>
      </c>
      <c r="B214" s="133">
        <v>276050</v>
      </c>
      <c r="C214" s="141">
        <v>132728</v>
      </c>
      <c r="D214" s="141">
        <v>143322</v>
      </c>
      <c r="E214" s="135">
        <v>211928</v>
      </c>
      <c r="F214" s="141">
        <v>98743</v>
      </c>
      <c r="G214" s="141">
        <v>113185</v>
      </c>
      <c r="H214" s="136">
        <v>76.771599347944203</v>
      </c>
      <c r="I214" s="136">
        <v>74.395003315050317</v>
      </c>
      <c r="J214" s="136">
        <v>78.972523408827684</v>
      </c>
    </row>
    <row r="215" spans="1:10" ht="17" customHeight="1" x14ac:dyDescent="0.2">
      <c r="A215" s="132" t="s">
        <v>725</v>
      </c>
      <c r="B215" s="133">
        <v>288204</v>
      </c>
      <c r="C215" s="141">
        <v>138888</v>
      </c>
      <c r="D215" s="141">
        <v>149316</v>
      </c>
      <c r="E215" s="135">
        <v>224561</v>
      </c>
      <c r="F215" s="141">
        <v>105226</v>
      </c>
      <c r="G215" s="141">
        <v>119335</v>
      </c>
      <c r="H215" s="136">
        <v>77.917377968383505</v>
      </c>
      <c r="I215" s="136">
        <v>75.763204884511254</v>
      </c>
      <c r="J215" s="136">
        <v>79.921106914195391</v>
      </c>
    </row>
    <row r="216" spans="1:10" ht="17" customHeight="1" x14ac:dyDescent="0.2">
      <c r="A216" s="132" t="s">
        <v>726</v>
      </c>
      <c r="B216" s="133">
        <v>297184</v>
      </c>
      <c r="C216" s="141">
        <v>142835</v>
      </c>
      <c r="D216" s="141">
        <v>154349</v>
      </c>
      <c r="E216" s="135">
        <v>224602</v>
      </c>
      <c r="F216" s="141">
        <v>102848</v>
      </c>
      <c r="G216" s="141">
        <v>121754</v>
      </c>
      <c r="H216" s="136">
        <v>75.576747065790897</v>
      </c>
      <c r="I216" s="136">
        <v>72.004760737914381</v>
      </c>
      <c r="J216" s="136">
        <v>78.882273289752447</v>
      </c>
    </row>
    <row r="217" spans="1:10" ht="17" customHeight="1" x14ac:dyDescent="0.2">
      <c r="A217" s="132" t="s">
        <v>727</v>
      </c>
      <c r="B217" s="133">
        <v>304337</v>
      </c>
      <c r="C217" s="141">
        <v>145680</v>
      </c>
      <c r="D217" s="141">
        <v>158657</v>
      </c>
      <c r="E217" s="135">
        <v>247527</v>
      </c>
      <c r="F217" s="141">
        <v>112395</v>
      </c>
      <c r="G217" s="141">
        <v>135132</v>
      </c>
      <c r="H217" s="136">
        <v>81.333193137870182</v>
      </c>
      <c r="I217" s="136">
        <v>77.151976935749587</v>
      </c>
      <c r="J217" s="136">
        <v>85.172415966518969</v>
      </c>
    </row>
    <row r="218" spans="1:10" ht="17" customHeight="1" x14ac:dyDescent="0.2">
      <c r="A218" s="132" t="s">
        <v>728</v>
      </c>
      <c r="B218" s="133">
        <v>315790</v>
      </c>
      <c r="C218" s="141">
        <v>150783</v>
      </c>
      <c r="D218" s="141">
        <v>165007</v>
      </c>
      <c r="E218" s="135">
        <v>222544</v>
      </c>
      <c r="F218" s="141">
        <v>101410</v>
      </c>
      <c r="G218" s="141">
        <v>121134</v>
      </c>
      <c r="H218" s="136">
        <v>70.472149213084649</v>
      </c>
      <c r="I218" s="136">
        <v>67.255592473952632</v>
      </c>
      <c r="J218" s="136">
        <v>73.411431030198713</v>
      </c>
    </row>
    <row r="219" spans="1:10" ht="17" customHeight="1" x14ac:dyDescent="0.2">
      <c r="A219" s="132" t="s">
        <v>729</v>
      </c>
      <c r="B219" s="133">
        <v>327245</v>
      </c>
      <c r="C219" s="141">
        <v>155737</v>
      </c>
      <c r="D219" s="141">
        <v>171508</v>
      </c>
      <c r="E219" s="135">
        <v>199140</v>
      </c>
      <c r="F219" s="141">
        <v>90239</v>
      </c>
      <c r="G219" s="141">
        <v>108901</v>
      </c>
      <c r="H219" s="136">
        <v>60.853488976149372</v>
      </c>
      <c r="I219" s="136">
        <v>57.943199111322294</v>
      </c>
      <c r="J219" s="136">
        <v>63.496163444270827</v>
      </c>
    </row>
    <row r="220" spans="1:10" ht="17" customHeight="1" x14ac:dyDescent="0.2">
      <c r="A220" s="132" t="s">
        <v>730</v>
      </c>
      <c r="B220" s="133">
        <v>348998</v>
      </c>
      <c r="C220" s="141">
        <v>166692</v>
      </c>
      <c r="D220" s="141">
        <v>182306</v>
      </c>
      <c r="E220" s="135">
        <v>228397</v>
      </c>
      <c r="F220" s="141">
        <v>103974</v>
      </c>
      <c r="G220" s="141">
        <v>124423</v>
      </c>
      <c r="H220" s="136">
        <v>65.443641510839598</v>
      </c>
      <c r="I220" s="136">
        <v>62.374919012310123</v>
      </c>
      <c r="J220" s="136">
        <v>68.249536493587698</v>
      </c>
    </row>
    <row r="221" spans="1:10" ht="17" customHeight="1" x14ac:dyDescent="0.2">
      <c r="A221" s="132" t="s">
        <v>731</v>
      </c>
      <c r="B221" s="133">
        <v>363876</v>
      </c>
      <c r="C221" s="141">
        <v>173836</v>
      </c>
      <c r="D221" s="141">
        <v>190040</v>
      </c>
      <c r="E221" s="135">
        <v>212556</v>
      </c>
      <c r="F221" s="141">
        <v>97640</v>
      </c>
      <c r="G221" s="141">
        <v>114916</v>
      </c>
      <c r="H221" s="136">
        <v>58.414404907166173</v>
      </c>
      <c r="I221" s="136">
        <v>56.167882371890741</v>
      </c>
      <c r="J221" s="136">
        <v>60.469374868448746</v>
      </c>
    </row>
    <row r="222" spans="1:10" ht="17" customHeight="1" x14ac:dyDescent="0.2">
      <c r="A222" s="132" t="s">
        <v>732</v>
      </c>
      <c r="B222" s="133">
        <v>371104</v>
      </c>
      <c r="C222" s="141">
        <v>176915</v>
      </c>
      <c r="D222" s="141">
        <v>194189</v>
      </c>
      <c r="E222" s="135">
        <v>215345</v>
      </c>
      <c r="F222" s="141">
        <v>98341</v>
      </c>
      <c r="G222" s="141">
        <v>117004</v>
      </c>
      <c r="H222" s="136">
        <v>58.03</v>
      </c>
      <c r="I222" s="136">
        <v>55.586581126529687</v>
      </c>
      <c r="J222" s="136">
        <v>60.252640468821618</v>
      </c>
    </row>
    <row r="223" spans="1:10" ht="17" customHeight="1" x14ac:dyDescent="0.2">
      <c r="A223" s="502" t="s">
        <v>893</v>
      </c>
      <c r="B223" s="525" t="s">
        <v>733</v>
      </c>
      <c r="C223" s="159" t="s">
        <v>733</v>
      </c>
      <c r="D223" s="159" t="s">
        <v>733</v>
      </c>
      <c r="E223" s="159" t="s">
        <v>733</v>
      </c>
      <c r="F223" s="159" t="s">
        <v>733</v>
      </c>
      <c r="G223" s="159" t="s">
        <v>733</v>
      </c>
      <c r="H223" s="159" t="s">
        <v>733</v>
      </c>
      <c r="I223" s="159" t="s">
        <v>733</v>
      </c>
      <c r="J223" s="159" t="s">
        <v>733</v>
      </c>
    </row>
    <row r="224" spans="1:10" ht="17" customHeight="1" x14ac:dyDescent="0.2">
      <c r="A224" s="502" t="s">
        <v>734</v>
      </c>
      <c r="B224" s="135">
        <v>421172</v>
      </c>
      <c r="C224" s="141">
        <v>200849</v>
      </c>
      <c r="D224" s="141">
        <v>220323</v>
      </c>
      <c r="E224" s="135">
        <v>201066</v>
      </c>
      <c r="F224" s="141">
        <v>93566</v>
      </c>
      <c r="G224" s="141">
        <v>107500</v>
      </c>
      <c r="H224" s="136">
        <v>47.74</v>
      </c>
      <c r="I224" s="136">
        <v>46.59</v>
      </c>
      <c r="J224" s="136">
        <v>48.79</v>
      </c>
    </row>
    <row r="225" spans="1:10" ht="17" customHeight="1" x14ac:dyDescent="0.2">
      <c r="A225" s="502" t="s">
        <v>735</v>
      </c>
      <c r="B225" s="135">
        <v>422656</v>
      </c>
      <c r="C225" s="141">
        <v>201807</v>
      </c>
      <c r="D225" s="141">
        <v>220849</v>
      </c>
      <c r="E225" s="135">
        <v>200539</v>
      </c>
      <c r="F225" s="141">
        <v>93927</v>
      </c>
      <c r="G225" s="141">
        <v>106612</v>
      </c>
      <c r="H225" s="136">
        <v>47.45</v>
      </c>
      <c r="I225" s="136">
        <v>46.54</v>
      </c>
      <c r="J225" s="136">
        <v>48.27</v>
      </c>
    </row>
    <row r="226" spans="1:10" ht="17" customHeight="1" x14ac:dyDescent="0.2">
      <c r="A226" s="502" t="s">
        <v>1204</v>
      </c>
      <c r="B226" s="135">
        <v>433604</v>
      </c>
      <c r="C226" s="141">
        <v>207481</v>
      </c>
      <c r="D226" s="141">
        <v>226123</v>
      </c>
      <c r="E226" s="135">
        <v>198750</v>
      </c>
      <c r="F226" s="141">
        <v>92554</v>
      </c>
      <c r="G226" s="141">
        <v>106196</v>
      </c>
      <c r="H226" s="136">
        <v>45.84</v>
      </c>
      <c r="I226" s="136">
        <v>44.61</v>
      </c>
      <c r="J226" s="136">
        <v>46.96</v>
      </c>
    </row>
    <row r="227" spans="1:10" ht="17" customHeight="1" x14ac:dyDescent="0.2">
      <c r="A227" s="287" t="s">
        <v>1205</v>
      </c>
      <c r="B227" s="523">
        <v>429254</v>
      </c>
      <c r="C227" s="506">
        <v>205534</v>
      </c>
      <c r="D227" s="506">
        <v>223720</v>
      </c>
      <c r="E227" s="507">
        <v>192031</v>
      </c>
      <c r="F227" s="506">
        <v>90063</v>
      </c>
      <c r="G227" s="506">
        <v>101968</v>
      </c>
      <c r="H227" s="524">
        <v>44.74</v>
      </c>
      <c r="I227" s="524">
        <v>43.82</v>
      </c>
      <c r="J227" s="524">
        <v>45.58</v>
      </c>
    </row>
    <row r="228" spans="1:10" ht="13.5" customHeight="1" x14ac:dyDescent="0.2">
      <c r="A228" s="351" t="s">
        <v>870</v>
      </c>
      <c r="B228" s="351"/>
      <c r="C228" s="351"/>
      <c r="D228" s="22"/>
      <c r="E228" s="22"/>
      <c r="F228" s="22"/>
      <c r="H228" s="22"/>
      <c r="I228" s="22"/>
      <c r="J228" s="143" t="s">
        <v>649</v>
      </c>
    </row>
    <row r="229" spans="1:10" ht="13.5" customHeight="1" x14ac:dyDescent="0.2">
      <c r="J229" s="51"/>
    </row>
    <row r="230" spans="1:10" ht="13.5" customHeight="1" x14ac:dyDescent="0.2"/>
    <row r="231" spans="1:10" ht="13.5" customHeight="1" x14ac:dyDescent="0.2">
      <c r="A231" s="128" t="s">
        <v>736</v>
      </c>
    </row>
    <row r="232" spans="1:10" ht="9" customHeight="1" x14ac:dyDescent="0.2">
      <c r="B232" s="129"/>
      <c r="C232" s="129"/>
      <c r="D232" s="129"/>
      <c r="E232" s="129"/>
      <c r="F232" s="129"/>
      <c r="G232" s="129"/>
      <c r="H232" s="129"/>
      <c r="I232" s="129"/>
      <c r="J232" s="129"/>
    </row>
    <row r="233" spans="1:10" ht="17.399999999999999" customHeight="1" x14ac:dyDescent="0.2">
      <c r="A233" s="352" t="s">
        <v>616</v>
      </c>
      <c r="B233" s="354" t="s">
        <v>617</v>
      </c>
      <c r="C233" s="355"/>
      <c r="D233" s="356"/>
      <c r="E233" s="354" t="s">
        <v>700</v>
      </c>
      <c r="F233" s="355"/>
      <c r="G233" s="356"/>
      <c r="H233" s="354" t="s">
        <v>701</v>
      </c>
      <c r="I233" s="357"/>
      <c r="J233" s="357"/>
    </row>
    <row r="234" spans="1:10" ht="17.399999999999999" customHeight="1" x14ac:dyDescent="0.2">
      <c r="A234" s="353"/>
      <c r="B234" s="130" t="s">
        <v>215</v>
      </c>
      <c r="C234" s="130" t="s">
        <v>619</v>
      </c>
      <c r="D234" s="130" t="s">
        <v>620</v>
      </c>
      <c r="E234" s="130" t="s">
        <v>621</v>
      </c>
      <c r="F234" s="130" t="s">
        <v>619</v>
      </c>
      <c r="G234" s="130" t="s">
        <v>620</v>
      </c>
      <c r="H234" s="130" t="s">
        <v>622</v>
      </c>
      <c r="I234" s="130" t="s">
        <v>619</v>
      </c>
      <c r="J234" s="131" t="s">
        <v>620</v>
      </c>
    </row>
    <row r="235" spans="1:10" ht="17" customHeight="1" x14ac:dyDescent="0.2">
      <c r="A235" s="145" t="s">
        <v>702</v>
      </c>
      <c r="B235" s="146">
        <f t="shared" ref="B235:B244" si="0">SUM(C235:D235)</f>
        <v>97341</v>
      </c>
      <c r="C235" s="147">
        <v>46553</v>
      </c>
      <c r="D235" s="147">
        <v>50788</v>
      </c>
      <c r="E235" s="148">
        <f t="shared" ref="E235:E244" si="1">SUM(F235:G235)</f>
        <v>82471</v>
      </c>
      <c r="F235" s="147">
        <v>39225</v>
      </c>
      <c r="G235" s="147">
        <v>43246</v>
      </c>
      <c r="H235" s="149">
        <f t="shared" ref="H235:J244" si="2">E235/B235*100</f>
        <v>84.723806001582062</v>
      </c>
      <c r="I235" s="149">
        <f t="shared" si="2"/>
        <v>84.258801795802626</v>
      </c>
      <c r="J235" s="149">
        <f t="shared" si="2"/>
        <v>85.150035441442867</v>
      </c>
    </row>
    <row r="236" spans="1:10" ht="17" customHeight="1" x14ac:dyDescent="0.2">
      <c r="A236" s="132" t="s">
        <v>719</v>
      </c>
      <c r="B236" s="133">
        <f t="shared" si="0"/>
        <v>113372</v>
      </c>
      <c r="C236" s="141">
        <v>52834</v>
      </c>
      <c r="D236" s="141">
        <v>60538</v>
      </c>
      <c r="E236" s="135">
        <f t="shared" si="1"/>
        <v>104675</v>
      </c>
      <c r="F236" s="141">
        <v>48885</v>
      </c>
      <c r="G236" s="141">
        <v>55790</v>
      </c>
      <c r="H236" s="136">
        <f t="shared" si="2"/>
        <v>92.328793705676887</v>
      </c>
      <c r="I236" s="136">
        <f t="shared" si="2"/>
        <v>92.525646364083741</v>
      </c>
      <c r="J236" s="136">
        <f t="shared" si="2"/>
        <v>92.156992302355548</v>
      </c>
    </row>
    <row r="237" spans="1:10" ht="17" customHeight="1" x14ac:dyDescent="0.2">
      <c r="A237" s="132" t="s">
        <v>720</v>
      </c>
      <c r="B237" s="133">
        <f t="shared" si="0"/>
        <v>139287</v>
      </c>
      <c r="C237" s="141">
        <v>66000</v>
      </c>
      <c r="D237" s="141">
        <v>73287</v>
      </c>
      <c r="E237" s="135">
        <f t="shared" si="1"/>
        <v>119599</v>
      </c>
      <c r="F237" s="141">
        <v>56864</v>
      </c>
      <c r="G237" s="141">
        <v>62735</v>
      </c>
      <c r="H237" s="136">
        <f t="shared" si="2"/>
        <v>85.865156116507649</v>
      </c>
      <c r="I237" s="136">
        <f t="shared" si="2"/>
        <v>86.157575757575756</v>
      </c>
      <c r="J237" s="136">
        <f t="shared" si="2"/>
        <v>85.601812053979558</v>
      </c>
    </row>
    <row r="238" spans="1:10" ht="17" customHeight="1" x14ac:dyDescent="0.2">
      <c r="A238" s="142" t="s">
        <v>737</v>
      </c>
      <c r="B238" s="133">
        <f t="shared" si="0"/>
        <v>182436</v>
      </c>
      <c r="C238" s="141">
        <v>87314</v>
      </c>
      <c r="D238" s="141">
        <v>95122</v>
      </c>
      <c r="E238" s="135">
        <f t="shared" si="1"/>
        <v>160290</v>
      </c>
      <c r="F238" s="141">
        <v>75828</v>
      </c>
      <c r="G238" s="141">
        <v>84462</v>
      </c>
      <c r="H238" s="136">
        <f t="shared" si="2"/>
        <v>87.860948497007172</v>
      </c>
      <c r="I238" s="136">
        <f t="shared" si="2"/>
        <v>86.845179467210301</v>
      </c>
      <c r="J238" s="136">
        <f t="shared" si="2"/>
        <v>88.793339080338924</v>
      </c>
    </row>
    <row r="239" spans="1:10" ht="17" customHeight="1" x14ac:dyDescent="0.2">
      <c r="A239" s="132" t="s">
        <v>722</v>
      </c>
      <c r="B239" s="133">
        <f t="shared" si="0"/>
        <v>214758</v>
      </c>
      <c r="C239" s="141">
        <v>103477</v>
      </c>
      <c r="D239" s="141">
        <v>111281</v>
      </c>
      <c r="E239" s="135">
        <f t="shared" si="1"/>
        <v>178019</v>
      </c>
      <c r="F239" s="141">
        <v>83820</v>
      </c>
      <c r="G239" s="141">
        <v>94199</v>
      </c>
      <c r="H239" s="136">
        <f t="shared" si="2"/>
        <v>82.892837519440491</v>
      </c>
      <c r="I239" s="136">
        <f t="shared" si="2"/>
        <v>81.003508025938132</v>
      </c>
      <c r="J239" s="136">
        <f t="shared" si="2"/>
        <v>84.649670653570681</v>
      </c>
    </row>
    <row r="240" spans="1:10" ht="17" customHeight="1" x14ac:dyDescent="0.2">
      <c r="A240" s="132" t="s">
        <v>723</v>
      </c>
      <c r="B240" s="133">
        <f t="shared" si="0"/>
        <v>237491</v>
      </c>
      <c r="C240" s="141">
        <v>113895</v>
      </c>
      <c r="D240" s="141">
        <v>123596</v>
      </c>
      <c r="E240" s="135">
        <f t="shared" si="1"/>
        <v>197197</v>
      </c>
      <c r="F240" s="141">
        <v>92655</v>
      </c>
      <c r="G240" s="141">
        <v>104542</v>
      </c>
      <c r="H240" s="136">
        <f t="shared" si="2"/>
        <v>83.033462320677415</v>
      </c>
      <c r="I240" s="136">
        <f t="shared" si="2"/>
        <v>81.351244567364674</v>
      </c>
      <c r="J240" s="136">
        <f t="shared" si="2"/>
        <v>84.583643483607887</v>
      </c>
    </row>
    <row r="241" spans="1:10" ht="17" customHeight="1" x14ac:dyDescent="0.2">
      <c r="A241" s="132" t="s">
        <v>724</v>
      </c>
      <c r="B241" s="133">
        <f t="shared" si="0"/>
        <v>276050</v>
      </c>
      <c r="C241" s="141">
        <v>132728</v>
      </c>
      <c r="D241" s="141">
        <v>143322</v>
      </c>
      <c r="E241" s="135">
        <f t="shared" si="1"/>
        <v>211998</v>
      </c>
      <c r="F241" s="141">
        <v>98776</v>
      </c>
      <c r="G241" s="141">
        <v>113222</v>
      </c>
      <c r="H241" s="136">
        <f t="shared" si="2"/>
        <v>76.796957072994019</v>
      </c>
      <c r="I241" s="136">
        <f t="shared" si="2"/>
        <v>74.419866192514021</v>
      </c>
      <c r="J241" s="136">
        <f t="shared" si="2"/>
        <v>78.998339403580758</v>
      </c>
    </row>
    <row r="242" spans="1:10" ht="17" customHeight="1" x14ac:dyDescent="0.2">
      <c r="A242" s="132" t="s">
        <v>725</v>
      </c>
      <c r="B242" s="133">
        <f t="shared" si="0"/>
        <v>288204</v>
      </c>
      <c r="C242" s="141">
        <v>138888</v>
      </c>
      <c r="D242" s="141">
        <v>149316</v>
      </c>
      <c r="E242" s="135">
        <f t="shared" si="1"/>
        <v>224589</v>
      </c>
      <c r="F242" s="141">
        <v>105244</v>
      </c>
      <c r="G242" s="141">
        <v>119345</v>
      </c>
      <c r="H242" s="136">
        <f t="shared" si="2"/>
        <v>77.927093308906194</v>
      </c>
      <c r="I242" s="136">
        <f t="shared" si="2"/>
        <v>75.776164967455799</v>
      </c>
      <c r="J242" s="136">
        <f t="shared" si="2"/>
        <v>79.927804120121081</v>
      </c>
    </row>
    <row r="243" spans="1:10" ht="17" customHeight="1" x14ac:dyDescent="0.2">
      <c r="A243" s="132" t="s">
        <v>726</v>
      </c>
      <c r="B243" s="133">
        <f t="shared" si="0"/>
        <v>297184</v>
      </c>
      <c r="C243" s="141">
        <v>142835</v>
      </c>
      <c r="D243" s="141">
        <v>154349</v>
      </c>
      <c r="E243" s="135">
        <f t="shared" si="1"/>
        <v>224651</v>
      </c>
      <c r="F243" s="141">
        <v>102876</v>
      </c>
      <c r="G243" s="141">
        <v>121775</v>
      </c>
      <c r="H243" s="136">
        <f t="shared" si="2"/>
        <v>75.593235167438351</v>
      </c>
      <c r="I243" s="136">
        <f t="shared" si="2"/>
        <v>72.024363776385343</v>
      </c>
      <c r="J243" s="136">
        <f t="shared" si="2"/>
        <v>78.895878820076575</v>
      </c>
    </row>
    <row r="244" spans="1:10" ht="17" customHeight="1" x14ac:dyDescent="0.2">
      <c r="A244" s="132" t="s">
        <v>727</v>
      </c>
      <c r="B244" s="133">
        <f t="shared" si="0"/>
        <v>304337</v>
      </c>
      <c r="C244" s="141">
        <v>145680</v>
      </c>
      <c r="D244" s="141">
        <v>158657</v>
      </c>
      <c r="E244" s="135">
        <f t="shared" si="1"/>
        <v>247541</v>
      </c>
      <c r="F244" s="141">
        <v>112399</v>
      </c>
      <c r="G244" s="141">
        <v>135142</v>
      </c>
      <c r="H244" s="136">
        <f t="shared" si="2"/>
        <v>81.337793301504576</v>
      </c>
      <c r="I244" s="136">
        <f t="shared" si="2"/>
        <v>77.154722679846245</v>
      </c>
      <c r="J244" s="136">
        <f t="shared" si="2"/>
        <v>85.178718871527892</v>
      </c>
    </row>
    <row r="245" spans="1:10" ht="17" customHeight="1" x14ac:dyDescent="0.2">
      <c r="A245" s="132" t="s">
        <v>728</v>
      </c>
      <c r="B245" s="133">
        <v>315790</v>
      </c>
      <c r="C245" s="141">
        <v>150783</v>
      </c>
      <c r="D245" s="141">
        <v>165007</v>
      </c>
      <c r="E245" s="135">
        <v>222605</v>
      </c>
      <c r="F245" s="141">
        <v>101434</v>
      </c>
      <c r="G245" s="141">
        <v>121171</v>
      </c>
      <c r="H245" s="136">
        <v>70.491465847556924</v>
      </c>
      <c r="I245" s="136">
        <v>67.271509387663059</v>
      </c>
      <c r="J245" s="136">
        <v>73.433854321331822</v>
      </c>
    </row>
    <row r="246" spans="1:10" ht="17" customHeight="1" x14ac:dyDescent="0.2">
      <c r="A246" s="132" t="s">
        <v>729</v>
      </c>
      <c r="B246" s="133">
        <v>327245</v>
      </c>
      <c r="C246" s="141">
        <v>155737</v>
      </c>
      <c r="D246" s="141">
        <v>171508</v>
      </c>
      <c r="E246" s="135">
        <v>199200</v>
      </c>
      <c r="F246" s="141">
        <v>90280</v>
      </c>
      <c r="G246" s="141">
        <v>108920</v>
      </c>
      <c r="H246" s="136">
        <v>60.871823862855045</v>
      </c>
      <c r="I246" s="136">
        <v>57.969525546273523</v>
      </c>
      <c r="J246" s="136">
        <v>63.507241644704614</v>
      </c>
    </row>
    <row r="247" spans="1:10" ht="17" customHeight="1" x14ac:dyDescent="0.2">
      <c r="A247" s="132" t="s">
        <v>730</v>
      </c>
      <c r="B247" s="133">
        <v>348998</v>
      </c>
      <c r="C247" s="141">
        <v>166692</v>
      </c>
      <c r="D247" s="141">
        <v>182306</v>
      </c>
      <c r="E247" s="135">
        <v>228505</v>
      </c>
      <c r="F247" s="141">
        <v>104040</v>
      </c>
      <c r="G247" s="141">
        <v>124465</v>
      </c>
      <c r="H247" s="136">
        <v>65.474587246918333</v>
      </c>
      <c r="I247" s="136">
        <v>62.414512994024903</v>
      </c>
      <c r="J247" s="136">
        <v>68.272574682127853</v>
      </c>
    </row>
    <row r="248" spans="1:10" ht="17" customHeight="1" x14ac:dyDescent="0.2">
      <c r="A248" s="132" t="s">
        <v>731</v>
      </c>
      <c r="B248" s="133">
        <v>363876</v>
      </c>
      <c r="C248" s="141">
        <v>173836</v>
      </c>
      <c r="D248" s="141">
        <v>190040</v>
      </c>
      <c r="E248" s="135">
        <v>212671</v>
      </c>
      <c r="F248" s="141">
        <v>97708</v>
      </c>
      <c r="G248" s="141">
        <v>114963</v>
      </c>
      <c r="H248" s="136">
        <v>58.446009080016267</v>
      </c>
      <c r="I248" s="136">
        <v>56.206999700867485</v>
      </c>
      <c r="J248" s="136">
        <v>60.494106503893917</v>
      </c>
    </row>
    <row r="249" spans="1:10" ht="17" customHeight="1" x14ac:dyDescent="0.2">
      <c r="A249" s="132" t="s">
        <v>732</v>
      </c>
      <c r="B249" s="133">
        <v>371104</v>
      </c>
      <c r="C249" s="141">
        <v>176915</v>
      </c>
      <c r="D249" s="141">
        <v>194189</v>
      </c>
      <c r="E249" s="135">
        <v>215410</v>
      </c>
      <c r="F249" s="141">
        <v>98388</v>
      </c>
      <c r="G249" s="141">
        <v>117022</v>
      </c>
      <c r="H249" s="136">
        <v>58.05</v>
      </c>
      <c r="I249" s="136">
        <v>55.613147556736287</v>
      </c>
      <c r="J249" s="136">
        <v>60.261909788916981</v>
      </c>
    </row>
    <row r="250" spans="1:10" ht="17" customHeight="1" x14ac:dyDescent="0.2">
      <c r="A250" s="142" t="s">
        <v>738</v>
      </c>
      <c r="B250" s="133">
        <v>43115</v>
      </c>
      <c r="C250" s="141">
        <v>20657</v>
      </c>
      <c r="D250" s="141">
        <v>22458</v>
      </c>
      <c r="E250" s="135">
        <v>27720</v>
      </c>
      <c r="F250" s="141">
        <v>12814</v>
      </c>
      <c r="G250" s="141">
        <v>14906</v>
      </c>
      <c r="H250" s="136">
        <v>64.290000000000006</v>
      </c>
      <c r="I250" s="136">
        <v>62.03224088686644</v>
      </c>
      <c r="J250" s="136">
        <v>66.372784753762588</v>
      </c>
    </row>
    <row r="251" spans="1:10" ht="17" customHeight="1" x14ac:dyDescent="0.2">
      <c r="A251" s="502" t="s">
        <v>893</v>
      </c>
      <c r="B251" s="135">
        <v>414181</v>
      </c>
      <c r="C251" s="141">
        <v>197259</v>
      </c>
      <c r="D251" s="141">
        <v>216922</v>
      </c>
      <c r="E251" s="135">
        <v>216977</v>
      </c>
      <c r="F251" s="141">
        <v>100265</v>
      </c>
      <c r="G251" s="141">
        <v>116712</v>
      </c>
      <c r="H251" s="136">
        <v>52.39</v>
      </c>
      <c r="I251" s="136">
        <v>50.83</v>
      </c>
      <c r="J251" s="136">
        <v>53.8</v>
      </c>
    </row>
    <row r="252" spans="1:10" ht="17" customHeight="1" x14ac:dyDescent="0.2">
      <c r="A252" s="502" t="s">
        <v>734</v>
      </c>
      <c r="B252" s="135">
        <v>421172</v>
      </c>
      <c r="C252" s="141">
        <v>200849</v>
      </c>
      <c r="D252" s="141">
        <v>220323</v>
      </c>
      <c r="E252" s="135">
        <v>201106</v>
      </c>
      <c r="F252" s="141">
        <v>93596</v>
      </c>
      <c r="G252" s="141">
        <v>107510</v>
      </c>
      <c r="H252" s="136">
        <v>47.75</v>
      </c>
      <c r="I252" s="136">
        <v>46.6</v>
      </c>
      <c r="J252" s="136">
        <v>48.8</v>
      </c>
    </row>
    <row r="253" spans="1:10" ht="17" customHeight="1" x14ac:dyDescent="0.2">
      <c r="A253" s="502" t="s">
        <v>735</v>
      </c>
      <c r="B253" s="522">
        <v>422656</v>
      </c>
      <c r="C253" s="141">
        <v>201807</v>
      </c>
      <c r="D253" s="141">
        <v>220849</v>
      </c>
      <c r="E253" s="135">
        <v>200598</v>
      </c>
      <c r="F253" s="141">
        <v>93963</v>
      </c>
      <c r="G253" s="141">
        <v>106635</v>
      </c>
      <c r="H253" s="136">
        <v>47.46</v>
      </c>
      <c r="I253" s="136">
        <v>46.56</v>
      </c>
      <c r="J253" s="136">
        <v>48.28</v>
      </c>
    </row>
    <row r="254" spans="1:10" ht="17" customHeight="1" x14ac:dyDescent="0.2">
      <c r="A254" s="502" t="s">
        <v>1204</v>
      </c>
      <c r="B254" s="522">
        <v>433604</v>
      </c>
      <c r="C254" s="141">
        <v>207481</v>
      </c>
      <c r="D254" s="141">
        <v>226123</v>
      </c>
      <c r="E254" s="135">
        <v>198793</v>
      </c>
      <c r="F254" s="141">
        <v>92587</v>
      </c>
      <c r="G254" s="141">
        <v>106206</v>
      </c>
      <c r="H254" s="136">
        <v>45.85</v>
      </c>
      <c r="I254" s="136">
        <v>44.62</v>
      </c>
      <c r="J254" s="136">
        <v>46.97</v>
      </c>
    </row>
    <row r="255" spans="1:10" ht="17" customHeight="1" x14ac:dyDescent="0.2">
      <c r="A255" s="287" t="s">
        <v>1205</v>
      </c>
      <c r="B255" s="523">
        <v>429254</v>
      </c>
      <c r="C255" s="506">
        <v>205534</v>
      </c>
      <c r="D255" s="506">
        <v>223720</v>
      </c>
      <c r="E255" s="507">
        <v>192026</v>
      </c>
      <c r="F255" s="506">
        <v>90074</v>
      </c>
      <c r="G255" s="506">
        <v>101952</v>
      </c>
      <c r="H255" s="524">
        <v>44.73</v>
      </c>
      <c r="I255" s="524">
        <v>43.82</v>
      </c>
      <c r="J255" s="524">
        <v>45.57</v>
      </c>
    </row>
    <row r="256" spans="1:10" s="195" customFormat="1" ht="13.5" customHeight="1" x14ac:dyDescent="0.2">
      <c r="A256" s="193" t="s">
        <v>739</v>
      </c>
      <c r="B256" s="194"/>
      <c r="C256" s="194"/>
      <c r="D256" s="194"/>
      <c r="E256" s="194"/>
      <c r="F256" s="194"/>
      <c r="H256" s="194"/>
      <c r="I256" s="194"/>
      <c r="J256" s="196" t="s">
        <v>888</v>
      </c>
    </row>
    <row r="257" spans="1:10" s="195" customFormat="1" x14ac:dyDescent="0.2">
      <c r="A257" s="358" t="s">
        <v>740</v>
      </c>
      <c r="B257" s="358"/>
      <c r="C257" s="358"/>
      <c r="D257" s="358"/>
      <c r="E257" s="358"/>
      <c r="F257" s="358"/>
      <c r="G257" s="197"/>
      <c r="H257" s="189"/>
      <c r="I257" s="189"/>
      <c r="J257" s="189"/>
    </row>
  </sheetData>
  <mergeCells count="39">
    <mergeCell ref="A228:C228"/>
    <mergeCell ref="A233:A234"/>
    <mergeCell ref="B233:D233"/>
    <mergeCell ref="E233:G233"/>
    <mergeCell ref="H233:J233"/>
    <mergeCell ref="A257:F257"/>
    <mergeCell ref="A181:A182"/>
    <mergeCell ref="B181:D181"/>
    <mergeCell ref="E181:G181"/>
    <mergeCell ref="H181:J181"/>
    <mergeCell ref="A203:F203"/>
    <mergeCell ref="A206:A207"/>
    <mergeCell ref="B206:D206"/>
    <mergeCell ref="E206:G206"/>
    <mergeCell ref="H206:J206"/>
    <mergeCell ref="A123:A124"/>
    <mergeCell ref="B123:D123"/>
    <mergeCell ref="E123:G123"/>
    <mergeCell ref="H123:J123"/>
    <mergeCell ref="A154:A155"/>
    <mergeCell ref="B154:D154"/>
    <mergeCell ref="E154:G154"/>
    <mergeCell ref="H154:J154"/>
    <mergeCell ref="A55:A56"/>
    <mergeCell ref="B55:D55"/>
    <mergeCell ref="E55:G55"/>
    <mergeCell ref="H55:J55"/>
    <mergeCell ref="A86:A87"/>
    <mergeCell ref="B86:D86"/>
    <mergeCell ref="E86:G86"/>
    <mergeCell ref="H86:J86"/>
    <mergeCell ref="A3:A4"/>
    <mergeCell ref="B3:D3"/>
    <mergeCell ref="E3:G3"/>
    <mergeCell ref="H3:J3"/>
    <mergeCell ref="A38:A39"/>
    <mergeCell ref="B38:D38"/>
    <mergeCell ref="E38:G38"/>
    <mergeCell ref="H38:J38"/>
  </mergeCells>
  <phoneticPr fontId="10"/>
  <pageMargins left="0.51181102362204722" right="0.51181102362204722" top="0.39370078740157483" bottom="0.51181102362204722" header="0" footer="0"/>
  <pageSetup paperSize="9" scale="87" orientation="portrait" r:id="rId1"/>
  <headerFooter alignWithMargins="0"/>
  <rowBreaks count="4" manualBreakCount="4">
    <brk id="35" max="9" man="1"/>
    <brk id="83" max="9" man="1"/>
    <brk id="151" max="9" man="1"/>
    <brk id="20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9"/>
  <sheetViews>
    <sheetView showGridLines="0" showOutlineSymbols="0" zoomScaleNormal="100" zoomScaleSheetLayoutView="100" workbookViewId="0"/>
  </sheetViews>
  <sheetFormatPr defaultColWidth="9" defaultRowHeight="13" x14ac:dyDescent="0.2"/>
  <cols>
    <col min="1" max="1" width="13.58203125" style="53" customWidth="1"/>
    <col min="2" max="2" width="7.58203125" style="53" customWidth="1"/>
    <col min="3" max="3" width="5.58203125" style="53" customWidth="1"/>
    <col min="4" max="4" width="7.58203125" style="53" customWidth="1"/>
    <col min="5" max="5" width="5.58203125" style="53" customWidth="1"/>
    <col min="6" max="6" width="7.58203125" style="53" customWidth="1"/>
    <col min="7" max="7" width="5.58203125" style="53" customWidth="1"/>
    <col min="8" max="8" width="7.58203125" style="53" customWidth="1"/>
    <col min="9" max="9" width="5.5" style="53" bestFit="1" customWidth="1"/>
    <col min="10" max="10" width="7.58203125" style="53" customWidth="1"/>
    <col min="11" max="11" width="5.5" style="53" bestFit="1" customWidth="1"/>
    <col min="12" max="12" width="7.58203125" style="53" customWidth="1"/>
    <col min="13" max="13" width="4" style="53" customWidth="1"/>
    <col min="14" max="14" width="7.58203125" style="53" customWidth="1"/>
    <col min="15" max="15" width="5.58203125" style="53" customWidth="1"/>
    <col min="16" max="16" width="7.58203125" style="53" customWidth="1"/>
    <col min="17" max="17" width="5.58203125" style="53" customWidth="1"/>
    <col min="18" max="16384" width="9" style="53"/>
  </cols>
  <sheetData>
    <row r="1" spans="1:17" ht="13.5" customHeight="1" x14ac:dyDescent="0.2">
      <c r="A1" s="128" t="s">
        <v>1250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ht="13.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160" t="s">
        <v>1175</v>
      </c>
      <c r="K2" s="160"/>
      <c r="L2" s="160" t="s">
        <v>1175</v>
      </c>
      <c r="M2" s="160"/>
      <c r="N2" s="54"/>
      <c r="O2" s="54"/>
      <c r="Q2" s="51" t="s">
        <v>1206</v>
      </c>
    </row>
    <row r="3" spans="1:17" x14ac:dyDescent="0.2">
      <c r="A3" s="278" t="s">
        <v>741</v>
      </c>
      <c r="B3" s="365" t="s">
        <v>1251</v>
      </c>
      <c r="C3" s="366"/>
      <c r="D3" s="365" t="s">
        <v>1252</v>
      </c>
      <c r="E3" s="366"/>
      <c r="F3" s="365" t="s">
        <v>1253</v>
      </c>
      <c r="G3" s="366"/>
      <c r="H3" s="365" t="s">
        <v>1254</v>
      </c>
      <c r="I3" s="366"/>
      <c r="J3" s="365" t="s">
        <v>1255</v>
      </c>
      <c r="K3" s="366"/>
      <c r="L3" s="367" t="s">
        <v>742</v>
      </c>
      <c r="M3" s="368"/>
      <c r="N3" s="361" t="s">
        <v>1256</v>
      </c>
      <c r="O3" s="362"/>
      <c r="P3" s="363" t="s">
        <v>1207</v>
      </c>
      <c r="Q3" s="364"/>
    </row>
    <row r="4" spans="1:17" ht="17" customHeight="1" x14ac:dyDescent="0.2">
      <c r="A4" s="526" t="s">
        <v>1257</v>
      </c>
      <c r="B4" s="527">
        <v>1282</v>
      </c>
      <c r="C4" s="528">
        <v>553</v>
      </c>
      <c r="D4" s="529">
        <v>660</v>
      </c>
      <c r="E4" s="528">
        <v>220</v>
      </c>
      <c r="F4" s="529">
        <v>429</v>
      </c>
      <c r="G4" s="528">
        <v>238</v>
      </c>
      <c r="H4" s="529">
        <v>63</v>
      </c>
      <c r="I4" s="528">
        <v>2</v>
      </c>
      <c r="J4" s="529">
        <v>61</v>
      </c>
      <c r="K4" s="528">
        <v>1</v>
      </c>
      <c r="L4" s="530">
        <v>1</v>
      </c>
      <c r="M4" s="528">
        <v>0</v>
      </c>
      <c r="N4" s="529">
        <v>68</v>
      </c>
      <c r="O4" s="528">
        <v>92</v>
      </c>
      <c r="P4" s="529">
        <v>0</v>
      </c>
      <c r="Q4" s="528">
        <v>0</v>
      </c>
    </row>
    <row r="5" spans="1:17" s="56" customFormat="1" ht="26" x14ac:dyDescent="0.2">
      <c r="A5" s="531" t="s">
        <v>1258</v>
      </c>
      <c r="B5" s="527">
        <v>1330</v>
      </c>
      <c r="C5" s="532">
        <v>407</v>
      </c>
      <c r="D5" s="529">
        <v>625</v>
      </c>
      <c r="E5" s="532">
        <v>231</v>
      </c>
      <c r="F5" s="529">
        <v>514</v>
      </c>
      <c r="G5" s="532">
        <v>131</v>
      </c>
      <c r="H5" s="529">
        <v>87</v>
      </c>
      <c r="I5" s="532">
        <v>27</v>
      </c>
      <c r="J5" s="529">
        <v>70</v>
      </c>
      <c r="K5" s="532">
        <v>8</v>
      </c>
      <c r="L5" s="530" t="s">
        <v>1259</v>
      </c>
      <c r="M5" s="533">
        <v>0</v>
      </c>
      <c r="N5" s="529">
        <v>31</v>
      </c>
      <c r="O5" s="532">
        <v>10</v>
      </c>
      <c r="P5" s="529">
        <v>0</v>
      </c>
      <c r="Q5" s="528">
        <v>0</v>
      </c>
    </row>
    <row r="6" spans="1:17" ht="26" x14ac:dyDescent="0.2">
      <c r="A6" s="531" t="s">
        <v>1260</v>
      </c>
      <c r="B6" s="527">
        <v>1278</v>
      </c>
      <c r="C6" s="532">
        <v>410</v>
      </c>
      <c r="D6" s="529">
        <v>593</v>
      </c>
      <c r="E6" s="532">
        <v>201</v>
      </c>
      <c r="F6" s="529">
        <v>477</v>
      </c>
      <c r="G6" s="532">
        <v>180</v>
      </c>
      <c r="H6" s="529">
        <v>48</v>
      </c>
      <c r="I6" s="532">
        <v>17</v>
      </c>
      <c r="J6" s="529">
        <v>90</v>
      </c>
      <c r="K6" s="532">
        <v>4</v>
      </c>
      <c r="L6" s="530" t="s">
        <v>1261</v>
      </c>
      <c r="M6" s="533">
        <v>0</v>
      </c>
      <c r="N6" s="529">
        <v>68</v>
      </c>
      <c r="O6" s="532">
        <v>8</v>
      </c>
      <c r="P6" s="529">
        <v>0</v>
      </c>
      <c r="Q6" s="528">
        <v>0</v>
      </c>
    </row>
    <row r="7" spans="1:17" ht="17" customHeight="1" x14ac:dyDescent="0.2">
      <c r="A7" s="531" t="s">
        <v>1262</v>
      </c>
      <c r="B7" s="527">
        <v>892</v>
      </c>
      <c r="C7" s="532">
        <v>408</v>
      </c>
      <c r="D7" s="529">
        <v>320</v>
      </c>
      <c r="E7" s="532">
        <v>138</v>
      </c>
      <c r="F7" s="529">
        <v>464</v>
      </c>
      <c r="G7" s="532">
        <v>222</v>
      </c>
      <c r="H7" s="529">
        <v>14</v>
      </c>
      <c r="I7" s="532">
        <v>7</v>
      </c>
      <c r="J7" s="529">
        <v>44</v>
      </c>
      <c r="K7" s="532">
        <v>1</v>
      </c>
      <c r="L7" s="530">
        <v>2</v>
      </c>
      <c r="M7" s="528">
        <v>2</v>
      </c>
      <c r="N7" s="529">
        <v>47</v>
      </c>
      <c r="O7" s="532">
        <v>38</v>
      </c>
      <c r="P7" s="529">
        <v>1</v>
      </c>
      <c r="Q7" s="528">
        <v>0</v>
      </c>
    </row>
    <row r="8" spans="1:17" ht="17" customHeight="1" x14ac:dyDescent="0.2">
      <c r="A8" s="534" t="s">
        <v>1263</v>
      </c>
      <c r="B8" s="535">
        <v>1159</v>
      </c>
      <c r="C8" s="536">
        <v>450</v>
      </c>
      <c r="D8" s="537">
        <v>623</v>
      </c>
      <c r="E8" s="536">
        <v>336</v>
      </c>
      <c r="F8" s="537">
        <v>295</v>
      </c>
      <c r="G8" s="536">
        <v>79</v>
      </c>
      <c r="H8" s="537">
        <v>49</v>
      </c>
      <c r="I8" s="536">
        <v>9</v>
      </c>
      <c r="J8" s="537">
        <v>95</v>
      </c>
      <c r="K8" s="536">
        <v>4</v>
      </c>
      <c r="L8" s="538">
        <v>3</v>
      </c>
      <c r="M8" s="536">
        <v>0</v>
      </c>
      <c r="N8" s="537">
        <v>94</v>
      </c>
      <c r="O8" s="536">
        <v>22</v>
      </c>
      <c r="P8" s="537">
        <v>0</v>
      </c>
      <c r="Q8" s="536">
        <v>0</v>
      </c>
    </row>
    <row r="9" spans="1:17" ht="13.5" customHeight="1" x14ac:dyDescent="0.2">
      <c r="A9" s="163" t="s">
        <v>1264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52"/>
      <c r="O9" s="143"/>
      <c r="Q9" s="51" t="s">
        <v>746</v>
      </c>
    </row>
    <row r="10" spans="1:17" ht="14" customHeight="1" x14ac:dyDescent="0.2">
      <c r="A10" s="163" t="s">
        <v>1166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52"/>
    </row>
    <row r="11" spans="1:17" ht="13.5" customHeight="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52"/>
    </row>
    <row r="12" spans="1:17" ht="13.5" customHeight="1" x14ac:dyDescent="0.2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52"/>
    </row>
    <row r="13" spans="1:17" ht="14.25" customHeight="1" x14ac:dyDescent="0.2">
      <c r="A13" s="288" t="s">
        <v>1265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52"/>
    </row>
    <row r="14" spans="1:17" x14ac:dyDescent="0.2">
      <c r="A14" s="56"/>
      <c r="B14" s="54"/>
      <c r="C14" s="54"/>
      <c r="E14" s="54" t="s">
        <v>1266</v>
      </c>
    </row>
    <row r="15" spans="1:17" ht="20" customHeight="1" x14ac:dyDescent="0.2">
      <c r="A15" s="369" t="s">
        <v>1267</v>
      </c>
      <c r="B15" s="539" t="s">
        <v>1268</v>
      </c>
      <c r="C15" s="540"/>
      <c r="D15" s="540"/>
      <c r="E15" s="540"/>
    </row>
    <row r="16" spans="1:17" ht="20" customHeight="1" x14ac:dyDescent="0.2">
      <c r="A16" s="541"/>
      <c r="B16" s="542" t="s">
        <v>1269</v>
      </c>
      <c r="C16" s="543"/>
      <c r="D16" s="544" t="s">
        <v>1270</v>
      </c>
      <c r="E16" s="544"/>
    </row>
    <row r="17" spans="1:16" ht="17" customHeight="1" x14ac:dyDescent="0.2">
      <c r="A17" s="526" t="s">
        <v>1257</v>
      </c>
      <c r="B17" s="545">
        <v>1</v>
      </c>
      <c r="C17" s="546"/>
      <c r="D17" s="546">
        <v>0</v>
      </c>
      <c r="E17" s="546"/>
    </row>
    <row r="18" spans="1:16" s="56" customFormat="1" ht="17" customHeight="1" x14ac:dyDescent="0.2">
      <c r="A18" s="531" t="s">
        <v>1258</v>
      </c>
      <c r="B18" s="547">
        <v>0</v>
      </c>
      <c r="C18" s="548"/>
      <c r="D18" s="548">
        <v>0</v>
      </c>
      <c r="E18" s="548"/>
    </row>
    <row r="19" spans="1:16" ht="17" customHeight="1" x14ac:dyDescent="0.2">
      <c r="A19" s="531" t="s">
        <v>1260</v>
      </c>
      <c r="B19" s="547">
        <v>1</v>
      </c>
      <c r="C19" s="548"/>
      <c r="D19" s="548">
        <v>0</v>
      </c>
      <c r="E19" s="548"/>
    </row>
    <row r="20" spans="1:16" ht="17" customHeight="1" x14ac:dyDescent="0.2">
      <c r="A20" s="531" t="s">
        <v>1262</v>
      </c>
      <c r="B20" s="547">
        <v>4</v>
      </c>
      <c r="C20" s="548"/>
      <c r="D20" s="548">
        <v>0</v>
      </c>
      <c r="E20" s="548"/>
    </row>
    <row r="21" spans="1:16" ht="17" customHeight="1" x14ac:dyDescent="0.2">
      <c r="A21" s="534" t="s">
        <v>1263</v>
      </c>
      <c r="B21" s="549">
        <v>2</v>
      </c>
      <c r="C21" s="550"/>
      <c r="D21" s="550">
        <v>0</v>
      </c>
      <c r="E21" s="550"/>
    </row>
    <row r="22" spans="1:16" ht="13" customHeight="1" x14ac:dyDescent="0.2">
      <c r="A22" s="163"/>
      <c r="B22" s="164"/>
      <c r="C22" s="165"/>
      <c r="D22" s="161"/>
      <c r="E22" s="51" t="s">
        <v>1271</v>
      </c>
      <c r="F22" s="52"/>
    </row>
    <row r="23" spans="1:16" ht="14" x14ac:dyDescent="0.2">
      <c r="A23" s="163"/>
      <c r="B23" s="164"/>
      <c r="C23" s="165"/>
      <c r="D23" s="143"/>
      <c r="F23" s="52"/>
      <c r="G23" s="198"/>
      <c r="H23" s="198"/>
      <c r="I23" s="198"/>
      <c r="J23" s="198"/>
      <c r="K23" s="198"/>
      <c r="L23" s="198"/>
      <c r="M23" s="198"/>
      <c r="N23" s="198"/>
      <c r="O23" s="198"/>
      <c r="P23" s="198"/>
    </row>
    <row r="24" spans="1:16" ht="13.5" customHeight="1" x14ac:dyDescent="0.2">
      <c r="G24" s="198"/>
      <c r="H24" s="198"/>
      <c r="I24" s="198"/>
      <c r="J24" s="198"/>
      <c r="K24" s="198"/>
      <c r="L24" s="198"/>
      <c r="M24" s="198"/>
      <c r="N24" s="198"/>
      <c r="O24" s="198"/>
      <c r="P24" s="198"/>
    </row>
    <row r="25" spans="1:16" x14ac:dyDescent="0.2">
      <c r="G25" s="198"/>
      <c r="H25" s="198"/>
      <c r="I25" s="198"/>
      <c r="J25" s="198"/>
      <c r="K25" s="198"/>
      <c r="L25" s="198"/>
      <c r="M25" s="198"/>
      <c r="N25" s="198"/>
      <c r="O25" s="198"/>
      <c r="P25" s="198"/>
    </row>
    <row r="26" spans="1:16" x14ac:dyDescent="0.2">
      <c r="G26" s="198"/>
      <c r="H26" s="198"/>
      <c r="I26" s="198"/>
      <c r="J26" s="198"/>
      <c r="K26" s="198"/>
      <c r="L26" s="198"/>
      <c r="M26" s="198"/>
      <c r="N26" s="198"/>
      <c r="O26" s="198"/>
      <c r="P26" s="198"/>
    </row>
    <row r="27" spans="1:16" x14ac:dyDescent="0.2">
      <c r="G27" s="198"/>
      <c r="H27" s="198"/>
      <c r="I27" s="198"/>
      <c r="J27" s="198"/>
      <c r="K27" s="198"/>
      <c r="L27" s="198"/>
      <c r="M27" s="198"/>
      <c r="N27" s="198"/>
      <c r="O27" s="198"/>
      <c r="P27" s="198"/>
    </row>
    <row r="28" spans="1:16" x14ac:dyDescent="0.2">
      <c r="G28" s="198"/>
      <c r="H28" s="198"/>
      <c r="I28" s="198"/>
      <c r="J28" s="198"/>
      <c r="K28" s="198"/>
      <c r="L28" s="198"/>
      <c r="M28" s="198"/>
      <c r="N28" s="198"/>
      <c r="O28" s="198"/>
      <c r="P28" s="198"/>
    </row>
    <row r="29" spans="1:16" x14ac:dyDescent="0.2">
      <c r="G29" s="198"/>
      <c r="H29" s="198"/>
      <c r="I29" s="198"/>
      <c r="J29" s="198"/>
      <c r="K29" s="198"/>
      <c r="L29" s="198"/>
      <c r="M29" s="198"/>
      <c r="N29" s="198"/>
      <c r="O29" s="198"/>
      <c r="P29" s="198"/>
    </row>
  </sheetData>
  <mergeCells count="22">
    <mergeCell ref="B20:C20"/>
    <mergeCell ref="D20:E20"/>
    <mergeCell ref="B21:C21"/>
    <mergeCell ref="D21:E21"/>
    <mergeCell ref="B17:C17"/>
    <mergeCell ref="D17:E17"/>
    <mergeCell ref="B18:C18"/>
    <mergeCell ref="D18:E18"/>
    <mergeCell ref="B19:C19"/>
    <mergeCell ref="D19:E19"/>
    <mergeCell ref="N3:O3"/>
    <mergeCell ref="P3:Q3"/>
    <mergeCell ref="A15:A16"/>
    <mergeCell ref="B15:E15"/>
    <mergeCell ref="B16:C16"/>
    <mergeCell ref="D16:E16"/>
    <mergeCell ref="B3:C3"/>
    <mergeCell ref="D3:E3"/>
    <mergeCell ref="F3:G3"/>
    <mergeCell ref="H3:I3"/>
    <mergeCell ref="J3:K3"/>
    <mergeCell ref="L3:M3"/>
  </mergeCells>
  <phoneticPr fontId="10"/>
  <pageMargins left="0.51181102362204722" right="0.51181102362204722" top="0.70866141732283472" bottom="0.51181102362204722" header="0" footer="0"/>
  <pageSetup paperSize="9" scale="7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8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53" customWidth="1"/>
    <col min="2" max="7" width="7.9140625" style="53" customWidth="1"/>
    <col min="8" max="8" width="9.4140625" style="53" customWidth="1"/>
    <col min="9" max="9" width="7.9140625" style="53" customWidth="1"/>
    <col min="10" max="10" width="2.6640625" style="53" customWidth="1"/>
    <col min="11" max="16384" width="10.6640625" style="53"/>
  </cols>
  <sheetData>
    <row r="1" spans="1:11" ht="13.5" customHeight="1" x14ac:dyDescent="0.2">
      <c r="A1" s="128" t="s">
        <v>1272</v>
      </c>
      <c r="B1" s="52"/>
      <c r="C1" s="52"/>
      <c r="D1" s="52"/>
      <c r="E1" s="52"/>
      <c r="F1" s="52"/>
      <c r="G1" s="52"/>
      <c r="H1" s="52"/>
      <c r="I1" s="52"/>
      <c r="J1" s="166"/>
    </row>
    <row r="2" spans="1:11" x14ac:dyDescent="0.2">
      <c r="H2" s="54" t="s">
        <v>871</v>
      </c>
    </row>
    <row r="3" spans="1:11" ht="15" customHeight="1" x14ac:dyDescent="0.2">
      <c r="A3" s="369" t="s">
        <v>741</v>
      </c>
      <c r="B3" s="371" t="s">
        <v>1273</v>
      </c>
      <c r="C3" s="372"/>
      <c r="D3" s="551" t="s">
        <v>1274</v>
      </c>
      <c r="E3" s="551"/>
      <c r="F3" s="551"/>
      <c r="G3" s="552" t="s">
        <v>1167</v>
      </c>
      <c r="H3" s="365"/>
      <c r="I3" s="167"/>
    </row>
    <row r="4" spans="1:11" ht="15" customHeight="1" x14ac:dyDescent="0.2">
      <c r="A4" s="553"/>
      <c r="B4" s="554" t="s">
        <v>1275</v>
      </c>
      <c r="C4" s="555"/>
      <c r="D4" s="556"/>
      <c r="E4" s="556"/>
      <c r="F4" s="556"/>
      <c r="G4" s="557"/>
      <c r="H4" s="558"/>
      <c r="I4" s="167"/>
    </row>
    <row r="5" spans="1:11" ht="15" customHeight="1" x14ac:dyDescent="0.2">
      <c r="A5" s="370"/>
      <c r="B5" s="373" t="s">
        <v>1276</v>
      </c>
      <c r="C5" s="559"/>
      <c r="D5" s="560" t="s">
        <v>744</v>
      </c>
      <c r="E5" s="561" t="s">
        <v>872</v>
      </c>
      <c r="F5" s="561" t="s">
        <v>745</v>
      </c>
      <c r="G5" s="561" t="s">
        <v>1269</v>
      </c>
      <c r="H5" s="562" t="s">
        <v>1270</v>
      </c>
      <c r="I5" s="167"/>
      <c r="K5" s="56"/>
    </row>
    <row r="6" spans="1:11" ht="15" customHeight="1" x14ac:dyDescent="0.2">
      <c r="A6" s="526" t="s">
        <v>929</v>
      </c>
      <c r="B6" s="563">
        <v>1354</v>
      </c>
      <c r="C6" s="564"/>
      <c r="D6" s="529">
        <v>725</v>
      </c>
      <c r="E6" s="565">
        <v>1</v>
      </c>
      <c r="F6" s="565">
        <v>0</v>
      </c>
      <c r="G6" s="565">
        <v>2</v>
      </c>
      <c r="H6" s="565">
        <v>0</v>
      </c>
      <c r="I6" s="169"/>
    </row>
    <row r="7" spans="1:11" ht="15" customHeight="1" x14ac:dyDescent="0.2">
      <c r="A7" s="566" t="s">
        <v>1277</v>
      </c>
      <c r="B7" s="567">
        <v>1418</v>
      </c>
      <c r="C7" s="568"/>
      <c r="D7" s="529">
        <v>694</v>
      </c>
      <c r="E7" s="565">
        <v>0</v>
      </c>
      <c r="F7" s="565">
        <v>0</v>
      </c>
      <c r="G7" s="565" t="s">
        <v>743</v>
      </c>
      <c r="H7" s="565">
        <v>0</v>
      </c>
      <c r="I7" s="169"/>
    </row>
    <row r="8" spans="1:11" ht="15" customHeight="1" x14ac:dyDescent="0.2">
      <c r="A8" s="566" t="s">
        <v>1278</v>
      </c>
      <c r="B8" s="567">
        <v>1447</v>
      </c>
      <c r="C8" s="568"/>
      <c r="D8" s="529">
        <v>736</v>
      </c>
      <c r="E8" s="565">
        <v>0</v>
      </c>
      <c r="F8" s="565">
        <v>0</v>
      </c>
      <c r="G8" s="565">
        <v>1</v>
      </c>
      <c r="H8" s="565">
        <v>0</v>
      </c>
      <c r="I8" s="169"/>
    </row>
    <row r="9" spans="1:11" ht="15" customHeight="1" x14ac:dyDescent="0.2">
      <c r="A9" s="566" t="s">
        <v>1279</v>
      </c>
      <c r="B9" s="567">
        <v>1462</v>
      </c>
      <c r="C9" s="568"/>
      <c r="D9" s="529">
        <v>746</v>
      </c>
      <c r="E9" s="565">
        <v>0</v>
      </c>
      <c r="F9" s="565">
        <v>0</v>
      </c>
      <c r="G9" s="565">
        <v>0</v>
      </c>
      <c r="H9" s="565">
        <v>0</v>
      </c>
      <c r="I9" s="169"/>
    </row>
    <row r="10" spans="1:11" ht="15" customHeight="1" x14ac:dyDescent="0.2">
      <c r="A10" s="569" t="s">
        <v>1280</v>
      </c>
      <c r="B10" s="570">
        <v>309</v>
      </c>
      <c r="C10" s="571"/>
      <c r="D10" s="537">
        <v>87</v>
      </c>
      <c r="E10" s="572">
        <v>0</v>
      </c>
      <c r="F10" s="572">
        <v>0</v>
      </c>
      <c r="G10" s="572">
        <v>1</v>
      </c>
      <c r="H10" s="572">
        <v>0</v>
      </c>
      <c r="I10" s="169"/>
    </row>
    <row r="11" spans="1:11" x14ac:dyDescent="0.2">
      <c r="A11" s="170" t="s">
        <v>1281</v>
      </c>
      <c r="B11" s="170"/>
      <c r="C11" s="170"/>
      <c r="D11" s="170"/>
      <c r="E11" s="170"/>
      <c r="F11" s="170"/>
      <c r="G11" s="170"/>
      <c r="H11" s="143" t="s">
        <v>746</v>
      </c>
      <c r="I11" s="143"/>
    </row>
    <row r="12" spans="1:11" x14ac:dyDescent="0.2">
      <c r="A12" s="163"/>
      <c r="B12" s="163"/>
      <c r="C12" s="163"/>
      <c r="D12" s="163"/>
      <c r="E12" s="163"/>
      <c r="F12" s="163"/>
      <c r="G12" s="169"/>
      <c r="H12" s="169"/>
      <c r="I12" s="169"/>
    </row>
    <row r="13" spans="1:11" x14ac:dyDescent="0.2">
      <c r="A13" s="162"/>
      <c r="B13" s="169"/>
      <c r="C13" s="57"/>
      <c r="D13" s="57"/>
      <c r="E13" s="169"/>
      <c r="F13" s="169"/>
      <c r="G13" s="169"/>
      <c r="H13" s="169"/>
      <c r="I13" s="169"/>
    </row>
    <row r="14" spans="1:11" ht="13.5" customHeight="1" x14ac:dyDescent="0.2">
      <c r="A14" s="199"/>
      <c r="B14" s="199"/>
      <c r="C14" s="199"/>
      <c r="D14" s="199"/>
      <c r="E14" s="199"/>
      <c r="F14" s="199"/>
      <c r="G14" s="199"/>
      <c r="H14" s="199"/>
      <c r="I14" s="198"/>
    </row>
    <row r="15" spans="1:11" ht="13.25" customHeight="1" x14ac:dyDescent="0.2">
      <c r="A15" s="199"/>
      <c r="B15" s="199"/>
      <c r="C15" s="199"/>
      <c r="D15" s="199"/>
      <c r="E15" s="199"/>
      <c r="F15" s="199"/>
      <c r="G15" s="199"/>
      <c r="H15" s="199"/>
      <c r="I15" s="198"/>
    </row>
    <row r="16" spans="1:11" ht="13.25" customHeight="1" x14ac:dyDescent="0.2">
      <c r="A16" s="199"/>
      <c r="B16" s="199"/>
      <c r="C16" s="199"/>
      <c r="D16" s="199"/>
      <c r="E16" s="199"/>
      <c r="F16" s="199"/>
      <c r="G16" s="199"/>
      <c r="H16" s="199"/>
      <c r="I16" s="198"/>
    </row>
    <row r="17" spans="1:9" x14ac:dyDescent="0.2">
      <c r="A17" s="199"/>
      <c r="B17" s="199"/>
      <c r="C17" s="199"/>
      <c r="D17" s="199"/>
      <c r="E17" s="199"/>
      <c r="F17" s="199"/>
      <c r="G17" s="199"/>
      <c r="H17" s="199"/>
      <c r="I17" s="198"/>
    </row>
    <row r="18" spans="1:9" x14ac:dyDescent="0.2">
      <c r="A18" s="199"/>
      <c r="B18" s="199"/>
      <c r="C18" s="199"/>
      <c r="D18" s="199"/>
      <c r="E18" s="199"/>
      <c r="F18" s="199"/>
      <c r="G18" s="199"/>
      <c r="H18" s="199"/>
      <c r="I18" s="198"/>
    </row>
  </sheetData>
  <mergeCells count="11">
    <mergeCell ref="B6:C6"/>
    <mergeCell ref="B7:C7"/>
    <mergeCell ref="B8:C8"/>
    <mergeCell ref="B9:C9"/>
    <mergeCell ref="B10:C10"/>
    <mergeCell ref="A3:A5"/>
    <mergeCell ref="B3:C3"/>
    <mergeCell ref="D3:F4"/>
    <mergeCell ref="G3:H4"/>
    <mergeCell ref="B4:C4"/>
    <mergeCell ref="B5:C5"/>
  </mergeCells>
  <phoneticPr fontId="10"/>
  <pageMargins left="0.51181102362204722" right="0.51181102362204722" top="0.70866141732283472" bottom="0.51181102362204722" header="0" footer="0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53" customWidth="1"/>
    <col min="2" max="7" width="10.6640625" style="53" customWidth="1"/>
    <col min="8" max="16384" width="10.6640625" style="53"/>
  </cols>
  <sheetData>
    <row r="1" spans="1:7" ht="13.5" customHeight="1" x14ac:dyDescent="0.2">
      <c r="A1" s="128" t="s">
        <v>747</v>
      </c>
      <c r="B1" s="52"/>
      <c r="C1" s="52"/>
      <c r="D1" s="52"/>
      <c r="E1" s="52"/>
      <c r="F1" s="52"/>
      <c r="G1" s="52"/>
    </row>
    <row r="2" spans="1:7" ht="13.5" customHeight="1" x14ac:dyDescent="0.2">
      <c r="A2" s="52"/>
      <c r="B2" s="52"/>
      <c r="C2" s="52"/>
      <c r="D2" s="52"/>
      <c r="E2" s="52"/>
      <c r="F2" s="52"/>
      <c r="G2" s="54" t="s">
        <v>748</v>
      </c>
    </row>
    <row r="3" spans="1:7" ht="17.25" customHeight="1" x14ac:dyDescent="0.2">
      <c r="A3" s="377" t="s">
        <v>741</v>
      </c>
      <c r="B3" s="374" t="s">
        <v>1168</v>
      </c>
      <c r="C3" s="375"/>
      <c r="D3" s="376"/>
      <c r="E3" s="375" t="s">
        <v>749</v>
      </c>
      <c r="F3" s="375"/>
      <c r="G3" s="375"/>
    </row>
    <row r="4" spans="1:7" ht="17.25" customHeight="1" x14ac:dyDescent="0.2">
      <c r="A4" s="378"/>
      <c r="B4" s="168" t="s">
        <v>922</v>
      </c>
      <c r="C4" s="168" t="s">
        <v>923</v>
      </c>
      <c r="D4" s="246" t="s">
        <v>924</v>
      </c>
      <c r="E4" s="247" t="s">
        <v>922</v>
      </c>
      <c r="F4" s="279" t="s">
        <v>923</v>
      </c>
      <c r="G4" s="279" t="s">
        <v>924</v>
      </c>
    </row>
    <row r="5" spans="1:7" ht="17.149999999999999" customHeight="1" x14ac:dyDescent="0.2">
      <c r="A5" s="526" t="s">
        <v>1257</v>
      </c>
      <c r="B5" s="480">
        <v>7</v>
      </c>
      <c r="C5" s="481">
        <v>63</v>
      </c>
      <c r="D5" s="481">
        <v>2</v>
      </c>
      <c r="E5" s="481">
        <v>8</v>
      </c>
      <c r="F5" s="481">
        <v>52</v>
      </c>
      <c r="G5" s="481">
        <v>3</v>
      </c>
    </row>
    <row r="6" spans="1:7" s="56" customFormat="1" ht="17.149999999999999" customHeight="1" x14ac:dyDescent="0.2">
      <c r="A6" s="531" t="s">
        <v>1258</v>
      </c>
      <c r="B6" s="480">
        <v>2</v>
      </c>
      <c r="C6" s="481">
        <v>59</v>
      </c>
      <c r="D6" s="481">
        <v>1</v>
      </c>
      <c r="E6" s="481">
        <v>5</v>
      </c>
      <c r="F6" s="481">
        <v>89</v>
      </c>
      <c r="G6" s="481">
        <v>1</v>
      </c>
    </row>
    <row r="7" spans="1:7" ht="17.149999999999999" customHeight="1" x14ac:dyDescent="0.2">
      <c r="A7" s="531" t="s">
        <v>1260</v>
      </c>
      <c r="B7" s="480">
        <v>5</v>
      </c>
      <c r="C7" s="481">
        <v>50</v>
      </c>
      <c r="D7" s="481">
        <v>2</v>
      </c>
      <c r="E7" s="481">
        <v>9</v>
      </c>
      <c r="F7" s="481">
        <v>49</v>
      </c>
      <c r="G7" s="481">
        <v>2</v>
      </c>
    </row>
    <row r="8" spans="1:7" ht="17.149999999999999" customHeight="1" x14ac:dyDescent="0.2">
      <c r="A8" s="531" t="s">
        <v>1262</v>
      </c>
      <c r="B8" s="480">
        <v>7</v>
      </c>
      <c r="C8" s="481">
        <v>48</v>
      </c>
      <c r="D8" s="481">
        <v>0</v>
      </c>
      <c r="E8" s="481">
        <v>7</v>
      </c>
      <c r="F8" s="481">
        <v>51</v>
      </c>
      <c r="G8" s="481">
        <v>2</v>
      </c>
    </row>
    <row r="9" spans="1:7" ht="17.149999999999999" customHeight="1" x14ac:dyDescent="0.2">
      <c r="A9" s="569" t="s">
        <v>1263</v>
      </c>
      <c r="B9" s="573">
        <v>9</v>
      </c>
      <c r="C9" s="574">
        <v>101</v>
      </c>
      <c r="D9" s="574">
        <v>2</v>
      </c>
      <c r="E9" s="574">
        <v>5</v>
      </c>
      <c r="F9" s="574">
        <v>84</v>
      </c>
      <c r="G9" s="574">
        <v>3</v>
      </c>
    </row>
    <row r="10" spans="1:7" ht="14.25" customHeight="1" x14ac:dyDescent="0.2">
      <c r="A10" s="163"/>
      <c r="B10" s="163"/>
      <c r="C10" s="163"/>
      <c r="D10" s="163"/>
      <c r="G10" s="143" t="s">
        <v>750</v>
      </c>
    </row>
  </sheetData>
  <mergeCells count="3">
    <mergeCell ref="A3:A4"/>
    <mergeCell ref="B3:D3"/>
    <mergeCell ref="E3:G3"/>
  </mergeCells>
  <phoneticPr fontId="10"/>
  <pageMargins left="0.51181102362204722" right="0.51181102362204722" top="0.51181102362204722" bottom="0.51181102362204722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9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7" width="13.08203125" style="53" customWidth="1"/>
    <col min="8" max="16384" width="10.6640625" style="53"/>
  </cols>
  <sheetData>
    <row r="1" spans="1:9" ht="15.5" x14ac:dyDescent="0.25">
      <c r="A1" s="172" t="s">
        <v>898</v>
      </c>
      <c r="B1" s="52"/>
      <c r="C1" s="52"/>
      <c r="D1" s="52"/>
      <c r="E1" s="52"/>
      <c r="F1" s="52"/>
      <c r="G1" s="52"/>
    </row>
    <row r="2" spans="1:9" ht="13.5" customHeight="1" x14ac:dyDescent="0.2">
      <c r="A2" s="52"/>
      <c r="B2" s="52"/>
      <c r="C2" s="52"/>
      <c r="D2" s="52"/>
      <c r="E2" s="52"/>
      <c r="F2" s="52"/>
      <c r="G2" s="54" t="s">
        <v>748</v>
      </c>
    </row>
    <row r="3" spans="1:9" ht="34.5" customHeight="1" x14ac:dyDescent="0.2">
      <c r="A3" s="278" t="s">
        <v>751</v>
      </c>
      <c r="B3" s="173" t="s">
        <v>622</v>
      </c>
      <c r="C3" s="173" t="s">
        <v>752</v>
      </c>
      <c r="D3" s="173" t="s">
        <v>753</v>
      </c>
      <c r="E3" s="173" t="s">
        <v>754</v>
      </c>
      <c r="F3" s="173" t="s">
        <v>755</v>
      </c>
      <c r="G3" s="274" t="s">
        <v>756</v>
      </c>
    </row>
    <row r="4" spans="1:9" ht="17.399999999999999" customHeight="1" x14ac:dyDescent="0.2">
      <c r="A4" s="474" t="s">
        <v>1257</v>
      </c>
      <c r="B4" s="575">
        <v>5859</v>
      </c>
      <c r="C4" s="529">
        <v>692</v>
      </c>
      <c r="D4" s="529">
        <v>346</v>
      </c>
      <c r="E4" s="529">
        <v>150</v>
      </c>
      <c r="F4" s="529">
        <v>122</v>
      </c>
      <c r="G4" s="529">
        <v>205</v>
      </c>
      <c r="I4" s="174"/>
    </row>
    <row r="5" spans="1:9" s="56" customFormat="1" ht="17.399999999999999" customHeight="1" x14ac:dyDescent="0.2">
      <c r="A5" s="576" t="s">
        <v>1183</v>
      </c>
      <c r="B5" s="575">
        <v>5011</v>
      </c>
      <c r="C5" s="529">
        <v>624</v>
      </c>
      <c r="D5" s="529">
        <v>302</v>
      </c>
      <c r="E5" s="529">
        <v>115</v>
      </c>
      <c r="F5" s="529">
        <v>77</v>
      </c>
      <c r="G5" s="529">
        <v>157</v>
      </c>
      <c r="I5" s="207"/>
    </row>
    <row r="6" spans="1:9" ht="17.399999999999999" customHeight="1" x14ac:dyDescent="0.2">
      <c r="A6" s="577" t="s">
        <v>1208</v>
      </c>
      <c r="B6" s="575">
        <v>6617</v>
      </c>
      <c r="C6" s="529">
        <v>692</v>
      </c>
      <c r="D6" s="529">
        <v>326</v>
      </c>
      <c r="E6" s="529">
        <v>114</v>
      </c>
      <c r="F6" s="529">
        <v>57</v>
      </c>
      <c r="G6" s="529">
        <v>126</v>
      </c>
    </row>
    <row r="7" spans="1:9" ht="17.399999999999999" customHeight="1" x14ac:dyDescent="0.2">
      <c r="A7" s="578" t="s">
        <v>1262</v>
      </c>
      <c r="B7" s="575">
        <v>5816</v>
      </c>
      <c r="C7" s="529">
        <v>792</v>
      </c>
      <c r="D7" s="529">
        <v>312</v>
      </c>
      <c r="E7" s="529">
        <v>117</v>
      </c>
      <c r="F7" s="529">
        <v>49</v>
      </c>
      <c r="G7" s="529">
        <v>209</v>
      </c>
    </row>
    <row r="8" spans="1:9" ht="17.399999999999999" customHeight="1" x14ac:dyDescent="0.2">
      <c r="A8" s="579" t="s">
        <v>1282</v>
      </c>
      <c r="B8" s="580">
        <f>SUM(C8:G8)+SUM(B16:G16)+SUM(B24:G25)</f>
        <v>6236</v>
      </c>
      <c r="C8" s="537">
        <v>819</v>
      </c>
      <c r="D8" s="537">
        <v>281</v>
      </c>
      <c r="E8" s="537">
        <v>145</v>
      </c>
      <c r="F8" s="537">
        <v>64</v>
      </c>
      <c r="G8" s="537">
        <v>200</v>
      </c>
    </row>
    <row r="9" spans="1:9" ht="13.5" customHeight="1" x14ac:dyDescent="0.2">
      <c r="A9" s="163"/>
      <c r="B9" s="175"/>
      <c r="C9" s="175"/>
      <c r="D9" s="175"/>
      <c r="E9" s="175"/>
      <c r="F9" s="175"/>
      <c r="G9" s="175"/>
    </row>
    <row r="10" spans="1:9" ht="13.5" customHeight="1" x14ac:dyDescent="0.2">
      <c r="A10" s="171"/>
      <c r="B10" s="176"/>
      <c r="C10" s="176"/>
      <c r="D10" s="176"/>
      <c r="E10" s="176"/>
      <c r="F10" s="176"/>
      <c r="G10" s="176"/>
    </row>
    <row r="11" spans="1:9" ht="34.5" customHeight="1" x14ac:dyDescent="0.2">
      <c r="A11" s="278" t="s">
        <v>751</v>
      </c>
      <c r="B11" s="177" t="s">
        <v>757</v>
      </c>
      <c r="C11" s="178" t="s">
        <v>758</v>
      </c>
      <c r="D11" s="177" t="s">
        <v>759</v>
      </c>
      <c r="E11" s="177" t="s">
        <v>760</v>
      </c>
      <c r="F11" s="177" t="s">
        <v>761</v>
      </c>
      <c r="G11" s="178" t="s">
        <v>762</v>
      </c>
    </row>
    <row r="12" spans="1:9" ht="17.399999999999999" customHeight="1" x14ac:dyDescent="0.2">
      <c r="A12" s="474" t="s">
        <v>1257</v>
      </c>
      <c r="B12" s="527">
        <v>294</v>
      </c>
      <c r="C12" s="529">
        <v>424</v>
      </c>
      <c r="D12" s="529">
        <v>161</v>
      </c>
      <c r="E12" s="529">
        <v>103</v>
      </c>
      <c r="F12" s="529">
        <v>143</v>
      </c>
      <c r="G12" s="529">
        <v>20</v>
      </c>
    </row>
    <row r="13" spans="1:9" s="56" customFormat="1" ht="17.399999999999999" customHeight="1" x14ac:dyDescent="0.2">
      <c r="A13" s="576" t="s">
        <v>1183</v>
      </c>
      <c r="B13" s="527">
        <v>187</v>
      </c>
      <c r="C13" s="529">
        <v>343</v>
      </c>
      <c r="D13" s="529">
        <v>94</v>
      </c>
      <c r="E13" s="529">
        <v>39</v>
      </c>
      <c r="F13" s="529">
        <v>114</v>
      </c>
      <c r="G13" s="529">
        <v>4</v>
      </c>
    </row>
    <row r="14" spans="1:9" ht="17.399999999999999" customHeight="1" x14ac:dyDescent="0.2">
      <c r="A14" s="577" t="s">
        <v>1208</v>
      </c>
      <c r="B14" s="527">
        <v>209</v>
      </c>
      <c r="C14" s="529">
        <v>416</v>
      </c>
      <c r="D14" s="529">
        <v>78</v>
      </c>
      <c r="E14" s="529">
        <v>69</v>
      </c>
      <c r="F14" s="529">
        <v>178</v>
      </c>
      <c r="G14" s="529">
        <v>5</v>
      </c>
    </row>
    <row r="15" spans="1:9" ht="17.399999999999999" customHeight="1" x14ac:dyDescent="0.2">
      <c r="A15" s="578" t="s">
        <v>1262</v>
      </c>
      <c r="B15" s="527">
        <v>199</v>
      </c>
      <c r="C15" s="529">
        <v>348</v>
      </c>
      <c r="D15" s="529">
        <v>78</v>
      </c>
      <c r="E15" s="529">
        <v>86</v>
      </c>
      <c r="F15" s="529">
        <v>150</v>
      </c>
      <c r="G15" s="529">
        <v>28</v>
      </c>
    </row>
    <row r="16" spans="1:9" ht="17.399999999999999" customHeight="1" x14ac:dyDescent="0.2">
      <c r="A16" s="534" t="s">
        <v>1282</v>
      </c>
      <c r="B16" s="535">
        <v>308</v>
      </c>
      <c r="C16" s="537">
        <v>378</v>
      </c>
      <c r="D16" s="537">
        <v>94</v>
      </c>
      <c r="E16" s="537">
        <v>114</v>
      </c>
      <c r="F16" s="537">
        <v>173</v>
      </c>
      <c r="G16" s="537">
        <v>22</v>
      </c>
    </row>
    <row r="17" spans="1:7" ht="13.5" customHeight="1" x14ac:dyDescent="0.2">
      <c r="A17" s="171"/>
      <c r="B17" s="176"/>
      <c r="C17" s="176"/>
      <c r="D17" s="176"/>
      <c r="E17" s="176"/>
      <c r="F17" s="176"/>
      <c r="G17" s="176"/>
    </row>
    <row r="18" spans="1:7" ht="13.5" customHeight="1" x14ac:dyDescent="0.2">
      <c r="A18" s="171"/>
      <c r="B18" s="176"/>
      <c r="C18" s="176"/>
      <c r="D18" s="176"/>
      <c r="E18" s="176"/>
      <c r="F18" s="176"/>
      <c r="G18" s="176"/>
    </row>
    <row r="19" spans="1:7" ht="34.5" customHeight="1" x14ac:dyDescent="0.2">
      <c r="A19" s="277" t="s">
        <v>751</v>
      </c>
      <c r="B19" s="179" t="s">
        <v>763</v>
      </c>
      <c r="C19" s="178" t="s">
        <v>764</v>
      </c>
      <c r="D19" s="178" t="s">
        <v>765</v>
      </c>
      <c r="E19" s="178" t="s">
        <v>766</v>
      </c>
      <c r="F19" s="178" t="s">
        <v>767</v>
      </c>
      <c r="G19" s="178" t="s">
        <v>768</v>
      </c>
    </row>
    <row r="20" spans="1:7" ht="17.399999999999999" customHeight="1" x14ac:dyDescent="0.2">
      <c r="A20" s="474" t="s">
        <v>1257</v>
      </c>
      <c r="B20" s="527">
        <v>44</v>
      </c>
      <c r="C20" s="529">
        <v>149</v>
      </c>
      <c r="D20" s="529">
        <v>33</v>
      </c>
      <c r="E20" s="529">
        <v>20</v>
      </c>
      <c r="F20" s="529">
        <v>32</v>
      </c>
      <c r="G20" s="529">
        <v>2921</v>
      </c>
    </row>
    <row r="21" spans="1:7" s="56" customFormat="1" ht="17.399999999999999" customHeight="1" x14ac:dyDescent="0.2">
      <c r="A21" s="576" t="s">
        <v>1183</v>
      </c>
      <c r="B21" s="527">
        <v>24</v>
      </c>
      <c r="C21" s="529">
        <v>0</v>
      </c>
      <c r="D21" s="529">
        <v>32</v>
      </c>
      <c r="E21" s="529">
        <v>19</v>
      </c>
      <c r="F21" s="529">
        <v>34</v>
      </c>
      <c r="G21" s="529">
        <v>2846</v>
      </c>
    </row>
    <row r="22" spans="1:7" ht="17.399999999999999" customHeight="1" x14ac:dyDescent="0.2">
      <c r="A22" s="577" t="s">
        <v>1208</v>
      </c>
      <c r="B22" s="527">
        <v>23</v>
      </c>
      <c r="C22" s="529">
        <v>70</v>
      </c>
      <c r="D22" s="529">
        <v>36</v>
      </c>
      <c r="E22" s="529">
        <v>17</v>
      </c>
      <c r="F22" s="529">
        <v>26</v>
      </c>
      <c r="G22" s="529">
        <v>4175</v>
      </c>
    </row>
    <row r="23" spans="1:7" ht="17.399999999999999" customHeight="1" x14ac:dyDescent="0.2">
      <c r="A23" s="578" t="s">
        <v>1262</v>
      </c>
      <c r="B23" s="527">
        <v>38</v>
      </c>
      <c r="C23" s="529">
        <v>121</v>
      </c>
      <c r="D23" s="529">
        <v>43</v>
      </c>
      <c r="E23" s="529">
        <v>12</v>
      </c>
      <c r="F23" s="529">
        <v>18</v>
      </c>
      <c r="G23" s="529">
        <v>3216</v>
      </c>
    </row>
    <row r="24" spans="1:7" ht="17.399999999999999" customHeight="1" x14ac:dyDescent="0.2">
      <c r="A24" s="534" t="s">
        <v>1282</v>
      </c>
      <c r="B24" s="535">
        <v>106</v>
      </c>
      <c r="C24" s="537">
        <v>133</v>
      </c>
      <c r="D24" s="537">
        <v>38</v>
      </c>
      <c r="E24" s="537">
        <v>10</v>
      </c>
      <c r="F24" s="537">
        <v>17</v>
      </c>
      <c r="G24" s="537">
        <v>3334</v>
      </c>
    </row>
    <row r="25" spans="1:7" ht="13.5" customHeight="1" x14ac:dyDescent="0.2">
      <c r="A25" s="60"/>
      <c r="G25" s="143" t="s">
        <v>769</v>
      </c>
    </row>
    <row r="26" spans="1:7" ht="13.5" customHeight="1" x14ac:dyDescent="0.2">
      <c r="G26" s="51" t="s">
        <v>770</v>
      </c>
    </row>
    <row r="27" spans="1:7" ht="13.5" customHeight="1" x14ac:dyDescent="0.2"/>
    <row r="28" spans="1:7" ht="13.5" customHeight="1" x14ac:dyDescent="0.2"/>
    <row r="29" spans="1:7" ht="13.5" customHeight="1" x14ac:dyDescent="0.2"/>
  </sheetData>
  <phoneticPr fontId="10"/>
  <pageMargins left="0.51181102362204722" right="0.51181102362204722" top="0.70866141732283472" bottom="0.51181102362204722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12</vt:i4>
      </vt:variant>
    </vt:vector>
  </HeadingPairs>
  <TitlesOfParts>
    <vt:vector size="27" baseType="lpstr">
      <vt:lpstr>18章目次</vt:lpstr>
      <vt:lpstr>18-1・2</vt:lpstr>
      <vt:lpstr>18-3・4</vt:lpstr>
      <vt:lpstr>18-5</vt:lpstr>
      <vt:lpstr>18-6~14</vt:lpstr>
      <vt:lpstr>18-15・16</vt:lpstr>
      <vt:lpstr>18-17</vt:lpstr>
      <vt:lpstr>18-18</vt:lpstr>
      <vt:lpstr>18-19</vt:lpstr>
      <vt:lpstr>18-20</vt:lpstr>
      <vt:lpstr>18-21</vt:lpstr>
      <vt:lpstr>18-22</vt:lpstr>
      <vt:lpstr>18-23</vt:lpstr>
      <vt:lpstr>18-24・25</vt:lpstr>
      <vt:lpstr>18-26</vt:lpstr>
      <vt:lpstr>'18-1・2'!Print_Area</vt:lpstr>
      <vt:lpstr>'18-15・16'!Print_Area</vt:lpstr>
      <vt:lpstr>'18-17'!Print_Area</vt:lpstr>
      <vt:lpstr>'18-18'!Print_Area</vt:lpstr>
      <vt:lpstr>'18-19'!Print_Area</vt:lpstr>
      <vt:lpstr>'18-21'!Print_Area</vt:lpstr>
      <vt:lpstr>'18-23'!Print_Area</vt:lpstr>
      <vt:lpstr>'18-24・25'!Print_Area</vt:lpstr>
      <vt:lpstr>'18-26'!Print_Area</vt:lpstr>
      <vt:lpstr>'18-3・4'!Print_Area</vt:lpstr>
      <vt:lpstr>'18-5'!Print_Area</vt:lpstr>
      <vt:lpstr>'18-6~14'!Print_Area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山本　優子</cp:lastModifiedBy>
  <cp:lastPrinted>2021-03-26T05:39:29Z</cp:lastPrinted>
  <dcterms:created xsi:type="dcterms:W3CDTF">2001-02-22T00:15:22Z</dcterms:created>
  <dcterms:modified xsi:type="dcterms:W3CDTF">2025-03-19T05:05:52Z</dcterms:modified>
</cp:coreProperties>
</file>