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6年版\5_ホームページ用データ\"/>
    </mc:Choice>
  </mc:AlternateContent>
  <bookViews>
    <workbookView xWindow="300" yWindow="340" windowWidth="17940" windowHeight="7250" tabRatio="872"/>
  </bookViews>
  <sheets>
    <sheet name="19章目次" sheetId="11" r:id="rId1"/>
    <sheet name="19-1・2" sheetId="30" r:id="rId2"/>
    <sheet name="19-3・4" sheetId="31" r:id="rId3"/>
    <sheet name="19-5" sheetId="32" r:id="rId4"/>
    <sheet name="19-6" sheetId="33" r:id="rId5"/>
    <sheet name="19-7" sheetId="34" r:id="rId6"/>
    <sheet name="19-8" sheetId="35" r:id="rId7"/>
    <sheet name="19-9" sheetId="36" r:id="rId8"/>
    <sheet name="19-10" sheetId="37" r:id="rId9"/>
    <sheet name="19-11" sheetId="38" r:id="rId10"/>
  </sheets>
  <definedNames>
    <definedName name="_xlnm.Print_Area" localSheetId="1">'19-1・2'!$A$1:$H$65</definedName>
    <definedName name="_xlnm.Print_Area" localSheetId="8">'19-10'!$A$1:$N$77</definedName>
    <definedName name="_xlnm.Print_Area" localSheetId="9">'19-11'!$A$1:$R$32</definedName>
    <definedName name="_xlnm.Print_Area" localSheetId="2">'19-3・4'!$A$1:$H$34</definedName>
    <definedName name="_xlnm.Print_Area" localSheetId="3">'19-5'!$A$1:$L$21</definedName>
    <definedName name="_xlnm.Print_Area" localSheetId="4">'19-6'!$A$1:$J$20</definedName>
    <definedName name="_xlnm.Print_Area" localSheetId="5">'19-7'!$A$1:$N$10</definedName>
    <definedName name="_xlnm.Print_Area" localSheetId="6">'19-8'!$A$1:$I$10</definedName>
    <definedName name="_xlnm.Print_Area" localSheetId="7">'19-9'!$A$1:$Q$11</definedName>
    <definedName name="_xlnm.Print_Area" localSheetId="0">#REF!</definedName>
    <definedName name="_xlnm.Print_Area">#REF!</definedName>
    <definedName name="Z_927358F4_CC20_402A_AB4D_C16C7F6F190A_.wvu.PrintArea" localSheetId="1" hidden="1">'19-1・2'!$A$1:$H$66</definedName>
    <definedName name="Z_927358F4_CC20_402A_AB4D_C16C7F6F190A_.wvu.PrintArea" localSheetId="8" hidden="1">'19-10'!$A$1:$N$77</definedName>
    <definedName name="Z_927358F4_CC20_402A_AB4D_C16C7F6F190A_.wvu.PrintArea" localSheetId="9" hidden="1">'19-11'!$A$1:$R$32</definedName>
    <definedName name="Z_927358F4_CC20_402A_AB4D_C16C7F6F190A_.wvu.PrintArea" localSheetId="2" hidden="1">'19-3・4'!$A$1:$H$34</definedName>
    <definedName name="Z_927358F4_CC20_402A_AB4D_C16C7F6F190A_.wvu.PrintArea" localSheetId="3" hidden="1">'19-5'!$A$1:$L$21</definedName>
    <definedName name="Z_927358F4_CC20_402A_AB4D_C16C7F6F190A_.wvu.PrintArea" localSheetId="4" hidden="1">'19-6'!$A$1:$K$20</definedName>
    <definedName name="Z_927358F4_CC20_402A_AB4D_C16C7F6F190A_.wvu.PrintArea" localSheetId="5" hidden="1">'19-7'!$A$1:$N$11</definedName>
    <definedName name="Z_927358F4_CC20_402A_AB4D_C16C7F6F190A_.wvu.PrintArea" localSheetId="6" hidden="1">'19-8'!$A$1:$I$11</definedName>
    <definedName name="Z_927358F4_CC20_402A_AB4D_C16C7F6F190A_.wvu.PrintArea" localSheetId="7" hidden="1">'19-9'!$A$1:$Q$12</definedName>
  </definedNames>
  <calcPr calcId="162913"/>
  <customWorkbookViews>
    <customWorkbookView name="HEIMAT - 個人用ビュー" guid="{927358F4-CC20-402A-AB4D-C16C7F6F190A}" mergeInterval="0" personalView="1" maximized="1" xWindow="1" yWindow="1" windowWidth="1366" windowHeight="551" tabRatio="756" activeSheetId="7"/>
  </customWorkbookViews>
</workbook>
</file>

<file path=xl/calcChain.xml><?xml version="1.0" encoding="utf-8"?>
<calcChain xmlns="http://schemas.openxmlformats.org/spreadsheetml/2006/main">
  <c r="J30" i="38" l="1"/>
  <c r="D30" i="38"/>
  <c r="B30" i="38" s="1"/>
  <c r="S30" i="38" s="1"/>
  <c r="J29" i="38"/>
  <c r="D29" i="38"/>
  <c r="B29" i="38" s="1"/>
  <c r="S29" i="38" s="1"/>
  <c r="J28" i="38"/>
  <c r="D28" i="38"/>
  <c r="B28" i="38" s="1"/>
  <c r="S28" i="38" s="1"/>
  <c r="J27" i="38"/>
  <c r="D27" i="38"/>
  <c r="B27" i="38" s="1"/>
  <c r="S27" i="38" s="1"/>
  <c r="J26" i="38"/>
  <c r="D26" i="38"/>
  <c r="B26" i="38" s="1"/>
  <c r="S26" i="38" s="1"/>
  <c r="J25" i="38"/>
  <c r="D25" i="38"/>
  <c r="B25" i="38" s="1"/>
  <c r="S25" i="38" s="1"/>
  <c r="J24" i="38"/>
  <c r="D24" i="38"/>
  <c r="B24" i="38" s="1"/>
  <c r="S24" i="38" s="1"/>
  <c r="J23" i="38"/>
  <c r="D23" i="38"/>
  <c r="B23" i="38" s="1"/>
  <c r="S23" i="38" s="1"/>
  <c r="J22" i="38"/>
  <c r="D22" i="38"/>
  <c r="B22" i="38" s="1"/>
  <c r="S22" i="38" s="1"/>
  <c r="J21" i="38"/>
  <c r="D21" i="38"/>
  <c r="B21" i="38" s="1"/>
  <c r="S21" i="38" s="1"/>
  <c r="J20" i="38"/>
  <c r="D20" i="38"/>
  <c r="B20" i="38" s="1"/>
  <c r="S20" i="38" s="1"/>
  <c r="J19" i="38"/>
  <c r="D19" i="38"/>
  <c r="B19" i="38" s="1"/>
  <c r="S19" i="38" s="1"/>
  <c r="J18" i="38"/>
  <c r="D18" i="38"/>
  <c r="B18" i="38" s="1"/>
  <c r="S18" i="38" s="1"/>
  <c r="J17" i="38"/>
  <c r="D17" i="38"/>
  <c r="B17" i="38" s="1"/>
  <c r="S17" i="38" s="1"/>
  <c r="J16" i="38"/>
  <c r="D16" i="38"/>
  <c r="B16" i="38" s="1"/>
  <c r="S16" i="38" s="1"/>
  <c r="J15" i="38"/>
  <c r="D15" i="38"/>
  <c r="B15" i="38" s="1"/>
  <c r="S15" i="38" s="1"/>
  <c r="J14" i="38"/>
  <c r="J12" i="38" s="1"/>
  <c r="D14" i="38"/>
  <c r="B14" i="38" s="1"/>
  <c r="R12" i="38"/>
  <c r="Q12" i="38"/>
  <c r="P12" i="38"/>
  <c r="O12" i="38"/>
  <c r="N12" i="38"/>
  <c r="M12" i="38"/>
  <c r="L12" i="38"/>
  <c r="K12" i="38"/>
  <c r="I12" i="38"/>
  <c r="H12" i="38"/>
  <c r="G12" i="38"/>
  <c r="F12" i="38"/>
  <c r="E12" i="38"/>
  <c r="D12" i="38"/>
  <c r="C12" i="38"/>
  <c r="I75" i="37"/>
  <c r="D75" i="37"/>
  <c r="B75" i="37" s="1"/>
  <c r="I74" i="37"/>
  <c r="D74" i="37"/>
  <c r="B74" i="37"/>
  <c r="I73" i="37"/>
  <c r="D73" i="37"/>
  <c r="B73" i="37"/>
  <c r="I72" i="37"/>
  <c r="D72" i="37"/>
  <c r="B72" i="37"/>
  <c r="I71" i="37"/>
  <c r="D71" i="37"/>
  <c r="B71" i="37" s="1"/>
  <c r="I70" i="37"/>
  <c r="D70" i="37"/>
  <c r="B70" i="37"/>
  <c r="I69" i="37"/>
  <c r="D69" i="37"/>
  <c r="B69" i="37" s="1"/>
  <c r="I68" i="37"/>
  <c r="D68" i="37"/>
  <c r="B68" i="37" s="1"/>
  <c r="I67" i="37"/>
  <c r="D67" i="37"/>
  <c r="B67" i="37" s="1"/>
  <c r="I66" i="37"/>
  <c r="I15" i="37" s="1"/>
  <c r="D66" i="37"/>
  <c r="B66" i="37"/>
  <c r="I65" i="37"/>
  <c r="D65" i="37"/>
  <c r="B65" i="37"/>
  <c r="I54" i="37"/>
  <c r="D54" i="37"/>
  <c r="B54" i="37"/>
  <c r="I53" i="37"/>
  <c r="D53" i="37"/>
  <c r="B53" i="37" s="1"/>
  <c r="I52" i="37"/>
  <c r="D52" i="37"/>
  <c r="B52" i="37"/>
  <c r="I51" i="37"/>
  <c r="D51" i="37"/>
  <c r="B51" i="37" s="1"/>
  <c r="I50" i="37"/>
  <c r="D50" i="37"/>
  <c r="B50" i="37" s="1"/>
  <c r="I49" i="37"/>
  <c r="D49" i="37"/>
  <c r="B49" i="37" s="1"/>
  <c r="I48" i="37"/>
  <c r="D48" i="37"/>
  <c r="B48" i="37"/>
  <c r="I47" i="37"/>
  <c r="D47" i="37"/>
  <c r="B47" i="37"/>
  <c r="I46" i="37"/>
  <c r="D46" i="37"/>
  <c r="B46" i="37"/>
  <c r="I45" i="37"/>
  <c r="D45" i="37"/>
  <c r="B45" i="37" s="1"/>
  <c r="I44" i="37"/>
  <c r="D44" i="37"/>
  <c r="B44" i="37"/>
  <c r="I43" i="37"/>
  <c r="D43" i="37"/>
  <c r="B43" i="37" s="1"/>
  <c r="I42" i="37"/>
  <c r="D42" i="37"/>
  <c r="B42" i="37" s="1"/>
  <c r="I41" i="37"/>
  <c r="D41" i="37"/>
  <c r="B41" i="37" s="1"/>
  <c r="I40" i="37"/>
  <c r="D40" i="37"/>
  <c r="B40" i="37"/>
  <c r="I39" i="37"/>
  <c r="D39" i="37"/>
  <c r="B39" i="37"/>
  <c r="I38" i="37"/>
  <c r="D38" i="37"/>
  <c r="B38" i="37"/>
  <c r="I37" i="37"/>
  <c r="D37" i="37"/>
  <c r="B37" i="37" s="1"/>
  <c r="I36" i="37"/>
  <c r="D36" i="37"/>
  <c r="B36" i="37"/>
  <c r="I35" i="37"/>
  <c r="D35" i="37"/>
  <c r="B35" i="37" s="1"/>
  <c r="I34" i="37"/>
  <c r="D34" i="37"/>
  <c r="B34" i="37" s="1"/>
  <c r="I33" i="37"/>
  <c r="D33" i="37"/>
  <c r="B33" i="37" s="1"/>
  <c r="I32" i="37"/>
  <c r="D32" i="37"/>
  <c r="B32" i="37"/>
  <c r="I31" i="37"/>
  <c r="D31" i="37"/>
  <c r="B31" i="37" s="1"/>
  <c r="I30" i="37"/>
  <c r="D30" i="37"/>
  <c r="B30" i="37"/>
  <c r="I29" i="37"/>
  <c r="D29" i="37"/>
  <c r="B29" i="37" s="1"/>
  <c r="I28" i="37"/>
  <c r="D28" i="37"/>
  <c r="B28" i="37"/>
  <c r="I27" i="37"/>
  <c r="D27" i="37"/>
  <c r="B27" i="37" s="1"/>
  <c r="I26" i="37"/>
  <c r="D26" i="37"/>
  <c r="B26" i="37"/>
  <c r="I25" i="37"/>
  <c r="D25" i="37"/>
  <c r="B25" i="37" s="1"/>
  <c r="I24" i="37"/>
  <c r="D24" i="37"/>
  <c r="B24" i="37"/>
  <c r="I23" i="37"/>
  <c r="D23" i="37"/>
  <c r="B23" i="37" s="1"/>
  <c r="I22" i="37"/>
  <c r="D22" i="37"/>
  <c r="B22" i="37"/>
  <c r="I21" i="37"/>
  <c r="D21" i="37"/>
  <c r="B21" i="37" s="1"/>
  <c r="I20" i="37"/>
  <c r="D20" i="37"/>
  <c r="B20" i="37"/>
  <c r="I19" i="37"/>
  <c r="D19" i="37"/>
  <c r="B19" i="37" s="1"/>
  <c r="I18" i="37"/>
  <c r="D18" i="37"/>
  <c r="B18" i="37"/>
  <c r="I17" i="37"/>
  <c r="D17" i="37"/>
  <c r="B17" i="37" s="1"/>
  <c r="N15" i="37"/>
  <c r="M15" i="37"/>
  <c r="L15" i="37"/>
  <c r="K15" i="37"/>
  <c r="J15" i="37"/>
  <c r="H15" i="37"/>
  <c r="G15" i="37"/>
  <c r="F15" i="37"/>
  <c r="E15" i="37"/>
  <c r="D15" i="37"/>
  <c r="C15" i="37"/>
  <c r="N14" i="37"/>
  <c r="M14" i="37"/>
  <c r="L14" i="37"/>
  <c r="K14" i="37"/>
  <c r="J14" i="37"/>
  <c r="I14" i="37"/>
  <c r="H14" i="37"/>
  <c r="G14" i="37"/>
  <c r="F14" i="37"/>
  <c r="E14" i="37"/>
  <c r="C14" i="37"/>
  <c r="C10" i="36"/>
  <c r="B10" i="36" s="1"/>
  <c r="B9" i="35"/>
  <c r="C9" i="34"/>
  <c r="B9" i="34"/>
  <c r="H17" i="33"/>
  <c r="H16" i="33"/>
  <c r="H15" i="33"/>
  <c r="H14" i="33"/>
  <c r="H13" i="33"/>
  <c r="H12" i="33"/>
  <c r="H11" i="33"/>
  <c r="H10" i="33"/>
  <c r="H9" i="33"/>
  <c r="H8" i="33"/>
  <c r="H7" i="33"/>
  <c r="H6" i="33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H27" i="31"/>
  <c r="G27" i="31"/>
  <c r="F27" i="31"/>
  <c r="E27" i="31"/>
  <c r="D27" i="31"/>
  <c r="H9" i="31"/>
  <c r="G9" i="31"/>
  <c r="F9" i="31"/>
  <c r="E9" i="31"/>
  <c r="D9" i="31"/>
  <c r="H45" i="30"/>
  <c r="G45" i="30"/>
  <c r="F45" i="30"/>
  <c r="E45" i="30"/>
  <c r="D45" i="30"/>
  <c r="H9" i="30"/>
  <c r="G9" i="30"/>
  <c r="F9" i="30"/>
  <c r="E9" i="30"/>
  <c r="D9" i="30"/>
  <c r="B14" i="37" l="1"/>
  <c r="B15" i="37"/>
  <c r="B12" i="38"/>
  <c r="S14" i="38"/>
  <c r="D14" i="37"/>
</calcChain>
</file>

<file path=xl/sharedStrings.xml><?xml version="1.0" encoding="utf-8"?>
<sst xmlns="http://schemas.openxmlformats.org/spreadsheetml/2006/main" count="595" uniqueCount="365">
  <si>
    <t>区       分</t>
  </si>
  <si>
    <t>(内  訳)</t>
  </si>
  <si>
    <t xml:space="preserve">第一審通常訴訟   </t>
  </si>
  <si>
    <t>人事訴訟</t>
  </si>
  <si>
    <t>手形･小切手訴訟</t>
  </si>
  <si>
    <t>再審(訴訟)</t>
  </si>
  <si>
    <t>再審(抗告)</t>
  </si>
  <si>
    <t>民事非訟</t>
  </si>
  <si>
    <t>商事非訟</t>
  </si>
  <si>
    <t>借地非訟</t>
  </si>
  <si>
    <t>保全命令</t>
  </si>
  <si>
    <t>過  料</t>
  </si>
  <si>
    <t>共  助</t>
  </si>
  <si>
    <t>人身保護</t>
  </si>
  <si>
    <t>民事雑</t>
  </si>
  <si>
    <t xml:space="preserve">民事調停 </t>
  </si>
  <si>
    <t xml:space="preserve">         受     理     件     数</t>
  </si>
  <si>
    <t>総    数</t>
  </si>
  <si>
    <t>旧    受</t>
  </si>
  <si>
    <t>新    受</t>
  </si>
  <si>
    <t>既 済 件 数</t>
  </si>
  <si>
    <t>未 済 件 数</t>
  </si>
  <si>
    <t>督 促</t>
  </si>
  <si>
    <t>和  解</t>
  </si>
  <si>
    <t>公示催告</t>
  </si>
  <si>
    <t>民事調停</t>
  </si>
  <si>
    <t>区      分</t>
  </si>
  <si>
    <t>略式事件</t>
  </si>
  <si>
    <t>既 済 人 員</t>
  </si>
  <si>
    <t>未 済 人 員</t>
  </si>
  <si>
    <t>既　済　人　員</t>
  </si>
  <si>
    <t>罰　　　　　金</t>
  </si>
  <si>
    <t xml:space="preserve">科 料 ･ そ の 他 </t>
  </si>
  <si>
    <t>区     　　 分</t>
  </si>
  <si>
    <t>１万円未満</t>
  </si>
  <si>
    <t>１万円以上３万円未満</t>
  </si>
  <si>
    <t>３万円以上５万円未満</t>
  </si>
  <si>
    <t>５万円以上10万円未満</t>
  </si>
  <si>
    <t>10万円以上20万円未満</t>
  </si>
  <si>
    <t>20万円以上30万円未満</t>
  </si>
  <si>
    <t>30万円以上50万円未満</t>
  </si>
  <si>
    <t>50万円以上</t>
  </si>
  <si>
    <t>総　　数</t>
  </si>
  <si>
    <t>道路交通法</t>
  </si>
  <si>
    <t xml:space="preserve">自動車の </t>
  </si>
  <si>
    <t>保管等法律</t>
  </si>
  <si>
    <t>業 務 上</t>
  </si>
  <si>
    <t>過失傷害</t>
  </si>
  <si>
    <t>その他</t>
  </si>
  <si>
    <t>新　　　受</t>
  </si>
  <si>
    <t>保護処分</t>
  </si>
  <si>
    <t>不処分</t>
  </si>
  <si>
    <t>知事児童相談所長へ送致</t>
  </si>
  <si>
    <t>検察官へ送致</t>
  </si>
  <si>
    <t>一般保護</t>
  </si>
  <si>
    <t>道路交通</t>
  </si>
  <si>
    <t>保　　護</t>
  </si>
  <si>
    <t xml:space="preserve">注）特別法等による登記を含む。登録免許税は､万円以下四捨五入 </t>
  </si>
  <si>
    <t>総 件 数</t>
  </si>
  <si>
    <t>総 個 数</t>
  </si>
  <si>
    <t>(万円)</t>
  </si>
  <si>
    <t>件   数</t>
  </si>
  <si>
    <t>個   数</t>
  </si>
  <si>
    <t>手 数 料(円)</t>
  </si>
  <si>
    <t>村八分</t>
  </si>
  <si>
    <t>総  数</t>
  </si>
  <si>
    <t>区               分</t>
  </si>
  <si>
    <t xml:space="preserve">  そ　の　他</t>
  </si>
  <si>
    <t>受</t>
  </si>
  <si>
    <t>旧  受</t>
  </si>
  <si>
    <t>新</t>
  </si>
  <si>
    <t>書  面</t>
  </si>
  <si>
    <t>理</t>
  </si>
  <si>
    <t xml:space="preserve">     受</t>
  </si>
  <si>
    <t>調停から</t>
  </si>
  <si>
    <t>既</t>
  </si>
  <si>
    <t>認  容</t>
  </si>
  <si>
    <t>却  下</t>
  </si>
  <si>
    <t>済</t>
  </si>
  <si>
    <t>取  下</t>
  </si>
  <si>
    <t>未  済</t>
  </si>
  <si>
    <t>区                分</t>
  </si>
  <si>
    <t>　婚姻外の男女間の事件</t>
  </si>
  <si>
    <t>　離婚その他男女関係解消に基づく慰謝料</t>
  </si>
  <si>
    <t>　親族間の紛争</t>
  </si>
  <si>
    <t>　離　　縁</t>
  </si>
  <si>
    <t>　そ　の　他</t>
  </si>
  <si>
    <t>新          受</t>
  </si>
  <si>
    <t>調  停</t>
  </si>
  <si>
    <t>成  立</t>
  </si>
  <si>
    <t>既                              済</t>
  </si>
  <si>
    <t>不成立</t>
  </si>
  <si>
    <t xml:space="preserve">  その他</t>
    <rPh sb="4" eb="5">
      <t>タ</t>
    </rPh>
    <phoneticPr fontId="2"/>
  </si>
  <si>
    <t>配偶者暴力に関する保護命令</t>
    <rPh sb="0" eb="3">
      <t>ハイグウシャ</t>
    </rPh>
    <rPh sb="3" eb="5">
      <t>ボウリョク</t>
    </rPh>
    <rPh sb="6" eb="7">
      <t>カン</t>
    </rPh>
    <rPh sb="9" eb="11">
      <t>ホゴ</t>
    </rPh>
    <rPh sb="11" eb="13">
      <t>メイレイ</t>
    </rPh>
    <phoneticPr fontId="2"/>
  </si>
  <si>
    <t>１９－１  民事・行政事件（神戸地方裁判所姫路支部）</t>
    <rPh sb="14" eb="16">
      <t>コウベ</t>
    </rPh>
    <rPh sb="16" eb="18">
      <t>チホウ</t>
    </rPh>
    <rPh sb="18" eb="21">
      <t>サイバンショ</t>
    </rPh>
    <rPh sb="21" eb="23">
      <t>ヒメジ</t>
    </rPh>
    <rPh sb="23" eb="25">
      <t>シブ</t>
    </rPh>
    <phoneticPr fontId="2"/>
  </si>
  <si>
    <t>１９－２　民事・行政事件（姫路簡易裁判所）</t>
    <rPh sb="5" eb="7">
      <t>ミンジ</t>
    </rPh>
    <rPh sb="8" eb="10">
      <t>ギョウセイ</t>
    </rPh>
    <rPh sb="10" eb="12">
      <t>ジケン</t>
    </rPh>
    <phoneticPr fontId="2"/>
  </si>
  <si>
    <t>１９－３　刑事事件（神戸地方裁判所姫路支部）</t>
    <rPh sb="5" eb="7">
      <t>ケイジ</t>
    </rPh>
    <rPh sb="10" eb="12">
      <t>コウベ</t>
    </rPh>
    <rPh sb="12" eb="14">
      <t>チホウ</t>
    </rPh>
    <rPh sb="14" eb="17">
      <t>サイバンショ</t>
    </rPh>
    <rPh sb="17" eb="19">
      <t>ヒメジ</t>
    </rPh>
    <rPh sb="19" eb="21">
      <t>シブ</t>
    </rPh>
    <phoneticPr fontId="2"/>
  </si>
  <si>
    <t>１９－４　刑事事件（姫路簡易裁判所）</t>
    <rPh sb="5" eb="7">
      <t>ケイジ</t>
    </rPh>
    <rPh sb="7" eb="9">
      <t>ジケン</t>
    </rPh>
    <rPh sb="10" eb="11">
      <t>ヒメ</t>
    </rPh>
    <phoneticPr fontId="2"/>
  </si>
  <si>
    <t>控訴提起</t>
    <rPh sb="2" eb="4">
      <t>テイキ</t>
    </rPh>
    <phoneticPr fontId="2"/>
  </si>
  <si>
    <t>抗告提起</t>
    <rPh sb="2" eb="4">
      <t>テイキ</t>
    </rPh>
    <phoneticPr fontId="2"/>
  </si>
  <si>
    <t>飛躍上告提起</t>
    <rPh sb="0" eb="2">
      <t>ヒヤク</t>
    </rPh>
    <rPh sb="2" eb="4">
      <t>ジョウコク</t>
    </rPh>
    <rPh sb="4" eb="6">
      <t>テイキ</t>
    </rPh>
    <phoneticPr fontId="2"/>
  </si>
  <si>
    <t>少額訴訟</t>
    <rPh sb="0" eb="2">
      <t>ショウガク</t>
    </rPh>
    <rPh sb="2" eb="4">
      <t>ソショウ</t>
    </rPh>
    <phoneticPr fontId="2"/>
  </si>
  <si>
    <t>少額訴訟異議</t>
    <rPh sb="0" eb="2">
      <t>ショウガク</t>
    </rPh>
    <rPh sb="2" eb="4">
      <t>ソショウ</t>
    </rPh>
    <rPh sb="4" eb="6">
      <t>イギ</t>
    </rPh>
    <phoneticPr fontId="2"/>
  </si>
  <si>
    <t>控訴提起</t>
    <rPh sb="0" eb="2">
      <t>コウソ</t>
    </rPh>
    <rPh sb="2" eb="4">
      <t>テイキ</t>
    </rPh>
    <phoneticPr fontId="2"/>
  </si>
  <si>
    <t>抗告提起</t>
    <rPh sb="0" eb="2">
      <t>コウコク</t>
    </rPh>
    <rPh sb="2" eb="4">
      <t>テイキ</t>
    </rPh>
    <phoneticPr fontId="2"/>
  </si>
  <si>
    <t>受      理      人      員</t>
    <phoneticPr fontId="2"/>
  </si>
  <si>
    <t xml:space="preserve"> </t>
    <phoneticPr fontId="2"/>
  </si>
  <si>
    <t>移送・回付</t>
    <phoneticPr fontId="2"/>
  </si>
  <si>
    <t xml:space="preserve"> 未 済 件 数</t>
    <phoneticPr fontId="2"/>
  </si>
  <si>
    <t>資料:神戸家庭裁判所</t>
    <phoneticPr fontId="2"/>
  </si>
  <si>
    <t>所 有 権 保 存</t>
    <phoneticPr fontId="2"/>
  </si>
  <si>
    <t xml:space="preserve"> 総       数</t>
    <phoneticPr fontId="2"/>
  </si>
  <si>
    <t>閲  覧</t>
    <phoneticPr fontId="2"/>
  </si>
  <si>
    <t>件　数</t>
    <rPh sb="0" eb="3">
      <t>ケンスウ</t>
    </rPh>
    <phoneticPr fontId="2"/>
  </si>
  <si>
    <t>証  明</t>
    <rPh sb="0" eb="4">
      <t>ショウメイ</t>
    </rPh>
    <phoneticPr fontId="2"/>
  </si>
  <si>
    <t>注）単位については筆数、個数、法人数、枚数、件数を総称して「件数」表示</t>
    <rPh sb="2" eb="4">
      <t>タンイ</t>
    </rPh>
    <rPh sb="9" eb="10">
      <t>フデ</t>
    </rPh>
    <rPh sb="10" eb="11">
      <t>スウ</t>
    </rPh>
    <rPh sb="12" eb="14">
      <t>コスウ</t>
    </rPh>
    <rPh sb="15" eb="18">
      <t>ホウジンスウ</t>
    </rPh>
    <rPh sb="19" eb="21">
      <t>マイスウ</t>
    </rPh>
    <rPh sb="22" eb="24">
      <t>ケンスウ</t>
    </rPh>
    <rPh sb="25" eb="27">
      <t>ソウショウ</t>
    </rPh>
    <rPh sb="30" eb="32">
      <t>ケンスウ</t>
    </rPh>
    <rPh sb="33" eb="35">
      <t>ヒョウジ</t>
    </rPh>
    <phoneticPr fontId="2"/>
  </si>
  <si>
    <t xml:space="preserve">１９－９  人権侵犯事件及び相談事件数  </t>
    <phoneticPr fontId="2"/>
  </si>
  <si>
    <t>教育を受ける権利に対するもの</t>
    <phoneticPr fontId="2"/>
  </si>
  <si>
    <t>同和問題
に関する
もの　</t>
    <phoneticPr fontId="2"/>
  </si>
  <si>
    <t>同和問題
以外の
差別的待遇</t>
    <phoneticPr fontId="2"/>
  </si>
  <si>
    <t>表現の自由に対する
もの</t>
    <phoneticPr fontId="2"/>
  </si>
  <si>
    <t>組織又は
多衆の威力
によるもの</t>
    <phoneticPr fontId="2"/>
  </si>
  <si>
    <t>住居生活の安全に関するもの</t>
    <rPh sb="2" eb="4">
      <t>セイカツ</t>
    </rPh>
    <rPh sb="5" eb="7">
      <t>アンゼン</t>
    </rPh>
    <rPh sb="8" eb="9">
      <t>カン</t>
    </rPh>
    <phoneticPr fontId="2"/>
  </si>
  <si>
    <t>少額異議特別上告</t>
    <rPh sb="0" eb="2">
      <t>ショウガク</t>
    </rPh>
    <rPh sb="2" eb="4">
      <t>イギ</t>
    </rPh>
    <rPh sb="4" eb="6">
      <t>トクベツ</t>
    </rPh>
    <rPh sb="6" eb="8">
      <t>ジョウコク</t>
    </rPh>
    <phoneticPr fontId="2"/>
  </si>
  <si>
    <t>少額債権執行</t>
    <rPh sb="0" eb="2">
      <t>ショウガク</t>
    </rPh>
    <rPh sb="2" eb="4">
      <t>サイケン</t>
    </rPh>
    <rPh sb="4" eb="6">
      <t>シッコウ</t>
    </rPh>
    <phoneticPr fontId="2"/>
  </si>
  <si>
    <t>-</t>
  </si>
  <si>
    <t>過失致死</t>
    <rPh sb="0" eb="2">
      <t>カシツ</t>
    </rPh>
    <rPh sb="2" eb="4">
      <t>チシ</t>
    </rPh>
    <phoneticPr fontId="2"/>
  </si>
  <si>
    <t>公務員によるもの</t>
    <phoneticPr fontId="2"/>
  </si>
  <si>
    <t>人身の自由
に対する
もの　</t>
    <phoneticPr fontId="2"/>
  </si>
  <si>
    <t>民事執行事件</t>
    <phoneticPr fontId="2"/>
  </si>
  <si>
    <t>破産再生等事件</t>
    <rPh sb="2" eb="4">
      <t>サイセイ</t>
    </rPh>
    <rPh sb="4" eb="5">
      <t>トウ</t>
    </rPh>
    <phoneticPr fontId="2"/>
  </si>
  <si>
    <t>飛躍上告受理申立て</t>
    <rPh sb="0" eb="2">
      <t>ヒヤク</t>
    </rPh>
    <rPh sb="2" eb="4">
      <t>ジョウコク</t>
    </rPh>
    <rPh sb="4" eb="6">
      <t>ジュリ</t>
    </rPh>
    <rPh sb="6" eb="7">
      <t>モウ</t>
    </rPh>
    <rPh sb="7" eb="8">
      <t>タ</t>
    </rPh>
    <phoneticPr fontId="2"/>
  </si>
  <si>
    <t xml:space="preserve">       </t>
    <phoneticPr fontId="2"/>
  </si>
  <si>
    <t xml:space="preserve">通常訴訟   </t>
    <phoneticPr fontId="2"/>
  </si>
  <si>
    <t>１９－５　略式事件（姫路簡易裁判所）</t>
    <rPh sb="10" eb="12">
      <t>ヒメジ</t>
    </rPh>
    <rPh sb="12" eb="14">
      <t>カンイ</t>
    </rPh>
    <rPh sb="14" eb="16">
      <t>サイバン</t>
    </rPh>
    <rPh sb="16" eb="17">
      <t>ショ</t>
    </rPh>
    <phoneticPr fontId="2"/>
  </si>
  <si>
    <t>業 務 上</t>
    <rPh sb="0" eb="1">
      <t>ギョウ</t>
    </rPh>
    <rPh sb="2" eb="3">
      <t>ツトム</t>
    </rPh>
    <rPh sb="4" eb="5">
      <t>ジョウ</t>
    </rPh>
    <phoneticPr fontId="2"/>
  </si>
  <si>
    <t xml:space="preserve">罰金･科料のうち仮納付を命ぜられたもの </t>
    <phoneticPr fontId="2"/>
  </si>
  <si>
    <t>資料:神戸地方裁判所</t>
    <phoneticPr fontId="2"/>
  </si>
  <si>
    <t>登録免許税</t>
    <phoneticPr fontId="2"/>
  </si>
  <si>
    <t>総  数</t>
    <phoneticPr fontId="2"/>
  </si>
  <si>
    <t>人  権  相  談   事  件</t>
    <rPh sb="6" eb="10">
      <t>ソウダン</t>
    </rPh>
    <rPh sb="13" eb="17">
      <t>ジケン</t>
    </rPh>
    <phoneticPr fontId="2"/>
  </si>
  <si>
    <t>　　加古川市・高砂市・加古郡である。</t>
    <rPh sb="2" eb="6">
      <t>カコガワシ</t>
    </rPh>
    <rPh sb="7" eb="10">
      <t>タカサゴシ</t>
    </rPh>
    <rPh sb="11" eb="13">
      <t>カコ</t>
    </rPh>
    <rPh sb="13" eb="14">
      <t>グン</t>
    </rPh>
    <phoneticPr fontId="2"/>
  </si>
  <si>
    <t>注）その他には、重過失致死、重過失傷害、公務執行妨害、窃盗、その他の刑法犯及び特別刑法犯を計上している。</t>
    <rPh sb="0" eb="1">
      <t>チュウ</t>
    </rPh>
    <rPh sb="4" eb="5">
      <t>タ</t>
    </rPh>
    <rPh sb="8" eb="11">
      <t>ジュウカシツ</t>
    </rPh>
    <rPh sb="11" eb="13">
      <t>チシ</t>
    </rPh>
    <rPh sb="14" eb="17">
      <t>ジュウカシツ</t>
    </rPh>
    <rPh sb="17" eb="19">
      <t>ショウガイ</t>
    </rPh>
    <rPh sb="20" eb="22">
      <t>コウム</t>
    </rPh>
    <rPh sb="22" eb="24">
      <t>シッコウ</t>
    </rPh>
    <rPh sb="24" eb="26">
      <t>ボウガイ</t>
    </rPh>
    <rPh sb="27" eb="29">
      <t>セットウ</t>
    </rPh>
    <rPh sb="32" eb="33">
      <t>タ</t>
    </rPh>
    <rPh sb="34" eb="36">
      <t>ケイホウ</t>
    </rPh>
    <rPh sb="36" eb="37">
      <t>ハン</t>
    </rPh>
    <rPh sb="37" eb="38">
      <t>オヨ</t>
    </rPh>
    <rPh sb="39" eb="41">
      <t>トクベツ</t>
    </rPh>
    <rPh sb="41" eb="43">
      <t>ケイホウ</t>
    </rPh>
    <rPh sb="43" eb="44">
      <t>ハン</t>
    </rPh>
    <rPh sb="45" eb="47">
      <t>ケイジョウ</t>
    </rPh>
    <phoneticPr fontId="2"/>
  </si>
  <si>
    <t>１９－６  少年保護事件（神戸家庭裁判所姫路支部）</t>
    <rPh sb="13" eb="15">
      <t>コウベ</t>
    </rPh>
    <rPh sb="15" eb="17">
      <t>カテイ</t>
    </rPh>
    <rPh sb="17" eb="19">
      <t>サイバン</t>
    </rPh>
    <rPh sb="19" eb="20">
      <t>ショ</t>
    </rPh>
    <rPh sb="20" eb="22">
      <t>ヒメジ</t>
    </rPh>
    <rPh sb="22" eb="24">
      <t>シブ</t>
    </rPh>
    <phoneticPr fontId="2"/>
  </si>
  <si>
    <t>所有権移転(売買)</t>
    <phoneticPr fontId="2"/>
  </si>
  <si>
    <t>調停しないもの</t>
    <phoneticPr fontId="2"/>
  </si>
  <si>
    <t>総　数</t>
    <phoneticPr fontId="2"/>
  </si>
  <si>
    <t xml:space="preserve"> </t>
  </si>
  <si>
    <t>訴訟事件</t>
    <rPh sb="0" eb="2">
      <t>ソショウ</t>
    </rPh>
    <rPh sb="2" eb="4">
      <t>ジケン</t>
    </rPh>
    <phoneticPr fontId="4"/>
  </si>
  <si>
    <t>刑事損害賠償命令事件</t>
    <rPh sb="0" eb="2">
      <t>ケイジ</t>
    </rPh>
    <rPh sb="2" eb="4">
      <t>ソンガイ</t>
    </rPh>
    <rPh sb="4" eb="6">
      <t>バイショウ</t>
    </rPh>
    <rPh sb="6" eb="8">
      <t>メイレイ</t>
    </rPh>
    <rPh sb="8" eb="10">
      <t>ジケン</t>
    </rPh>
    <phoneticPr fontId="4"/>
  </si>
  <si>
    <t>その他の事件</t>
    <rPh sb="2" eb="3">
      <t>タ</t>
    </rPh>
    <phoneticPr fontId="4"/>
  </si>
  <si>
    <t>注）姫路支部取扱分（姫路市・高砂市・加古川市・相生市・赤穂市・赤穂郡・神崎郡・加古郡・朝来市</t>
    <rPh sb="10" eb="13">
      <t>ヒメジシ</t>
    </rPh>
    <rPh sb="43" eb="44">
      <t>アサ</t>
    </rPh>
    <rPh sb="44" eb="45">
      <t>ク</t>
    </rPh>
    <rPh sb="45" eb="46">
      <t>シ</t>
    </rPh>
    <phoneticPr fontId="2"/>
  </si>
  <si>
    <t>　　商事非訟のうち会社整理及び特別清算については、破産再生等事件に計上している。</t>
    <rPh sb="2" eb="4">
      <t>ショウジ</t>
    </rPh>
    <rPh sb="4" eb="5">
      <t>ヒ</t>
    </rPh>
    <rPh sb="5" eb="6">
      <t>ショウ</t>
    </rPh>
    <rPh sb="9" eb="11">
      <t>ガイシャ</t>
    </rPh>
    <rPh sb="11" eb="13">
      <t>セイリ</t>
    </rPh>
    <rPh sb="13" eb="14">
      <t>オヨ</t>
    </rPh>
    <rPh sb="15" eb="17">
      <t>トクベツ</t>
    </rPh>
    <rPh sb="17" eb="19">
      <t>セイサン</t>
    </rPh>
    <rPh sb="25" eb="27">
      <t>ハサン</t>
    </rPh>
    <rPh sb="27" eb="30">
      <t>サイセイナド</t>
    </rPh>
    <rPh sb="30" eb="32">
      <t>ジケン</t>
    </rPh>
    <rPh sb="33" eb="35">
      <t>ケイジョウ</t>
    </rPh>
    <phoneticPr fontId="2"/>
  </si>
  <si>
    <t>注) 訴訟事件とは、通常第一審事件及び再審事件をいう。</t>
    <rPh sb="3" eb="5">
      <t>ソショウ</t>
    </rPh>
    <rPh sb="5" eb="7">
      <t>ジケン</t>
    </rPh>
    <rPh sb="10" eb="12">
      <t>ツウジョウ</t>
    </rPh>
    <rPh sb="12" eb="14">
      <t>ダイイチ</t>
    </rPh>
    <rPh sb="14" eb="15">
      <t>シンパン</t>
    </rPh>
    <rPh sb="15" eb="17">
      <t>ジケン</t>
    </rPh>
    <rPh sb="17" eb="18">
      <t>オヨ</t>
    </rPh>
    <rPh sb="19" eb="20">
      <t>サイ</t>
    </rPh>
    <rPh sb="20" eb="21">
      <t>シンパン</t>
    </rPh>
    <rPh sb="21" eb="23">
      <t>ジケン</t>
    </rPh>
    <phoneticPr fontId="2"/>
  </si>
  <si>
    <t>注）神戸地方裁判所姫路支部の管轄は、姫路市・相生市・赤穂市・神崎郡・赤穂郡・朝来市のうち生野町・</t>
    <rPh sb="0" eb="1">
      <t>チュウ</t>
    </rPh>
    <rPh sb="2" eb="4">
      <t>コウベ</t>
    </rPh>
    <rPh sb="4" eb="6">
      <t>チホウ</t>
    </rPh>
    <rPh sb="6" eb="9">
      <t>サイバンショ</t>
    </rPh>
    <rPh sb="9" eb="11">
      <t>ヒメジ</t>
    </rPh>
    <rPh sb="11" eb="13">
      <t>シブ</t>
    </rPh>
    <rPh sb="14" eb="16">
      <t>カンカツ</t>
    </rPh>
    <rPh sb="18" eb="21">
      <t>ヒメジシ</t>
    </rPh>
    <rPh sb="22" eb="25">
      <t>アイオイシ</t>
    </rPh>
    <rPh sb="26" eb="29">
      <t>アコウシ</t>
    </rPh>
    <rPh sb="30" eb="33">
      <t>カンザキグン</t>
    </rPh>
    <rPh sb="34" eb="36">
      <t>アコウ</t>
    </rPh>
    <rPh sb="36" eb="37">
      <t>グン</t>
    </rPh>
    <rPh sb="38" eb="40">
      <t>アサゴ</t>
    </rPh>
    <rPh sb="40" eb="41">
      <t>シ</t>
    </rPh>
    <phoneticPr fontId="2"/>
  </si>
  <si>
    <t>注）姫路簡易裁判所の管轄は、姫路市・相生市・赤穂市・神崎郡・赤穂郡・朝来市のうち生野町である。</t>
    <rPh sb="0" eb="1">
      <t>チュウ</t>
    </rPh>
    <rPh sb="2" eb="4">
      <t>ヒメジ</t>
    </rPh>
    <rPh sb="4" eb="6">
      <t>カンイ</t>
    </rPh>
    <rPh sb="6" eb="8">
      <t>サイバン</t>
    </rPh>
    <rPh sb="8" eb="9">
      <t>ショ</t>
    </rPh>
    <rPh sb="10" eb="12">
      <t>カンカツ</t>
    </rPh>
    <rPh sb="14" eb="17">
      <t>ヒメジシ</t>
    </rPh>
    <rPh sb="18" eb="21">
      <t>アイオイシ</t>
    </rPh>
    <rPh sb="22" eb="25">
      <t>アコウシ</t>
    </rPh>
    <rPh sb="26" eb="29">
      <t>カンザキグン</t>
    </rPh>
    <rPh sb="30" eb="32">
      <t>アコウ</t>
    </rPh>
    <rPh sb="32" eb="33">
      <t>グン</t>
    </rPh>
    <rPh sb="34" eb="36">
      <t>アサゴ</t>
    </rPh>
    <rPh sb="36" eb="37">
      <t>シ</t>
    </rPh>
    <phoneticPr fontId="2"/>
  </si>
  <si>
    <t>　　姫路簡易裁判所の管轄は、姫路市・相生市・赤穂市・神崎郡・赤穂郡・朝来市のうち生野町である。</t>
    <rPh sb="2" eb="4">
      <t>ヒメジ</t>
    </rPh>
    <rPh sb="4" eb="6">
      <t>カンイ</t>
    </rPh>
    <rPh sb="6" eb="8">
      <t>サイバン</t>
    </rPh>
    <rPh sb="8" eb="9">
      <t>ショ</t>
    </rPh>
    <rPh sb="10" eb="12">
      <t>カンカツ</t>
    </rPh>
    <rPh sb="14" eb="17">
      <t>ヒメジシ</t>
    </rPh>
    <rPh sb="18" eb="21">
      <t>アイオイシ</t>
    </rPh>
    <rPh sb="22" eb="25">
      <t>アコウシ</t>
    </rPh>
    <rPh sb="26" eb="29">
      <t>カンザキグン</t>
    </rPh>
    <rPh sb="30" eb="32">
      <t>アコウ</t>
    </rPh>
    <rPh sb="32" eb="33">
      <t>グン</t>
    </rPh>
    <rPh sb="34" eb="36">
      <t>アサゴ</t>
    </rPh>
    <rPh sb="36" eb="37">
      <t>シ</t>
    </rPh>
    <phoneticPr fontId="2"/>
  </si>
  <si>
    <t>注）姫路支部取扱分（姫路市・高砂市・加古川市・相生市・赤穂市・赤穂郡・神崎郡・加古郡・朝来市のうち</t>
    <rPh sb="10" eb="13">
      <t>ヒメジシ</t>
    </rPh>
    <rPh sb="43" eb="44">
      <t>アサ</t>
    </rPh>
    <rPh sb="44" eb="45">
      <t>ク</t>
    </rPh>
    <rPh sb="45" eb="46">
      <t>シ</t>
    </rPh>
    <phoneticPr fontId="2"/>
  </si>
  <si>
    <t>　　  　                 別表第二審判事件</t>
    <rPh sb="22" eb="26">
      <t>ベツヒョウダイニ</t>
    </rPh>
    <rPh sb="26" eb="30">
      <t>シンパンジケン</t>
    </rPh>
    <phoneticPr fontId="2"/>
  </si>
  <si>
    <t xml:space="preserve">  後見開始の審判及びその取消し（別一1等）</t>
    <rPh sb="2" eb="4">
      <t>コウケン</t>
    </rPh>
    <rPh sb="4" eb="6">
      <t>カイシ</t>
    </rPh>
    <rPh sb="7" eb="9">
      <t>シンパン</t>
    </rPh>
    <rPh sb="9" eb="10">
      <t>オヨ</t>
    </rPh>
    <rPh sb="17" eb="19">
      <t>ベツイチ</t>
    </rPh>
    <rPh sb="20" eb="21">
      <t>トウ</t>
    </rPh>
    <phoneticPr fontId="2"/>
  </si>
  <si>
    <t xml:space="preserve">  保佐開始の審判・取消しなど（別一17等）</t>
    <rPh sb="2" eb="3">
      <t>タモツ</t>
    </rPh>
    <rPh sb="3" eb="4">
      <t>ホサ</t>
    </rPh>
    <rPh sb="4" eb="6">
      <t>カイシ</t>
    </rPh>
    <rPh sb="7" eb="9">
      <t>シンパン</t>
    </rPh>
    <rPh sb="10" eb="12">
      <t>トリケシ</t>
    </rPh>
    <rPh sb="16" eb="18">
      <t>ベツイチ</t>
    </rPh>
    <rPh sb="20" eb="21">
      <t>トウ</t>
    </rPh>
    <phoneticPr fontId="2"/>
  </si>
  <si>
    <t>　補助開始の審判・取消しなど（別一36等）</t>
    <rPh sb="1" eb="3">
      <t>ホジョ</t>
    </rPh>
    <rPh sb="3" eb="5">
      <t>カイシ</t>
    </rPh>
    <rPh sb="6" eb="8">
      <t>シンパン</t>
    </rPh>
    <rPh sb="9" eb="11">
      <t>トリケシ</t>
    </rPh>
    <rPh sb="15" eb="17">
      <t>ベツイチ</t>
    </rPh>
    <rPh sb="19" eb="20">
      <t>トウ</t>
    </rPh>
    <phoneticPr fontId="2"/>
  </si>
  <si>
    <t xml:space="preserve">  不在者の財産の管理に関する処分（別一55）</t>
    <rPh sb="2" eb="5">
      <t>フザイシャ</t>
    </rPh>
    <rPh sb="6" eb="8">
      <t>ザイサン</t>
    </rPh>
    <rPh sb="9" eb="11">
      <t>カンリ</t>
    </rPh>
    <rPh sb="12" eb="13">
      <t>カン</t>
    </rPh>
    <rPh sb="15" eb="17">
      <t>ショブン</t>
    </rPh>
    <rPh sb="18" eb="20">
      <t>ベツイチ</t>
    </rPh>
    <phoneticPr fontId="2"/>
  </si>
  <si>
    <t>　失踪の宣告及びその取消し（別一56等）</t>
    <rPh sb="1" eb="3">
      <t>シッソウ</t>
    </rPh>
    <rPh sb="4" eb="6">
      <t>センコク</t>
    </rPh>
    <rPh sb="6" eb="7">
      <t>オヨ</t>
    </rPh>
    <rPh sb="10" eb="12">
      <t>トリケシ</t>
    </rPh>
    <rPh sb="14" eb="16">
      <t>ベツイチ</t>
    </rPh>
    <rPh sb="18" eb="19">
      <t>トウ</t>
    </rPh>
    <phoneticPr fontId="2"/>
  </si>
  <si>
    <t>　子の氏の変更についての許可（別一60）</t>
    <rPh sb="1" eb="2">
      <t>コ</t>
    </rPh>
    <rPh sb="3" eb="4">
      <t>ウジ</t>
    </rPh>
    <rPh sb="5" eb="7">
      <t>ヘンコウ</t>
    </rPh>
    <rPh sb="12" eb="14">
      <t>キョカ</t>
    </rPh>
    <rPh sb="15" eb="17">
      <t>ベツイチ</t>
    </rPh>
    <phoneticPr fontId="2"/>
  </si>
  <si>
    <t xml:space="preserve">  特別養子縁組の成立及びその離縁に関する処分（別一63等）</t>
    <rPh sb="2" eb="4">
      <t>トクベツ</t>
    </rPh>
    <rPh sb="4" eb="6">
      <t>ヨウシ</t>
    </rPh>
    <rPh sb="6" eb="8">
      <t>エングミ</t>
    </rPh>
    <rPh sb="9" eb="11">
      <t>セイリツ</t>
    </rPh>
    <rPh sb="11" eb="12">
      <t>オヨ</t>
    </rPh>
    <rPh sb="15" eb="17">
      <t>リエン</t>
    </rPh>
    <rPh sb="18" eb="19">
      <t>カン</t>
    </rPh>
    <rPh sb="21" eb="23">
      <t>ショブン</t>
    </rPh>
    <rPh sb="24" eb="26">
      <t>ベツイチ</t>
    </rPh>
    <rPh sb="28" eb="29">
      <t>トウ</t>
    </rPh>
    <phoneticPr fontId="2"/>
  </si>
  <si>
    <t xml:space="preserve">  特別代理人の選任（利益相反行為）（別一12等）</t>
    <rPh sb="2" eb="4">
      <t>トクベツ</t>
    </rPh>
    <rPh sb="4" eb="7">
      <t>ダイリニン</t>
    </rPh>
    <rPh sb="8" eb="10">
      <t>センニン</t>
    </rPh>
    <rPh sb="11" eb="13">
      <t>リエキ</t>
    </rPh>
    <rPh sb="13" eb="14">
      <t>ソウ</t>
    </rPh>
    <rPh sb="14" eb="15">
      <t>ハン</t>
    </rPh>
    <rPh sb="15" eb="17">
      <t>コウイ</t>
    </rPh>
    <rPh sb="19" eb="21">
      <t>ベツイチ</t>
    </rPh>
    <rPh sb="23" eb="24">
      <t>トウ</t>
    </rPh>
    <phoneticPr fontId="2"/>
  </si>
  <si>
    <t xml:space="preserve">  親権喪失,親権停止又は管理権喪失の審判及びその取消し（別一67等）</t>
    <rPh sb="2" eb="4">
      <t>シンケン</t>
    </rPh>
    <rPh sb="4" eb="6">
      <t>ソウシツ</t>
    </rPh>
    <rPh sb="7" eb="11">
      <t>シンケンテイシ</t>
    </rPh>
    <rPh sb="11" eb="12">
      <t>マタ</t>
    </rPh>
    <rPh sb="13" eb="16">
      <t>カンリケン</t>
    </rPh>
    <rPh sb="16" eb="18">
      <t>ソウシツ</t>
    </rPh>
    <rPh sb="19" eb="21">
      <t>シンパン</t>
    </rPh>
    <rPh sb="21" eb="22">
      <t>オヨ</t>
    </rPh>
    <rPh sb="25" eb="27">
      <t>トリケシ</t>
    </rPh>
    <rPh sb="29" eb="31">
      <t>ベツイチ</t>
    </rPh>
    <rPh sb="33" eb="34">
      <t>トウ</t>
    </rPh>
    <phoneticPr fontId="2"/>
  </si>
  <si>
    <t xml:space="preserve">  親権・管理権の辞任・回復（別一69）</t>
    <rPh sb="2" eb="4">
      <t>シンケン</t>
    </rPh>
    <rPh sb="5" eb="7">
      <t>カンリ</t>
    </rPh>
    <rPh sb="7" eb="8">
      <t>ケン</t>
    </rPh>
    <rPh sb="9" eb="11">
      <t>ジニン</t>
    </rPh>
    <rPh sb="12" eb="14">
      <t>カイフク</t>
    </rPh>
    <rPh sb="15" eb="17">
      <t>ベツイチ</t>
    </rPh>
    <phoneticPr fontId="2"/>
  </si>
  <si>
    <t xml:space="preserve">  後見人等の選任（別一3等）</t>
    <rPh sb="4" eb="5">
      <t>ニン</t>
    </rPh>
    <rPh sb="5" eb="6">
      <t>トウ</t>
    </rPh>
    <rPh sb="7" eb="9">
      <t>センニン</t>
    </rPh>
    <rPh sb="10" eb="12">
      <t>ベツイチ</t>
    </rPh>
    <rPh sb="13" eb="14">
      <t>トウ</t>
    </rPh>
    <phoneticPr fontId="2"/>
  </si>
  <si>
    <t xml:space="preserve">  後見人等の辞任（別一4等）</t>
    <rPh sb="4" eb="5">
      <t>ニン</t>
    </rPh>
    <rPh sb="5" eb="6">
      <t>トウ</t>
    </rPh>
    <rPh sb="7" eb="9">
      <t>ジニン</t>
    </rPh>
    <rPh sb="10" eb="12">
      <t>ベツイチ</t>
    </rPh>
    <rPh sb="13" eb="14">
      <t>トウ</t>
    </rPh>
    <phoneticPr fontId="2"/>
  </si>
  <si>
    <t xml:space="preserve">  後見人等の解任（別一5等）</t>
    <rPh sb="4" eb="5">
      <t>ニン</t>
    </rPh>
    <rPh sb="5" eb="6">
      <t>トウ</t>
    </rPh>
    <rPh sb="7" eb="9">
      <t>カイニン</t>
    </rPh>
    <rPh sb="10" eb="12">
      <t>ベツイチ</t>
    </rPh>
    <rPh sb="13" eb="14">
      <t>トウ</t>
    </rPh>
    <phoneticPr fontId="2"/>
  </si>
  <si>
    <t xml:space="preserve">  居住用不動産の処分についての許可（別一11等）</t>
    <rPh sb="2" eb="4">
      <t>キョジュウ</t>
    </rPh>
    <rPh sb="4" eb="5">
      <t>ヨウ</t>
    </rPh>
    <rPh sb="5" eb="7">
      <t>フドウ</t>
    </rPh>
    <rPh sb="7" eb="8">
      <t>サン</t>
    </rPh>
    <rPh sb="9" eb="11">
      <t>ショブン</t>
    </rPh>
    <rPh sb="16" eb="18">
      <t>キョカ</t>
    </rPh>
    <rPh sb="19" eb="21">
      <t>ベツイチ</t>
    </rPh>
    <rPh sb="23" eb="24">
      <t>トウ</t>
    </rPh>
    <phoneticPr fontId="2"/>
  </si>
  <si>
    <t xml:space="preserve">  後見人等に対する報酬の付与（別一13等）</t>
    <rPh sb="2" eb="5">
      <t>コウケンニン</t>
    </rPh>
    <rPh sb="5" eb="6">
      <t>トウ</t>
    </rPh>
    <rPh sb="7" eb="8">
      <t>タイ</t>
    </rPh>
    <rPh sb="10" eb="12">
      <t>ホウシュウ</t>
    </rPh>
    <rPh sb="13" eb="15">
      <t>フヨ</t>
    </rPh>
    <rPh sb="16" eb="18">
      <t>ベツイチ</t>
    </rPh>
    <rPh sb="20" eb="21">
      <t>トウ</t>
    </rPh>
    <phoneticPr fontId="2"/>
  </si>
  <si>
    <t xml:space="preserve">  後見等監督処分（別一14等）</t>
    <rPh sb="2" eb="4">
      <t>コウケンニン</t>
    </rPh>
    <rPh sb="4" eb="5">
      <t>トウ</t>
    </rPh>
    <rPh sb="5" eb="7">
      <t>カントク</t>
    </rPh>
    <rPh sb="7" eb="9">
      <t>ショブン</t>
    </rPh>
    <rPh sb="10" eb="12">
      <t>ベツイチ</t>
    </rPh>
    <rPh sb="14" eb="15">
      <t>トウ</t>
    </rPh>
    <phoneticPr fontId="2"/>
  </si>
  <si>
    <t xml:space="preserve">  臨時補佐人等の選任（利益相反行為）（別一25等）</t>
    <rPh sb="2" eb="4">
      <t>リンジ</t>
    </rPh>
    <rPh sb="4" eb="6">
      <t>ホサ</t>
    </rPh>
    <rPh sb="6" eb="7">
      <t>ニン</t>
    </rPh>
    <rPh sb="7" eb="8">
      <t>トウ</t>
    </rPh>
    <rPh sb="9" eb="11">
      <t>センニン</t>
    </rPh>
    <rPh sb="12" eb="14">
      <t>リエキ</t>
    </rPh>
    <rPh sb="14" eb="15">
      <t>ソウ</t>
    </rPh>
    <rPh sb="15" eb="16">
      <t>ハン</t>
    </rPh>
    <rPh sb="16" eb="18">
      <t>コウイ</t>
    </rPh>
    <rPh sb="20" eb="22">
      <t>ベツイチ</t>
    </rPh>
    <rPh sb="24" eb="25">
      <t>トウ</t>
    </rPh>
    <phoneticPr fontId="2"/>
  </si>
  <si>
    <t xml:space="preserve">  相続の承認又は放棄の期間の伸長（別一89）</t>
    <rPh sb="2" eb="4">
      <t>ソウゾク</t>
    </rPh>
    <rPh sb="5" eb="7">
      <t>ショウニン</t>
    </rPh>
    <rPh sb="7" eb="8">
      <t>マタ</t>
    </rPh>
    <rPh sb="9" eb="11">
      <t>ホウキ</t>
    </rPh>
    <rPh sb="12" eb="14">
      <t>キカン</t>
    </rPh>
    <rPh sb="15" eb="17">
      <t>シンチョウ</t>
    </rPh>
    <rPh sb="18" eb="20">
      <t>ベツイチ</t>
    </rPh>
    <phoneticPr fontId="2"/>
  </si>
  <si>
    <t xml:space="preserve">  相続の限定承認の申述受理（別一92）</t>
    <rPh sb="2" eb="4">
      <t>ソウゾク</t>
    </rPh>
    <rPh sb="5" eb="7">
      <t>ゲンテイ</t>
    </rPh>
    <rPh sb="7" eb="9">
      <t>ショウニン</t>
    </rPh>
    <rPh sb="10" eb="11">
      <t>シンコク</t>
    </rPh>
    <rPh sb="11" eb="12">
      <t>ノ</t>
    </rPh>
    <rPh sb="12" eb="14">
      <t>ジュリ</t>
    </rPh>
    <rPh sb="15" eb="17">
      <t>ベツイチ</t>
    </rPh>
    <phoneticPr fontId="2"/>
  </si>
  <si>
    <t xml:space="preserve">  相続の放棄の申述の受理（別一95）</t>
    <rPh sb="2" eb="4">
      <t>ソウゾク</t>
    </rPh>
    <rPh sb="5" eb="7">
      <t>ホウキ</t>
    </rPh>
    <rPh sb="8" eb="9">
      <t>シンコク</t>
    </rPh>
    <rPh sb="9" eb="10">
      <t>ノ</t>
    </rPh>
    <rPh sb="11" eb="13">
      <t>ジュリ</t>
    </rPh>
    <rPh sb="14" eb="16">
      <t>ベツイチ</t>
    </rPh>
    <phoneticPr fontId="2"/>
  </si>
  <si>
    <t xml:space="preserve">  相続財産管理人選任等（相続人不分明）（別一99）</t>
    <rPh sb="2" eb="4">
      <t>ソウゾク</t>
    </rPh>
    <rPh sb="4" eb="6">
      <t>ザイサン</t>
    </rPh>
    <rPh sb="6" eb="9">
      <t>カンリニン</t>
    </rPh>
    <rPh sb="9" eb="11">
      <t>センニン</t>
    </rPh>
    <rPh sb="11" eb="12">
      <t>トウ</t>
    </rPh>
    <rPh sb="13" eb="16">
      <t>ソウゾクニン</t>
    </rPh>
    <rPh sb="16" eb="17">
      <t>フブン</t>
    </rPh>
    <rPh sb="17" eb="19">
      <t>ブンメイ</t>
    </rPh>
    <rPh sb="21" eb="23">
      <t>ベツイチ</t>
    </rPh>
    <phoneticPr fontId="2"/>
  </si>
  <si>
    <t xml:space="preserve">  特別縁故者への相続財産の分与（別一101）</t>
    <rPh sb="2" eb="4">
      <t>トクベツ</t>
    </rPh>
    <rPh sb="4" eb="7">
      <t>エンコシャ</t>
    </rPh>
    <rPh sb="9" eb="11">
      <t>ソウゾク</t>
    </rPh>
    <rPh sb="11" eb="13">
      <t>ザイサン</t>
    </rPh>
    <rPh sb="14" eb="16">
      <t>ブンヨ</t>
    </rPh>
    <rPh sb="17" eb="19">
      <t>ベツイチ</t>
    </rPh>
    <phoneticPr fontId="2"/>
  </si>
  <si>
    <t xml:space="preserve">  遺言の確認（別一102）</t>
    <rPh sb="2" eb="4">
      <t>ユイゴン</t>
    </rPh>
    <rPh sb="5" eb="7">
      <t>カクニン</t>
    </rPh>
    <rPh sb="8" eb="10">
      <t>ベツイチ</t>
    </rPh>
    <phoneticPr fontId="2"/>
  </si>
  <si>
    <t xml:space="preserve">  遺言書の検認（別一103）</t>
    <rPh sb="2" eb="4">
      <t>ユイゴン</t>
    </rPh>
    <rPh sb="4" eb="5">
      <t>ショ</t>
    </rPh>
    <rPh sb="6" eb="8">
      <t>ケンニン</t>
    </rPh>
    <rPh sb="9" eb="11">
      <t>ベツイチ</t>
    </rPh>
    <phoneticPr fontId="2"/>
  </si>
  <si>
    <t xml:space="preserve">  遺言執行者の選任（別一104）</t>
    <rPh sb="2" eb="4">
      <t>ユイゴン</t>
    </rPh>
    <rPh sb="4" eb="6">
      <t>シッコウ</t>
    </rPh>
    <rPh sb="6" eb="7">
      <t>シャ</t>
    </rPh>
    <rPh sb="8" eb="10">
      <t>センニン</t>
    </rPh>
    <rPh sb="11" eb="13">
      <t>ベツイチ</t>
    </rPh>
    <phoneticPr fontId="2"/>
  </si>
  <si>
    <t xml:space="preserve">  遺言執行者に対する報酬の付与（別一105）</t>
    <rPh sb="2" eb="4">
      <t>ユイゴン</t>
    </rPh>
    <rPh sb="4" eb="7">
      <t>シッコウシャ</t>
    </rPh>
    <rPh sb="8" eb="9">
      <t>タイ</t>
    </rPh>
    <rPh sb="11" eb="13">
      <t>ホウシュウ</t>
    </rPh>
    <rPh sb="14" eb="16">
      <t>フヨ</t>
    </rPh>
    <rPh sb="17" eb="19">
      <t>ベツイチ</t>
    </rPh>
    <phoneticPr fontId="2"/>
  </si>
  <si>
    <t xml:space="preserve">  遺言執行者の解任及び辞任（別一106等）</t>
    <rPh sb="2" eb="4">
      <t>ユイゴン</t>
    </rPh>
    <rPh sb="4" eb="7">
      <t>シッコウシャ</t>
    </rPh>
    <rPh sb="8" eb="10">
      <t>カイニン</t>
    </rPh>
    <rPh sb="10" eb="11">
      <t>オヨ</t>
    </rPh>
    <rPh sb="12" eb="14">
      <t>ジニン</t>
    </rPh>
    <rPh sb="15" eb="17">
      <t>ベツイチ</t>
    </rPh>
    <rPh sb="20" eb="21">
      <t>トウ</t>
    </rPh>
    <phoneticPr fontId="2"/>
  </si>
  <si>
    <t xml:space="preserve">  遺留分の放棄についての許可（別一110）</t>
    <rPh sb="2" eb="4">
      <t>イリュウ</t>
    </rPh>
    <rPh sb="4" eb="5">
      <t>ブン</t>
    </rPh>
    <rPh sb="6" eb="8">
      <t>ホウキ</t>
    </rPh>
    <rPh sb="13" eb="15">
      <t>キョカ</t>
    </rPh>
    <rPh sb="16" eb="18">
      <t>ベツイチ</t>
    </rPh>
    <phoneticPr fontId="2"/>
  </si>
  <si>
    <t xml:space="preserve">  任意後見契約に関する法律関係（別一111等）</t>
    <rPh sb="2" eb="4">
      <t>ニンイ</t>
    </rPh>
    <rPh sb="4" eb="6">
      <t>コウケン</t>
    </rPh>
    <rPh sb="6" eb="8">
      <t>ケイヤク</t>
    </rPh>
    <rPh sb="9" eb="10">
      <t>カン</t>
    </rPh>
    <rPh sb="12" eb="14">
      <t>ホウリツ</t>
    </rPh>
    <rPh sb="14" eb="16">
      <t>カンケイ</t>
    </rPh>
    <rPh sb="22" eb="23">
      <t>トウ</t>
    </rPh>
    <phoneticPr fontId="2"/>
  </si>
  <si>
    <t xml:space="preserve">  戸籍法による氏の変更についての許可（別一122）</t>
    <rPh sb="4" eb="5">
      <t>ホウ</t>
    </rPh>
    <rPh sb="8" eb="9">
      <t>ウジ</t>
    </rPh>
    <rPh sb="10" eb="12">
      <t>ヘンコウ</t>
    </rPh>
    <rPh sb="17" eb="19">
      <t>キョカ</t>
    </rPh>
    <rPh sb="20" eb="22">
      <t>ベツイチ</t>
    </rPh>
    <phoneticPr fontId="2"/>
  </si>
  <si>
    <t xml:space="preserve">  戸籍法による名の変更についての許可（別一122）</t>
    <rPh sb="4" eb="5">
      <t>ホウ</t>
    </rPh>
    <rPh sb="8" eb="9">
      <t>ナ</t>
    </rPh>
    <rPh sb="10" eb="12">
      <t>ヘンコウ</t>
    </rPh>
    <rPh sb="17" eb="19">
      <t>キョカ</t>
    </rPh>
    <rPh sb="20" eb="22">
      <t>ベツイチ</t>
    </rPh>
    <phoneticPr fontId="2"/>
  </si>
  <si>
    <t xml:space="preserve">  就籍についての許可（別一123）</t>
    <rPh sb="2" eb="3">
      <t>シュウシン</t>
    </rPh>
    <rPh sb="3" eb="4">
      <t>セキ</t>
    </rPh>
    <rPh sb="9" eb="11">
      <t>キョカ</t>
    </rPh>
    <rPh sb="12" eb="14">
      <t>ベツイチ</t>
    </rPh>
    <phoneticPr fontId="2"/>
  </si>
  <si>
    <t xml:space="preserve">  戸籍の訂正についての許可（別一124）</t>
    <rPh sb="2" eb="4">
      <t>コセキ</t>
    </rPh>
    <rPh sb="5" eb="7">
      <t>テイセイ</t>
    </rPh>
    <rPh sb="12" eb="14">
      <t>キョカ</t>
    </rPh>
    <rPh sb="15" eb="17">
      <t>ベツイチ</t>
    </rPh>
    <phoneticPr fontId="2"/>
  </si>
  <si>
    <t>　児童福祉法28条等の事件（別一127等）</t>
    <rPh sb="1" eb="3">
      <t>ジドウ</t>
    </rPh>
    <rPh sb="3" eb="5">
      <t>フクシ</t>
    </rPh>
    <rPh sb="5" eb="6">
      <t>ホウ</t>
    </rPh>
    <rPh sb="8" eb="9">
      <t>ジョウ</t>
    </rPh>
    <rPh sb="9" eb="10">
      <t>トウ</t>
    </rPh>
    <rPh sb="11" eb="13">
      <t>ジケン</t>
    </rPh>
    <rPh sb="14" eb="15">
      <t>ベツ</t>
    </rPh>
    <rPh sb="15" eb="16">
      <t>イチ</t>
    </rPh>
    <rPh sb="19" eb="20">
      <t>トウ</t>
    </rPh>
    <phoneticPr fontId="2"/>
  </si>
  <si>
    <t>　精神保健及び精神障害者福祉に関する法律２０条２項の事件（別一130）</t>
    <rPh sb="1" eb="3">
      <t>セイシン</t>
    </rPh>
    <rPh sb="3" eb="5">
      <t>ホケン</t>
    </rPh>
    <rPh sb="5" eb="6">
      <t>オヨ</t>
    </rPh>
    <rPh sb="7" eb="9">
      <t>セイシン</t>
    </rPh>
    <rPh sb="9" eb="12">
      <t>ショウガイシャ</t>
    </rPh>
    <rPh sb="12" eb="14">
      <t>フクシ</t>
    </rPh>
    <rPh sb="15" eb="16">
      <t>カン</t>
    </rPh>
    <rPh sb="18" eb="20">
      <t>ホウリツ</t>
    </rPh>
    <rPh sb="22" eb="23">
      <t>ジョウ</t>
    </rPh>
    <rPh sb="24" eb="25">
      <t>コウ</t>
    </rPh>
    <rPh sb="26" eb="28">
      <t>ジケン</t>
    </rPh>
    <rPh sb="29" eb="31">
      <t>ベツイチ</t>
    </rPh>
    <phoneticPr fontId="2"/>
  </si>
  <si>
    <t>（別表第一審判事件）</t>
    <rPh sb="1" eb="3">
      <t>ベツヒョウ</t>
    </rPh>
    <rPh sb="3" eb="5">
      <t>ダイイチ</t>
    </rPh>
    <rPh sb="5" eb="9">
      <t>シンパンジケン</t>
    </rPh>
    <phoneticPr fontId="2"/>
  </si>
  <si>
    <t>（別表第二審判事件）</t>
    <rPh sb="1" eb="3">
      <t>ベツヒョウ</t>
    </rPh>
    <rPh sb="3" eb="4">
      <t>ダイ</t>
    </rPh>
    <rPh sb="4" eb="5">
      <t>ニ</t>
    </rPh>
    <rPh sb="5" eb="7">
      <t>シンパン</t>
    </rPh>
    <rPh sb="7" eb="9">
      <t>ジケン</t>
    </rPh>
    <phoneticPr fontId="2"/>
  </si>
  <si>
    <t xml:space="preserve">  夫婦の同居・協力扶助（別二1）</t>
    <rPh sb="13" eb="15">
      <t>ベツニ</t>
    </rPh>
    <phoneticPr fontId="2"/>
  </si>
  <si>
    <t xml:space="preserve">  婚姻費用の分担（別二2）</t>
    <rPh sb="10" eb="12">
      <t>ベツニ</t>
    </rPh>
    <phoneticPr fontId="2"/>
  </si>
  <si>
    <t xml:space="preserve">  子の監護者の指定その他の処分（別二3）</t>
    <rPh sb="17" eb="19">
      <t>ベツニ</t>
    </rPh>
    <phoneticPr fontId="2"/>
  </si>
  <si>
    <t xml:space="preserve">  財産の分与に関する処分（別二4）</t>
    <rPh sb="14" eb="16">
      <t>ベツニ</t>
    </rPh>
    <phoneticPr fontId="2"/>
  </si>
  <si>
    <t xml:space="preserve">  祭祀の承継者の指定（別二5等）</t>
    <rPh sb="2" eb="3">
      <t>マツ</t>
    </rPh>
    <rPh sb="3" eb="4">
      <t>画８</t>
    </rPh>
    <rPh sb="5" eb="7">
      <t>ショウケイ</t>
    </rPh>
    <rPh sb="7" eb="8">
      <t>モノ</t>
    </rPh>
    <rPh sb="9" eb="11">
      <t>シテイ</t>
    </rPh>
    <rPh sb="12" eb="14">
      <t>ベツニ</t>
    </rPh>
    <rPh sb="15" eb="16">
      <t>トウ</t>
    </rPh>
    <phoneticPr fontId="2"/>
  </si>
  <si>
    <t xml:space="preserve">  親権者の指定又は変更（別二8）</t>
    <rPh sb="13" eb="15">
      <t>ベツニ</t>
    </rPh>
    <phoneticPr fontId="2"/>
  </si>
  <si>
    <t xml:space="preserve">  扶養に関する処分（別二9等）</t>
    <rPh sb="11" eb="13">
      <t>ベツニ</t>
    </rPh>
    <rPh sb="14" eb="15">
      <t>トウ</t>
    </rPh>
    <phoneticPr fontId="2"/>
  </si>
  <si>
    <t xml:space="preserve">  寄与分を定める処分（別二14）</t>
    <rPh sb="12" eb="14">
      <t>ベツニ</t>
    </rPh>
    <phoneticPr fontId="2"/>
  </si>
  <si>
    <t xml:space="preserve">  遺産の分割に関する処分など（別二12等）</t>
    <rPh sb="16" eb="18">
      <t>ベツニ</t>
    </rPh>
    <rPh sb="20" eb="21">
      <t>トウ</t>
    </rPh>
    <phoneticPr fontId="2"/>
  </si>
  <si>
    <t xml:space="preserve">  推定相続人の廃除及びその取消し（家審法乙9）</t>
    <rPh sb="18" eb="21">
      <t>カシンホウ</t>
    </rPh>
    <rPh sb="21" eb="22">
      <t>オツ</t>
    </rPh>
    <phoneticPr fontId="2"/>
  </si>
  <si>
    <t>　夫婦の同居・協力扶助（別二1）</t>
    <rPh sb="12" eb="14">
      <t>ベツニ</t>
    </rPh>
    <phoneticPr fontId="2"/>
  </si>
  <si>
    <t>　婚姻費用の分担（別二2）</t>
    <rPh sb="1" eb="3">
      <t>コンイン</t>
    </rPh>
    <rPh sb="3" eb="5">
      <t>ヒヨウ</t>
    </rPh>
    <rPh sb="6" eb="8">
      <t>ブンタン</t>
    </rPh>
    <rPh sb="9" eb="11">
      <t>ベツニ</t>
    </rPh>
    <phoneticPr fontId="2"/>
  </si>
  <si>
    <t>　子の監護者の指定その他の処分（別二3）</t>
    <rPh sb="16" eb="18">
      <t>ベツニ</t>
    </rPh>
    <phoneticPr fontId="2"/>
  </si>
  <si>
    <t>　財産の分与に関する処分（別二4）</t>
    <rPh sb="13" eb="15">
      <t>ベツニ</t>
    </rPh>
    <phoneticPr fontId="2"/>
  </si>
  <si>
    <t>　祭祀の承継者の指定（別二5等）</t>
    <rPh sb="11" eb="13">
      <t>ベツニ</t>
    </rPh>
    <rPh sb="14" eb="15">
      <t>トウ</t>
    </rPh>
    <phoneticPr fontId="2"/>
  </si>
  <si>
    <t>　親権者の指定又は変更（別二8）</t>
    <rPh sb="12" eb="14">
      <t>ベツニ</t>
    </rPh>
    <phoneticPr fontId="2"/>
  </si>
  <si>
    <t>　扶養に関する処分（別二9等）</t>
    <rPh sb="10" eb="12">
      <t>ベツニ</t>
    </rPh>
    <rPh sb="13" eb="14">
      <t>トウ</t>
    </rPh>
    <phoneticPr fontId="2"/>
  </si>
  <si>
    <t>　推定相続人の廃除及びその取消し（家審法乙9）</t>
    <rPh sb="17" eb="20">
      <t>カシンホウ</t>
    </rPh>
    <rPh sb="20" eb="21">
      <t>オツ</t>
    </rPh>
    <phoneticPr fontId="2"/>
  </si>
  <si>
    <t>　寄与分を定める処分（別二14）</t>
    <rPh sb="11" eb="13">
      <t>ベツニ</t>
    </rPh>
    <phoneticPr fontId="2"/>
  </si>
  <si>
    <t>　遺産の分割に関する処分など（別二12等）</t>
    <rPh sb="15" eb="17">
      <t>ベツニ</t>
    </rPh>
    <rPh sb="19" eb="20">
      <t>トウ</t>
    </rPh>
    <phoneticPr fontId="2"/>
  </si>
  <si>
    <t>　婚姻中の夫婦間の事件</t>
    <phoneticPr fontId="2"/>
  </si>
  <si>
    <t>　合意に相当する審判事項</t>
    <rPh sb="1" eb="3">
      <t>ゴウイ</t>
    </rPh>
    <rPh sb="4" eb="6">
      <t>ソウトウ</t>
    </rPh>
    <rPh sb="8" eb="10">
      <t>シンパン</t>
    </rPh>
    <rPh sb="10" eb="12">
      <t>ジコウ</t>
    </rPh>
    <phoneticPr fontId="2"/>
  </si>
  <si>
    <t xml:space="preserve">  養子をするについての許可（別一61）</t>
    <rPh sb="2" eb="4">
      <t>ヨウシ</t>
    </rPh>
    <rPh sb="12" eb="14">
      <t>キョカ</t>
    </rPh>
    <rPh sb="15" eb="17">
      <t>ベツイチ</t>
    </rPh>
    <phoneticPr fontId="2"/>
  </si>
  <si>
    <t xml:space="preserve">  離縁をするについての許可（別一62）</t>
    <rPh sb="2" eb="4">
      <t>リエン</t>
    </rPh>
    <rPh sb="12" eb="14">
      <t>キョカ</t>
    </rPh>
    <rPh sb="15" eb="17">
      <t>ベツイチ</t>
    </rPh>
    <phoneticPr fontId="2"/>
  </si>
  <si>
    <t>　　刑事損害賠償命令事件については、件数で計上している。</t>
    <rPh sb="2" eb="4">
      <t>ケイジ</t>
    </rPh>
    <rPh sb="4" eb="6">
      <t>ソンガイ</t>
    </rPh>
    <rPh sb="6" eb="8">
      <t>バイショウ</t>
    </rPh>
    <rPh sb="8" eb="10">
      <t>メイレイ</t>
    </rPh>
    <rPh sb="10" eb="12">
      <t>ジケン</t>
    </rPh>
    <rPh sb="18" eb="20">
      <t>ケンスウ</t>
    </rPh>
    <rPh sb="21" eb="23">
      <t>ケイジョウ</t>
    </rPh>
    <phoneticPr fontId="2"/>
  </si>
  <si>
    <t>暴 行  虐 待</t>
    <rPh sb="0" eb="1">
      <t>ボウ</t>
    </rPh>
    <rPh sb="2" eb="3">
      <t>ギョウ</t>
    </rPh>
    <phoneticPr fontId="2"/>
  </si>
  <si>
    <t>私 的  制 裁</t>
    <phoneticPr fontId="2"/>
  </si>
  <si>
    <t>強制　　・　　　強要</t>
    <rPh sb="0" eb="2">
      <t>キョウセイ</t>
    </rPh>
    <rPh sb="8" eb="10">
      <t>キョウヨウ</t>
    </rPh>
    <phoneticPr fontId="2"/>
  </si>
  <si>
    <t>合意に相当する審判をしたもの</t>
    <rPh sb="0" eb="2">
      <t>ゴウイ</t>
    </rPh>
    <rPh sb="3" eb="5">
      <t>ソウトウ</t>
    </rPh>
    <rPh sb="7" eb="9">
      <t>シンパン</t>
    </rPh>
    <phoneticPr fontId="2"/>
  </si>
  <si>
    <t>調停に代わる審判をしたもの</t>
    <rPh sb="0" eb="2">
      <t>チョウテイ</t>
    </rPh>
    <rPh sb="3" eb="4">
      <t>カ</t>
    </rPh>
    <rPh sb="6" eb="8">
      <t>シンパン</t>
    </rPh>
    <phoneticPr fontId="2"/>
  </si>
  <si>
    <t>審判不開始</t>
    <rPh sb="0" eb="2">
      <t>シンパン</t>
    </rPh>
    <phoneticPr fontId="2"/>
  </si>
  <si>
    <t>従たる事件</t>
    <rPh sb="0" eb="1">
      <t>ジュウ</t>
    </rPh>
    <rPh sb="3" eb="5">
      <t>ジケン</t>
    </rPh>
    <phoneticPr fontId="2"/>
  </si>
  <si>
    <t>１９－１０  家事審判取扱件数</t>
    <phoneticPr fontId="2"/>
  </si>
  <si>
    <t>１９－１１　家事調停取扱件数</t>
    <phoneticPr fontId="2"/>
  </si>
  <si>
    <t>注）姫路支部取扱分（姫路市・高砂市・加古川市・相生市・赤穂市・赤穂郡・神崎郡・加古郡・朝来市のう</t>
    <rPh sb="10" eb="13">
      <t>ヒメジシ</t>
    </rPh>
    <rPh sb="43" eb="44">
      <t>アサ</t>
    </rPh>
    <rPh sb="44" eb="45">
      <t>ク</t>
    </rPh>
    <rPh sb="45" eb="46">
      <t>シ</t>
    </rPh>
    <phoneticPr fontId="2"/>
  </si>
  <si>
    <t xml:space="preserve"> 　 ち旧生野町・西脇市・小野市・加西市・加東市・多可郡・たつの市・揖保郡・佐用郡・宍粟市の合計）</t>
    <rPh sb="4" eb="5">
      <t>キュウ</t>
    </rPh>
    <rPh sb="5" eb="8">
      <t>イクノチョウ</t>
    </rPh>
    <rPh sb="9" eb="12">
      <t>ニシワキシ</t>
    </rPh>
    <rPh sb="13" eb="16">
      <t>オノシ</t>
    </rPh>
    <rPh sb="17" eb="19">
      <t>カサイ</t>
    </rPh>
    <rPh sb="19" eb="20">
      <t>シ</t>
    </rPh>
    <rPh sb="21" eb="23">
      <t>カトウ</t>
    </rPh>
    <rPh sb="23" eb="24">
      <t>シ</t>
    </rPh>
    <rPh sb="25" eb="27">
      <t>タカ</t>
    </rPh>
    <rPh sb="27" eb="28">
      <t>グン</t>
    </rPh>
    <rPh sb="32" eb="33">
      <t>シ</t>
    </rPh>
    <rPh sb="34" eb="37">
      <t>イボグン</t>
    </rPh>
    <rPh sb="38" eb="40">
      <t>サヨウ</t>
    </rPh>
    <rPh sb="40" eb="41">
      <t>グン</t>
    </rPh>
    <rPh sb="42" eb="44">
      <t>シソウ</t>
    </rPh>
    <rPh sb="44" eb="45">
      <t>シ</t>
    </rPh>
    <rPh sb="46" eb="48">
      <t>ゴウケイ</t>
    </rPh>
    <phoneticPr fontId="2"/>
  </si>
  <si>
    <t>　　旧生野町の合計）</t>
    <rPh sb="2" eb="3">
      <t>キュウ</t>
    </rPh>
    <rPh sb="3" eb="6">
      <t>ショウノチョウ</t>
    </rPh>
    <phoneticPr fontId="2"/>
  </si>
  <si>
    <t>　　旧生野町の合計）</t>
    <rPh sb="2" eb="3">
      <t>キュウ</t>
    </rPh>
    <phoneticPr fontId="2"/>
  </si>
  <si>
    <t>　  のうち旧生野町の合計）</t>
    <rPh sb="6" eb="7">
      <t>キュウ</t>
    </rPh>
    <rPh sb="11" eb="13">
      <t>ゴウケイ</t>
    </rPh>
    <phoneticPr fontId="2"/>
  </si>
  <si>
    <t>全部事項証明書</t>
    <rPh sb="0" eb="7">
      <t>ゼンブジコウショウメイショ</t>
    </rPh>
    <phoneticPr fontId="2"/>
  </si>
  <si>
    <t>一部事項証明書</t>
    <rPh sb="0" eb="2">
      <t>イチブ</t>
    </rPh>
    <rPh sb="2" eb="4">
      <t>ジコウ</t>
    </rPh>
    <rPh sb="4" eb="7">
      <t>ショウメイショ</t>
    </rPh>
    <phoneticPr fontId="2"/>
  </si>
  <si>
    <t xml:space="preserve"> 印鑑証明書</t>
    <rPh sb="5" eb="6">
      <t>ショ</t>
    </rPh>
    <phoneticPr fontId="2"/>
  </si>
  <si>
    <t>１９－１０  家事審判取扱件数(つづき)</t>
    <phoneticPr fontId="2"/>
  </si>
  <si>
    <t>　　・高砂市・加古郡である。</t>
    <rPh sb="3" eb="6">
      <t>タカサゴシ</t>
    </rPh>
    <rPh sb="7" eb="9">
      <t>カコ</t>
    </rPh>
    <rPh sb="9" eb="10">
      <t>グン</t>
    </rPh>
    <phoneticPr fontId="2"/>
  </si>
  <si>
    <t>　　神戸地方裁判所姫路支部の管轄は、姫路市・相生市・赤穂市・神崎郡・赤穂郡・朝来市のうち生野町・加古川市</t>
    <rPh sb="2" eb="4">
      <t>コウベ</t>
    </rPh>
    <rPh sb="4" eb="6">
      <t>チホウ</t>
    </rPh>
    <rPh sb="6" eb="8">
      <t>サイバン</t>
    </rPh>
    <rPh sb="8" eb="9">
      <t>ショ</t>
    </rPh>
    <rPh sb="9" eb="11">
      <t>ヒメジ</t>
    </rPh>
    <rPh sb="11" eb="13">
      <t>シブ</t>
    </rPh>
    <rPh sb="14" eb="16">
      <t>カンカツ</t>
    </rPh>
    <rPh sb="18" eb="21">
      <t>ヒメジシ</t>
    </rPh>
    <rPh sb="22" eb="25">
      <t>アイオイシ</t>
    </rPh>
    <rPh sb="26" eb="29">
      <t>アコウシ</t>
    </rPh>
    <rPh sb="30" eb="33">
      <t>カンザキグン</t>
    </rPh>
    <rPh sb="34" eb="36">
      <t>アコウ</t>
    </rPh>
    <rPh sb="36" eb="37">
      <t>グン</t>
    </rPh>
    <rPh sb="38" eb="40">
      <t>アサゴ</t>
    </rPh>
    <rPh sb="40" eb="41">
      <t>シ</t>
    </rPh>
    <phoneticPr fontId="2"/>
  </si>
  <si>
    <t>過失運転</t>
    <rPh sb="2" eb="4">
      <t>ウンテン</t>
    </rPh>
    <phoneticPr fontId="2"/>
  </si>
  <si>
    <t>致    死</t>
    <rPh sb="0" eb="1">
      <t>チ</t>
    </rPh>
    <rPh sb="5" eb="6">
      <t>シ</t>
    </rPh>
    <phoneticPr fontId="2"/>
  </si>
  <si>
    <t>致    傷</t>
    <rPh sb="0" eb="1">
      <t>チ</t>
    </rPh>
    <rPh sb="5" eb="6">
      <t>キズ</t>
    </rPh>
    <phoneticPr fontId="2"/>
  </si>
  <si>
    <t>(相続等)</t>
  </si>
  <si>
    <t>　　　 事　　　　 件</t>
    <phoneticPr fontId="2"/>
  </si>
  <si>
    <t>令 和 元 年</t>
    <rPh sb="0" eb="1">
      <t>レイ</t>
    </rPh>
    <rPh sb="2" eb="3">
      <t>ワ</t>
    </rPh>
    <rPh sb="4" eb="5">
      <t>ガン</t>
    </rPh>
    <phoneticPr fontId="2"/>
  </si>
  <si>
    <t xml:space="preserve">            令 和 元 年  別表第一審判事件</t>
    <rPh sb="12" eb="13">
      <t>レイ</t>
    </rPh>
    <rPh sb="14" eb="15">
      <t>ワ</t>
    </rPh>
    <rPh sb="16" eb="17">
      <t>ガン</t>
    </rPh>
    <rPh sb="21" eb="23">
      <t>ベツヒョウ</t>
    </rPh>
    <rPh sb="23" eb="25">
      <t>ダイイチ</t>
    </rPh>
    <rPh sb="25" eb="27">
      <t>シンパン</t>
    </rPh>
    <rPh sb="27" eb="29">
      <t>ジケン</t>
    </rPh>
    <phoneticPr fontId="2"/>
  </si>
  <si>
    <t>数</t>
    <rPh sb="0" eb="1">
      <t>スウ</t>
    </rPh>
    <phoneticPr fontId="11"/>
  </si>
  <si>
    <t>件</t>
    <rPh sb="0" eb="1">
      <t>ケン</t>
    </rPh>
    <phoneticPr fontId="11"/>
  </si>
  <si>
    <t>扱</t>
    <rPh sb="0" eb="1">
      <t>アツカ</t>
    </rPh>
    <phoneticPr fontId="11"/>
  </si>
  <si>
    <t>取</t>
    <rPh sb="0" eb="1">
      <t>ト</t>
    </rPh>
    <phoneticPr fontId="11"/>
  </si>
  <si>
    <t>停</t>
    <rPh sb="0" eb="1">
      <t>テイ</t>
    </rPh>
    <phoneticPr fontId="11"/>
  </si>
  <si>
    <t>調</t>
    <rPh sb="0" eb="1">
      <t>シラ</t>
    </rPh>
    <phoneticPr fontId="11"/>
  </si>
  <si>
    <t>事</t>
    <rPh sb="0" eb="1">
      <t>ジ</t>
    </rPh>
    <phoneticPr fontId="11"/>
  </si>
  <si>
    <t>家</t>
    <rPh sb="0" eb="1">
      <t>イエ</t>
    </rPh>
    <phoneticPr fontId="11"/>
  </si>
  <si>
    <t>１９－１１</t>
  </si>
  <si>
    <t>数</t>
    <rPh sb="0" eb="1">
      <t>カズ</t>
    </rPh>
    <phoneticPr fontId="8"/>
  </si>
  <si>
    <t>件</t>
    <rPh sb="0" eb="1">
      <t>ケン</t>
    </rPh>
    <phoneticPr fontId="8"/>
  </si>
  <si>
    <t>扱</t>
    <rPh sb="0" eb="1">
      <t>アツカ</t>
    </rPh>
    <phoneticPr fontId="8"/>
  </si>
  <si>
    <t>取</t>
    <rPh sb="0" eb="1">
      <t>ト</t>
    </rPh>
    <phoneticPr fontId="8"/>
  </si>
  <si>
    <t>判</t>
    <rPh sb="0" eb="1">
      <t>ハン</t>
    </rPh>
    <phoneticPr fontId="8"/>
  </si>
  <si>
    <t>審</t>
    <rPh sb="0" eb="1">
      <t>シン</t>
    </rPh>
    <phoneticPr fontId="8"/>
  </si>
  <si>
    <t>事</t>
    <rPh sb="0" eb="1">
      <t>コト</t>
    </rPh>
    <phoneticPr fontId="8"/>
  </si>
  <si>
    <t>家</t>
    <rPh sb="0" eb="1">
      <t>イエ</t>
    </rPh>
    <phoneticPr fontId="8"/>
  </si>
  <si>
    <t>１９－１０</t>
  </si>
  <si>
    <t>談</t>
    <rPh sb="0" eb="1">
      <t>ダン</t>
    </rPh>
    <phoneticPr fontId="11"/>
  </si>
  <si>
    <t>相</t>
    <rPh sb="0" eb="1">
      <t>ソウ</t>
    </rPh>
    <phoneticPr fontId="11"/>
  </si>
  <si>
    <t>び</t>
    <phoneticPr fontId="11"/>
  </si>
  <si>
    <t>及</t>
    <rPh sb="0" eb="1">
      <t>オヨ</t>
    </rPh>
    <phoneticPr fontId="11"/>
  </si>
  <si>
    <t>犯</t>
    <rPh sb="0" eb="1">
      <t>ハン</t>
    </rPh>
    <phoneticPr fontId="11"/>
  </si>
  <si>
    <t>侵</t>
    <rPh sb="0" eb="1">
      <t>オカ</t>
    </rPh>
    <phoneticPr fontId="11"/>
  </si>
  <si>
    <t>権</t>
    <rPh sb="0" eb="1">
      <t>ケン</t>
    </rPh>
    <phoneticPr fontId="11"/>
  </si>
  <si>
    <t>人</t>
    <rPh sb="0" eb="1">
      <t>ヒト</t>
    </rPh>
    <phoneticPr fontId="11"/>
  </si>
  <si>
    <t>１９－９</t>
  </si>
  <si>
    <t>)</t>
    <phoneticPr fontId="11"/>
  </si>
  <si>
    <t>号</t>
    <rPh sb="0" eb="1">
      <t>ゴウ</t>
    </rPh>
    <phoneticPr fontId="11"/>
  </si>
  <si>
    <t>乙</t>
    <rPh sb="0" eb="1">
      <t>オツ</t>
    </rPh>
    <phoneticPr fontId="11"/>
  </si>
  <si>
    <t>(</t>
    <phoneticPr fontId="11"/>
  </si>
  <si>
    <t>記</t>
    <rPh sb="0" eb="1">
      <t>キ</t>
    </rPh>
    <phoneticPr fontId="11"/>
  </si>
  <si>
    <t>登</t>
    <rPh sb="0" eb="1">
      <t>ノボル</t>
    </rPh>
    <phoneticPr fontId="11"/>
  </si>
  <si>
    <t>産</t>
    <rPh sb="0" eb="1">
      <t>サン</t>
    </rPh>
    <phoneticPr fontId="11"/>
  </si>
  <si>
    <t>動</t>
    <rPh sb="0" eb="1">
      <t>ドウ</t>
    </rPh>
    <phoneticPr fontId="11"/>
  </si>
  <si>
    <t>不</t>
    <rPh sb="0" eb="1">
      <t>フ</t>
    </rPh>
    <phoneticPr fontId="11"/>
  </si>
  <si>
    <t>１９－８</t>
  </si>
  <si>
    <t>登</t>
    <rPh sb="0" eb="1">
      <t>ノボ</t>
    </rPh>
    <phoneticPr fontId="11"/>
  </si>
  <si>
    <t>物</t>
    <rPh sb="0" eb="1">
      <t>モノ</t>
    </rPh>
    <phoneticPr fontId="11"/>
  </si>
  <si>
    <t>建</t>
    <rPh sb="0" eb="1">
      <t>ダテ</t>
    </rPh>
    <phoneticPr fontId="11"/>
  </si>
  <si>
    <t>地</t>
    <rPh sb="0" eb="1">
      <t>チ</t>
    </rPh>
    <phoneticPr fontId="11"/>
  </si>
  <si>
    <t>土</t>
    <rPh sb="0" eb="1">
      <t>ツチ</t>
    </rPh>
    <phoneticPr fontId="11"/>
  </si>
  <si>
    <t>・</t>
    <phoneticPr fontId="11"/>
  </si>
  <si>
    <t>甲</t>
    <rPh sb="0" eb="1">
      <t>コウ</t>
    </rPh>
    <phoneticPr fontId="11"/>
  </si>
  <si>
    <t>１９－７</t>
  </si>
  <si>
    <t>）</t>
    <phoneticPr fontId="11"/>
  </si>
  <si>
    <t>部</t>
    <rPh sb="0" eb="1">
      <t>ブ</t>
    </rPh>
    <phoneticPr fontId="11"/>
  </si>
  <si>
    <t>支</t>
    <rPh sb="0" eb="1">
      <t>ササ</t>
    </rPh>
    <phoneticPr fontId="11"/>
  </si>
  <si>
    <t>路</t>
    <rPh sb="0" eb="1">
      <t>ロ</t>
    </rPh>
    <phoneticPr fontId="11"/>
  </si>
  <si>
    <t>姫</t>
    <rPh sb="0" eb="1">
      <t>ヒメ</t>
    </rPh>
    <phoneticPr fontId="11"/>
  </si>
  <si>
    <t>所</t>
    <rPh sb="0" eb="1">
      <t>ショ</t>
    </rPh>
    <phoneticPr fontId="11"/>
  </si>
  <si>
    <t>判</t>
    <rPh sb="0" eb="1">
      <t>バン</t>
    </rPh>
    <phoneticPr fontId="11"/>
  </si>
  <si>
    <t>裁</t>
    <rPh sb="0" eb="1">
      <t>サバ</t>
    </rPh>
    <phoneticPr fontId="11"/>
  </si>
  <si>
    <t>庭</t>
    <rPh sb="0" eb="1">
      <t>ニワ</t>
    </rPh>
    <phoneticPr fontId="11"/>
  </si>
  <si>
    <t>戸</t>
    <rPh sb="0" eb="1">
      <t>コ</t>
    </rPh>
    <phoneticPr fontId="11"/>
  </si>
  <si>
    <t>神</t>
    <rPh sb="0" eb="1">
      <t>カミ</t>
    </rPh>
    <phoneticPr fontId="11"/>
  </si>
  <si>
    <t>（</t>
    <phoneticPr fontId="11"/>
  </si>
  <si>
    <t>護</t>
    <rPh sb="0" eb="1">
      <t>ゴ</t>
    </rPh>
    <phoneticPr fontId="11"/>
  </si>
  <si>
    <t>保</t>
    <rPh sb="0" eb="1">
      <t>ホ</t>
    </rPh>
    <phoneticPr fontId="11"/>
  </si>
  <si>
    <t>年</t>
    <rPh sb="0" eb="1">
      <t>ネン</t>
    </rPh>
    <phoneticPr fontId="11"/>
  </si>
  <si>
    <t>少</t>
    <rPh sb="0" eb="1">
      <t>ショウ</t>
    </rPh>
    <phoneticPr fontId="11"/>
  </si>
  <si>
    <t>１９－６</t>
  </si>
  <si>
    <t>易</t>
    <rPh sb="0" eb="1">
      <t>ヤス</t>
    </rPh>
    <phoneticPr fontId="11"/>
  </si>
  <si>
    <t>簡</t>
    <rPh sb="0" eb="1">
      <t>カン</t>
    </rPh>
    <phoneticPr fontId="11"/>
  </si>
  <si>
    <t>式</t>
    <rPh sb="0" eb="1">
      <t>シキ</t>
    </rPh>
    <phoneticPr fontId="11"/>
  </si>
  <si>
    <t>略</t>
    <rPh sb="0" eb="1">
      <t>リャク</t>
    </rPh>
    <phoneticPr fontId="11"/>
  </si>
  <si>
    <t>１９－５</t>
  </si>
  <si>
    <t>刑</t>
    <rPh sb="0" eb="1">
      <t>ケイ</t>
    </rPh>
    <phoneticPr fontId="11"/>
  </si>
  <si>
    <t>１９－４</t>
  </si>
  <si>
    <t>方</t>
    <rPh sb="0" eb="1">
      <t>ホウ</t>
    </rPh>
    <phoneticPr fontId="11"/>
  </si>
  <si>
    <t>１９－３</t>
  </si>
  <si>
    <t>政</t>
    <rPh sb="0" eb="1">
      <t>セイ</t>
    </rPh>
    <phoneticPr fontId="11"/>
  </si>
  <si>
    <t>行</t>
    <rPh sb="0" eb="1">
      <t>イ</t>
    </rPh>
    <phoneticPr fontId="11"/>
  </si>
  <si>
    <t>民</t>
    <rPh sb="0" eb="1">
      <t>ミン</t>
    </rPh>
    <phoneticPr fontId="11"/>
  </si>
  <si>
    <t>１９－２</t>
  </si>
  <si>
    <t>１９－１</t>
    <phoneticPr fontId="8"/>
  </si>
  <si>
    <t>19司  法</t>
    <rPh sb="2" eb="3">
      <t>ツカサ</t>
    </rPh>
    <rPh sb="5" eb="6">
      <t>ホウ</t>
    </rPh>
    <phoneticPr fontId="2"/>
  </si>
  <si>
    <t>受     理     件     数</t>
    <phoneticPr fontId="2"/>
  </si>
  <si>
    <t>既済件数</t>
    <phoneticPr fontId="2"/>
  </si>
  <si>
    <t>未済件数</t>
    <phoneticPr fontId="2"/>
  </si>
  <si>
    <t>　　</t>
    <phoneticPr fontId="2"/>
  </si>
  <si>
    <t>区        分</t>
    <phoneticPr fontId="2"/>
  </si>
  <si>
    <t xml:space="preserve"> 令和元年</t>
    <rPh sb="1" eb="3">
      <t>レイワ</t>
    </rPh>
    <rPh sb="3" eb="5">
      <t>ガンネン</t>
    </rPh>
    <phoneticPr fontId="2"/>
  </si>
  <si>
    <t xml:space="preserve"> 受 理 件 数</t>
    <phoneticPr fontId="2"/>
  </si>
  <si>
    <t>旧　　　受</t>
    <phoneticPr fontId="2"/>
  </si>
  <si>
    <t xml:space="preserve"> 既 済 件 数</t>
    <phoneticPr fontId="2"/>
  </si>
  <si>
    <t xml:space="preserve">１９－７　不動産登記（甲号）・土地及び建物登記件数   </t>
    <phoneticPr fontId="2"/>
  </si>
  <si>
    <t>区    分</t>
    <phoneticPr fontId="2"/>
  </si>
  <si>
    <t>所有権移転</t>
    <phoneticPr fontId="2"/>
  </si>
  <si>
    <t>(根)抵当権設定</t>
    <phoneticPr fontId="2"/>
  </si>
  <si>
    <t>そ   の   他</t>
    <phoneticPr fontId="2"/>
  </si>
  <si>
    <t>資料：神戸地方法務局姫路支局</t>
    <phoneticPr fontId="2"/>
  </si>
  <si>
    <t xml:space="preserve">１９－８  不動産登記（乙号）件数    </t>
    <phoneticPr fontId="2"/>
  </si>
  <si>
    <t>その他</t>
    <phoneticPr fontId="2"/>
  </si>
  <si>
    <t>　　　人　 　　　権　　　　 侵　　　　　 犯　　</t>
    <phoneticPr fontId="2"/>
  </si>
  <si>
    <t xml:space="preserve">            　　　２ 年  別表第一審判事件</t>
    <rPh sb="20" eb="22">
      <t>ベツヒョウ</t>
    </rPh>
    <rPh sb="22" eb="24">
      <t>ダイイチ</t>
    </rPh>
    <rPh sb="24" eb="26">
      <t>シンパン</t>
    </rPh>
    <rPh sb="26" eb="28">
      <t>ジケン</t>
    </rPh>
    <phoneticPr fontId="2"/>
  </si>
  <si>
    <t>受               理</t>
    <phoneticPr fontId="2"/>
  </si>
  <si>
    <t xml:space="preserve"> 　２</t>
  </si>
  <si>
    <t>共助</t>
    <rPh sb="0" eb="2">
      <t>キョウジョ</t>
    </rPh>
    <phoneticPr fontId="2"/>
  </si>
  <si>
    <t xml:space="preserve"> 　３</t>
  </si>
  <si>
    <t xml:space="preserve">            　　　３ 年  別表第一審判事件</t>
    <rPh sb="20" eb="22">
      <t>ベツヒョウ</t>
    </rPh>
    <rPh sb="22" eb="24">
      <t>ダイイチ</t>
    </rPh>
    <rPh sb="24" eb="26">
      <t>シンパン</t>
    </rPh>
    <rPh sb="26" eb="28">
      <t>ジケン</t>
    </rPh>
    <phoneticPr fontId="2"/>
  </si>
  <si>
    <t xml:space="preserve"> 　４</t>
  </si>
  <si>
    <t>２年</t>
    <rPh sb="1" eb="2">
      <t>ネン</t>
    </rPh>
    <phoneticPr fontId="2"/>
  </si>
  <si>
    <t xml:space="preserve">            　　　４ 年  別表第一審判事件</t>
    <rPh sb="20" eb="22">
      <t>ベツヒョウ</t>
    </rPh>
    <rPh sb="22" eb="24">
      <t>ダイイチ</t>
    </rPh>
    <rPh sb="24" eb="26">
      <t>シンパン</t>
    </rPh>
    <rPh sb="26" eb="28">
      <t>ジケン</t>
    </rPh>
    <phoneticPr fontId="2"/>
  </si>
  <si>
    <t xml:space="preserve"> 　５</t>
  </si>
  <si>
    <t>再審訴訟</t>
    <rPh sb="0" eb="2">
      <t>サイシン</t>
    </rPh>
    <rPh sb="2" eb="4">
      <t>ソショウ</t>
    </rPh>
    <phoneticPr fontId="2"/>
  </si>
  <si>
    <t>令和４年</t>
    <rPh sb="0" eb="2">
      <t>レイワ</t>
    </rPh>
    <phoneticPr fontId="2"/>
  </si>
  <si>
    <t>５　年</t>
    <rPh sb="2" eb="3">
      <t>ネン</t>
    </rPh>
    <phoneticPr fontId="2"/>
  </si>
  <si>
    <t xml:space="preserve"> ３年</t>
    <rPh sb="2" eb="3">
      <t>ネン</t>
    </rPh>
    <phoneticPr fontId="2"/>
  </si>
  <si>
    <t xml:space="preserve"> ４年</t>
    <rPh sb="2" eb="3">
      <t>ネン</t>
    </rPh>
    <phoneticPr fontId="2"/>
  </si>
  <si>
    <t>準 口 頭</t>
    <rPh sb="0" eb="1">
      <t>ジュン</t>
    </rPh>
    <phoneticPr fontId="2"/>
  </si>
  <si>
    <t xml:space="preserve">            　　　５ 年  別表第一審判事件</t>
    <rPh sb="20" eb="22">
      <t>ベツヒョウ</t>
    </rPh>
    <rPh sb="22" eb="24">
      <t>ダイイチ</t>
    </rPh>
    <rPh sb="24" eb="26">
      <t>シンパン</t>
    </rPh>
    <rPh sb="26" eb="28">
      <t>ジケン</t>
    </rPh>
    <phoneticPr fontId="2"/>
  </si>
  <si>
    <t>（令和５年）</t>
    <rPh sb="1" eb="3">
      <t>レイワ</t>
    </rPh>
    <rPh sb="4" eb="5">
      <t>ネン</t>
    </rPh>
    <phoneticPr fontId="2"/>
  </si>
  <si>
    <t>訴訟から付調停</t>
    <rPh sb="0" eb="2">
      <t>ソショウ</t>
    </rPh>
    <rPh sb="4" eb="5">
      <t>ツ</t>
    </rPh>
    <rPh sb="5" eb="7">
      <t>チョウテイ</t>
    </rPh>
    <phoneticPr fontId="2"/>
  </si>
  <si>
    <t>審判から付調停</t>
    <rPh sb="0" eb="2">
      <t>シンパン</t>
    </rPh>
    <rPh sb="4" eb="5">
      <t>ツ</t>
    </rPh>
    <rPh sb="5" eb="7">
      <t>チョウテイ</t>
    </rPh>
    <phoneticPr fontId="2"/>
  </si>
  <si>
    <t>準口頭</t>
    <rPh sb="0" eb="1">
      <t>ジュン</t>
    </rPh>
    <phoneticPr fontId="2"/>
  </si>
  <si>
    <t xml:space="preserve"> 　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</si>
</sst>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6" x14ac:knownFonts="1"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0.8"/>
      <color indexed="12"/>
      <name val="ＭＳ 明朝"/>
      <family val="1"/>
      <charset val="128"/>
    </font>
    <font>
      <b/>
      <sz val="28"/>
      <name val="ＭＳ Ｐ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95">
    <xf numFmtId="0" fontId="0" fillId="0" borderId="0" xfId="0"/>
    <xf numFmtId="41" fontId="4" fillId="0" borderId="15" xfId="0" applyNumberFormat="1" applyFont="1" applyFill="1" applyBorder="1" applyAlignment="1">
      <alignment horizontal="right" vertical="center"/>
    </xf>
    <xf numFmtId="0" fontId="7" fillId="2" borderId="0" xfId="1" applyFill="1"/>
    <xf numFmtId="0" fontId="7" fillId="2" borderId="0" xfId="1" applyFill="1" applyAlignment="1">
      <alignment horizontal="center"/>
    </xf>
    <xf numFmtId="0" fontId="7" fillId="2" borderId="0" xfId="1" applyFill="1" applyAlignment="1">
      <alignment horizontal="right"/>
    </xf>
    <xf numFmtId="0" fontId="9" fillId="2" borderId="0" xfId="1" applyFont="1" applyFill="1"/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horizontal="right"/>
    </xf>
    <xf numFmtId="0" fontId="10" fillId="2" borderId="0" xfId="1" applyFont="1" applyFill="1"/>
    <xf numFmtId="0" fontId="10" fillId="2" borderId="0" xfId="1" applyFont="1" applyFill="1" applyAlignment="1">
      <alignment horizontal="center"/>
    </xf>
    <xf numFmtId="0" fontId="10" fillId="2" borderId="0" xfId="1" applyFont="1" applyFill="1" applyAlignment="1">
      <alignment horizontal="right"/>
    </xf>
    <xf numFmtId="0" fontId="13" fillId="2" borderId="0" xfId="1" applyFont="1" applyFill="1" applyAlignment="1">
      <alignment horizontal="distributed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distributed"/>
    </xf>
    <xf numFmtId="41" fontId="4" fillId="0" borderId="24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26" xfId="0" applyNumberFormat="1" applyFont="1" applyFill="1" applyBorder="1" applyAlignment="1">
      <alignment horizontal="right" vertical="center"/>
    </xf>
    <xf numFmtId="41" fontId="4" fillId="0" borderId="42" xfId="0" applyNumberFormat="1" applyFont="1" applyFill="1" applyBorder="1" applyAlignment="1">
      <alignment horizontal="right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17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 applyProtection="1">
      <alignment horizontal="right" vertical="center"/>
      <protection locked="0"/>
    </xf>
    <xf numFmtId="41" fontId="4" fillId="0" borderId="18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vertical="center"/>
    </xf>
    <xf numFmtId="176" fontId="4" fillId="0" borderId="42" xfId="0" applyNumberFormat="1" applyFont="1" applyFill="1" applyBorder="1" applyAlignment="1">
      <alignment vertical="center"/>
    </xf>
    <xf numFmtId="41" fontId="4" fillId="0" borderId="22" xfId="0" applyNumberFormat="1" applyFont="1" applyFill="1" applyBorder="1" applyAlignment="1">
      <alignment vertical="center"/>
    </xf>
    <xf numFmtId="41" fontId="4" fillId="0" borderId="42" xfId="0" applyNumberFormat="1" applyFont="1" applyFill="1" applyBorder="1" applyAlignment="1">
      <alignment vertical="center"/>
    </xf>
    <xf numFmtId="41" fontId="4" fillId="0" borderId="22" xfId="0" applyNumberFormat="1" applyFont="1" applyFill="1" applyBorder="1" applyAlignment="1">
      <alignment horizontal="right" vertical="center"/>
    </xf>
    <xf numFmtId="41" fontId="4" fillId="0" borderId="42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4" fillId="0" borderId="32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24" xfId="0" applyNumberFormat="1" applyFont="1" applyFill="1" applyBorder="1" applyAlignment="1" applyProtection="1">
      <alignment horizontal="right" vertical="center"/>
      <protection locked="0"/>
    </xf>
    <xf numFmtId="41" fontId="4" fillId="0" borderId="26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/>
    <xf numFmtId="0" fontId="4" fillId="0" borderId="0" xfId="0" applyNumberFormat="1" applyFont="1" applyFill="1" applyBorder="1" applyAlignment="1">
      <alignment horizontal="centerContinuous" wrapText="1"/>
    </xf>
    <xf numFmtId="0" fontId="4" fillId="0" borderId="0" xfId="0" applyFont="1" applyFill="1"/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centerContinuous" wrapText="1"/>
      <protection locked="0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4" fillId="0" borderId="6" xfId="0" applyNumberFormat="1" applyFont="1" applyFill="1" applyBorder="1" applyAlignment="1" applyProtection="1">
      <alignment vertical="center"/>
      <protection locked="0"/>
    </xf>
    <xf numFmtId="0" fontId="4" fillId="0" borderId="8" xfId="0" applyNumberFormat="1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17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/>
    <xf numFmtId="41" fontId="4" fillId="0" borderId="0" xfId="0" applyNumberFormat="1" applyFont="1" applyFill="1" applyBorder="1" applyAlignment="1" applyProtection="1">
      <protection locked="0"/>
    </xf>
    <xf numFmtId="41" fontId="4" fillId="0" borderId="0" xfId="0" applyNumberFormat="1" applyFont="1" applyFill="1" applyAlignment="1"/>
    <xf numFmtId="41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 applyProtection="1">
      <alignment horizontal="centerContinuous" wrapText="1"/>
      <protection locked="0"/>
    </xf>
    <xf numFmtId="41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27" xfId="0" applyNumberFormat="1" applyFont="1" applyFill="1" applyBorder="1" applyAlignment="1" applyProtection="1">
      <alignment horizontal="distributed"/>
      <protection locked="0"/>
    </xf>
    <xf numFmtId="0" fontId="4" fillId="0" borderId="27" xfId="0" applyNumberFormat="1" applyFont="1" applyFill="1" applyBorder="1" applyAlignment="1" applyProtection="1">
      <alignment horizontal="center"/>
      <protection locked="0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12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vertical="center"/>
    </xf>
    <xf numFmtId="0" fontId="4" fillId="0" borderId="12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/>
    <xf numFmtId="176" fontId="4" fillId="0" borderId="0" xfId="0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42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/>
    <xf numFmtId="0" fontId="4" fillId="0" borderId="13" xfId="0" applyNumberFormat="1" applyFont="1" applyFill="1" applyBorder="1" applyAlignment="1" applyProtection="1">
      <alignment vertical="center"/>
      <protection locked="0"/>
    </xf>
    <xf numFmtId="0" fontId="4" fillId="0" borderId="14" xfId="0" applyNumberFormat="1" applyFont="1" applyFill="1" applyBorder="1" applyAlignment="1" applyProtection="1">
      <alignment vertical="center"/>
      <protection locked="0"/>
    </xf>
    <xf numFmtId="0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7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 applyProtection="1">
      <alignment horizontal="right"/>
      <protection locked="0"/>
    </xf>
    <xf numFmtId="0" fontId="4" fillId="0" borderId="25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right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quotePrefix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Alignment="1" applyProtection="1">
      <protection locked="0"/>
    </xf>
    <xf numFmtId="0" fontId="4" fillId="0" borderId="10" xfId="0" applyNumberFormat="1" applyFont="1" applyFill="1" applyBorder="1" applyAlignment="1" applyProtection="1">
      <alignment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>
      <alignment vertical="center"/>
    </xf>
    <xf numFmtId="0" fontId="4" fillId="0" borderId="20" xfId="0" applyNumberFormat="1" applyFont="1" applyFill="1" applyBorder="1" applyAlignment="1" applyProtection="1">
      <alignment vertical="center"/>
      <protection locked="0"/>
    </xf>
    <xf numFmtId="0" fontId="4" fillId="0" borderId="20" xfId="0" applyNumberFormat="1" applyFont="1" applyFill="1" applyBorder="1" applyAlignment="1" applyProtection="1">
      <alignment vertical="center" shrinkToFit="1"/>
      <protection locked="0"/>
    </xf>
    <xf numFmtId="0" fontId="1" fillId="0" borderId="20" xfId="0" applyNumberFormat="1" applyFont="1" applyFill="1" applyBorder="1" applyAlignment="1" applyProtection="1">
      <alignment vertical="center"/>
      <protection locked="0"/>
    </xf>
    <xf numFmtId="0" fontId="4" fillId="0" borderId="23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/>
    <xf numFmtId="0" fontId="4" fillId="0" borderId="18" xfId="0" applyNumberFormat="1" applyFont="1" applyFill="1" applyBorder="1" applyAlignment="1" applyProtection="1">
      <alignment vertical="center"/>
      <protection locked="0"/>
    </xf>
    <xf numFmtId="0" fontId="4" fillId="0" borderId="10" xfId="0" applyNumberFormat="1" applyFont="1" applyFill="1" applyBorder="1" applyAlignment="1">
      <alignment horizontal="centerContinuous" vertical="center"/>
    </xf>
    <xf numFmtId="0" fontId="4" fillId="0" borderId="11" xfId="0" applyNumberFormat="1" applyFont="1" applyFill="1" applyBorder="1" applyAlignment="1">
      <alignment horizontal="centerContinuous" vertical="center"/>
    </xf>
    <xf numFmtId="0" fontId="4" fillId="0" borderId="29" xfId="0" applyNumberFormat="1" applyFont="1" applyFill="1" applyBorder="1" applyAlignment="1">
      <alignment horizontal="centerContinuous" vertical="center"/>
    </xf>
    <xf numFmtId="0" fontId="4" fillId="0" borderId="10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vertical="center"/>
    </xf>
    <xf numFmtId="0" fontId="4" fillId="0" borderId="27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49" fontId="12" fillId="2" borderId="0" xfId="2" applyNumberFormat="1" applyFill="1" applyAlignment="1" applyProtection="1">
      <alignment horizontal="left"/>
    </xf>
    <xf numFmtId="0" fontId="15" fillId="2" borderId="0" xfId="1" applyFont="1" applyFill="1" applyAlignment="1">
      <alignment horizontal="distributed"/>
    </xf>
    <xf numFmtId="0" fontId="0" fillId="0" borderId="31" xfId="0" applyFill="1" applyBorder="1" applyAlignment="1">
      <alignment horizontal="center" vertical="center"/>
    </xf>
    <xf numFmtId="0" fontId="4" fillId="0" borderId="28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4" fillId="0" borderId="37" xfId="0" applyNumberFormat="1" applyFont="1" applyFill="1" applyBorder="1" applyAlignment="1" applyProtection="1">
      <alignment horizontal="center" vertical="center"/>
      <protection locked="0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 wrapText="1"/>
    </xf>
    <xf numFmtId="0" fontId="4" fillId="0" borderId="30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3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0" fontId="4" fillId="0" borderId="0" xfId="0" applyNumberFormat="1" applyFont="1" applyAlignment="1" applyProtection="1">
      <protection locked="0"/>
    </xf>
    <xf numFmtId="0" fontId="4" fillId="0" borderId="0" xfId="0" applyNumberFormat="1" applyFont="1" applyAlignment="1" applyProtection="1">
      <alignment horizontal="right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18" xfId="0" applyNumberFormat="1" applyFont="1" applyBorder="1" applyAlignment="1" applyProtection="1">
      <alignment horizontal="center" vertical="center"/>
      <protection locked="0"/>
    </xf>
    <xf numFmtId="41" fontId="4" fillId="0" borderId="0" xfId="0" applyNumberFormat="1" applyFont="1" applyAlignment="1">
      <alignment vertical="center"/>
    </xf>
    <xf numFmtId="0" fontId="4" fillId="0" borderId="25" xfId="0" applyNumberFormat="1" applyFont="1" applyBorder="1" applyAlignment="1" applyProtection="1">
      <alignment horizontal="center" vertical="center"/>
      <protection locked="0"/>
    </xf>
    <xf numFmtId="41" fontId="4" fillId="0" borderId="24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 applyProtection="1">
      <alignment vertical="center"/>
      <protection locked="0"/>
    </xf>
    <xf numFmtId="0" fontId="1" fillId="0" borderId="0" xfId="0" applyNumberFormat="1" applyFont="1" applyBorder="1" applyAlignment="1" applyProtection="1">
      <alignment horizontal="distributed" vertical="center"/>
      <protection locked="0"/>
    </xf>
    <xf numFmtId="41" fontId="4" fillId="0" borderId="45" xfId="0" applyNumberFormat="1" applyFont="1" applyFill="1" applyBorder="1" applyAlignment="1">
      <alignment horizontal="right" vertical="center"/>
    </xf>
    <xf numFmtId="41" fontId="4" fillId="0" borderId="45" xfId="0" applyNumberFormat="1" applyFont="1" applyFill="1" applyBorder="1" applyAlignment="1" applyProtection="1">
      <alignment horizontal="right" vertical="center"/>
      <protection locked="0"/>
    </xf>
    <xf numFmtId="0" fontId="4" fillId="0" borderId="25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Border="1" applyAlignment="1">
      <alignment vertical="center"/>
    </xf>
    <xf numFmtId="0" fontId="4" fillId="0" borderId="42" xfId="0" applyNumberFormat="1" applyFont="1" applyBorder="1" applyAlignment="1" applyProtection="1">
      <alignment vertical="center"/>
      <protection locked="0"/>
    </xf>
    <xf numFmtId="0" fontId="5" fillId="0" borderId="42" xfId="0" applyNumberFormat="1" applyFont="1" applyBorder="1" applyAlignment="1" applyProtection="1">
      <alignment vertical="center" shrinkToFit="1"/>
      <protection locked="0"/>
    </xf>
    <xf numFmtId="41" fontId="4" fillId="0" borderId="46" xfId="0" applyNumberFormat="1" applyFont="1" applyFill="1" applyBorder="1" applyAlignment="1">
      <alignment horizontal="right" vertical="center"/>
    </xf>
    <xf numFmtId="0" fontId="4" fillId="0" borderId="0" xfId="0" applyNumberFormat="1" applyFont="1" applyBorder="1" applyAlignment="1"/>
    <xf numFmtId="0" fontId="4" fillId="0" borderId="0" xfId="0" applyNumberFormat="1" applyFont="1" applyBorder="1" applyAlignment="1" applyProtection="1">
      <alignment horizontal="centerContinuous" wrapText="1"/>
      <protection locked="0"/>
    </xf>
    <xf numFmtId="0" fontId="4" fillId="0" borderId="0" xfId="0" applyNumberFormat="1" applyFont="1" applyBorder="1" applyAlignment="1" applyProtection="1">
      <protection locked="0"/>
    </xf>
    <xf numFmtId="0" fontId="3" fillId="0" borderId="0" xfId="0" applyNumberFormat="1" applyFont="1" applyBorder="1" applyAlignment="1" applyProtection="1">
      <protection locked="0"/>
    </xf>
    <xf numFmtId="0" fontId="4" fillId="0" borderId="33" xfId="0" applyNumberFormat="1" applyFont="1" applyBorder="1" applyAlignment="1" applyProtection="1">
      <alignment horizontal="center" vertical="center"/>
      <protection locked="0"/>
    </xf>
    <xf numFmtId="0" fontId="4" fillId="0" borderId="34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43" xfId="0" applyNumberFormat="1" applyFont="1" applyBorder="1" applyAlignment="1">
      <alignment vertical="center"/>
    </xf>
    <xf numFmtId="0" fontId="4" fillId="0" borderId="43" xfId="0" applyNumberFormat="1" applyFont="1" applyBorder="1" applyAlignment="1" applyProtection="1">
      <alignment horizontal="center" vertical="center"/>
      <protection locked="0"/>
    </xf>
    <xf numFmtId="0" fontId="4" fillId="0" borderId="44" xfId="0" applyNumberFormat="1" applyFont="1" applyBorder="1" applyAlignment="1" applyProtection="1">
      <alignment horizontal="center" vertical="center"/>
      <protection locked="0"/>
    </xf>
    <xf numFmtId="41" fontId="4" fillId="0" borderId="25" xfId="0" applyNumberFormat="1" applyFont="1" applyFill="1" applyBorder="1" applyAlignment="1">
      <alignment horizontal="right" vertical="center"/>
    </xf>
    <xf numFmtId="41" fontId="4" fillId="0" borderId="25" xfId="0" applyNumberFormat="1" applyFont="1" applyFill="1" applyBorder="1" applyAlignment="1" applyProtection="1">
      <alignment horizontal="right" vertical="center"/>
      <protection locked="0"/>
    </xf>
    <xf numFmtId="0" fontId="4" fillId="0" borderId="42" xfId="0" applyNumberFormat="1" applyFont="1" applyBorder="1" applyAlignment="1">
      <alignment vertical="center"/>
    </xf>
    <xf numFmtId="0" fontId="1" fillId="0" borderId="42" xfId="0" applyNumberFormat="1" applyFont="1" applyBorder="1" applyAlignment="1" applyProtection="1">
      <alignment horizontal="distributed" vertical="center"/>
      <protection locked="0"/>
    </xf>
    <xf numFmtId="0" fontId="4" fillId="0" borderId="0" xfId="0" applyNumberFormat="1" applyFont="1" applyBorder="1" applyAlignment="1" applyProtection="1">
      <alignment horizontal="right"/>
      <protection locked="0"/>
    </xf>
    <xf numFmtId="0" fontId="4" fillId="0" borderId="37" xfId="0" applyNumberFormat="1" applyFont="1" applyBorder="1" applyAlignment="1" applyProtection="1">
      <alignment horizontal="center" vertical="center"/>
      <protection locked="0"/>
    </xf>
    <xf numFmtId="0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29" xfId="0" applyNumberFormat="1" applyFont="1" applyBorder="1" applyAlignment="1" applyProtection="1">
      <alignment horizontal="center" vertical="center"/>
      <protection locked="0"/>
    </xf>
    <xf numFmtId="0" fontId="4" fillId="0" borderId="39" xfId="0" applyNumberFormat="1" applyFont="1" applyBorder="1" applyAlignment="1" applyProtection="1">
      <alignment horizontal="center" vertical="center"/>
      <protection locked="0"/>
    </xf>
    <xf numFmtId="0" fontId="4" fillId="0" borderId="40" xfId="0" applyNumberFormat="1" applyFont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35" xfId="0" applyNumberFormat="1" applyFont="1" applyBorder="1" applyAlignment="1" applyProtection="1">
      <alignment horizontal="center" vertical="center"/>
      <protection locked="0"/>
    </xf>
    <xf numFmtId="0" fontId="4" fillId="0" borderId="36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distributed" vertical="center"/>
      <protection locked="0"/>
    </xf>
    <xf numFmtId="0" fontId="4" fillId="0" borderId="17" xfId="0" applyNumberFormat="1" applyFont="1" applyBorder="1" applyAlignment="1">
      <alignment vertical="center"/>
    </xf>
    <xf numFmtId="0" fontId="4" fillId="0" borderId="17" xfId="0" applyNumberFormat="1" applyFont="1" applyBorder="1" applyAlignment="1">
      <alignment horizontal="distributed" vertical="center"/>
    </xf>
    <xf numFmtId="41" fontId="4" fillId="0" borderId="48" xfId="0" applyNumberFormat="1" applyFont="1" applyFill="1" applyBorder="1" applyAlignment="1" applyProtection="1">
      <alignment horizontal="right" vertical="center"/>
      <protection locked="0"/>
    </xf>
    <xf numFmtId="41" fontId="4" fillId="0" borderId="48" xfId="0" applyNumberFormat="1" applyFont="1" applyFill="1" applyBorder="1" applyAlignment="1">
      <alignment horizontal="right" vertical="center"/>
    </xf>
    <xf numFmtId="41" fontId="4" fillId="0" borderId="0" xfId="0" applyNumberFormat="1" applyFont="1" applyAlignment="1"/>
    <xf numFmtId="41" fontId="4" fillId="0" borderId="0" xfId="0" applyNumberFormat="1" applyFont="1" applyBorder="1" applyAlignment="1" applyProtection="1">
      <alignment horizontal="centerContinuous" wrapText="1"/>
      <protection locked="0"/>
    </xf>
    <xf numFmtId="41" fontId="4" fillId="0" borderId="0" xfId="0" applyNumberFormat="1" applyFont="1" applyAlignment="1" applyProtection="1">
      <protection locked="0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distributed" vertical="center"/>
    </xf>
    <xf numFmtId="41" fontId="4" fillId="0" borderId="47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right"/>
    </xf>
    <xf numFmtId="0" fontId="4" fillId="0" borderId="8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18" xfId="0" applyNumberFormat="1" applyFont="1" applyBorder="1" applyAlignment="1">
      <alignment horizontal="left" vertical="center"/>
    </xf>
    <xf numFmtId="0" fontId="4" fillId="0" borderId="19" xfId="0" applyNumberFormat="1" applyFont="1" applyBorder="1" applyAlignment="1">
      <alignment horizontal="justify" vertical="center"/>
    </xf>
    <xf numFmtId="41" fontId="4" fillId="0" borderId="18" xfId="0" applyNumberFormat="1" applyFont="1" applyBorder="1" applyAlignment="1">
      <alignment horizontal="right" vertical="center"/>
    </xf>
    <xf numFmtId="0" fontId="4" fillId="0" borderId="2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2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 wrapText="1"/>
    </xf>
    <xf numFmtId="0" fontId="4" fillId="0" borderId="20" xfId="0" applyNumberFormat="1" applyFont="1" applyBorder="1" applyAlignment="1">
      <alignment vertical="center" wrapText="1"/>
    </xf>
    <xf numFmtId="41" fontId="4" fillId="0" borderId="15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vertical="center" wrapText="1"/>
    </xf>
    <xf numFmtId="0" fontId="4" fillId="0" borderId="21" xfId="0" applyNumberFormat="1" applyFont="1" applyBorder="1" applyAlignment="1">
      <alignment vertical="center" wrapText="1"/>
    </xf>
    <xf numFmtId="41" fontId="4" fillId="0" borderId="2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right" vertical="center"/>
    </xf>
    <xf numFmtId="0" fontId="4" fillId="0" borderId="42" xfId="0" applyNumberFormat="1" applyFont="1" applyBorder="1" applyAlignment="1" applyProtection="1">
      <protection locked="0"/>
    </xf>
    <xf numFmtId="0" fontId="4" fillId="0" borderId="41" xfId="0" applyNumberFormat="1" applyFont="1" applyBorder="1" applyAlignment="1" applyProtection="1">
      <alignment horizontal="center" vertical="center"/>
      <protection locked="0"/>
    </xf>
    <xf numFmtId="0" fontId="4" fillId="0" borderId="30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3" fontId="4" fillId="0" borderId="18" xfId="0" applyNumberFormat="1" applyFont="1" applyBorder="1" applyAlignment="1" applyProtection="1">
      <alignment vertical="center"/>
      <protection locked="0"/>
    </xf>
    <xf numFmtId="3" fontId="4" fillId="0" borderId="19" xfId="0" applyNumberFormat="1" applyFont="1" applyBorder="1" applyAlignment="1" applyProtection="1">
      <alignment vertical="center"/>
      <protection locked="0"/>
    </xf>
    <xf numFmtId="41" fontId="4" fillId="0" borderId="19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horizontal="distributed" vertical="center"/>
      <protection locked="0"/>
    </xf>
    <xf numFmtId="3" fontId="4" fillId="0" borderId="20" xfId="0" applyNumberFormat="1" applyFont="1" applyBorder="1" applyAlignment="1" applyProtection="1">
      <alignment vertical="center"/>
      <protection locked="0"/>
    </xf>
    <xf numFmtId="41" fontId="4" fillId="0" borderId="20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 applyProtection="1">
      <alignment horizontal="centerContinuous" vertical="center" shrinkToFit="1"/>
      <protection locked="0"/>
    </xf>
    <xf numFmtId="3" fontId="4" fillId="0" borderId="20" xfId="0" applyNumberFormat="1" applyFont="1" applyBorder="1" applyAlignment="1" applyProtection="1">
      <alignment vertical="center" wrapText="1"/>
      <protection locked="0"/>
    </xf>
    <xf numFmtId="41" fontId="4" fillId="0" borderId="20" xfId="0" applyNumberFormat="1" applyFont="1" applyFill="1" applyBorder="1" applyAlignment="1" applyProtection="1">
      <alignment horizontal="right" vertical="center"/>
      <protection locked="0"/>
    </xf>
    <xf numFmtId="3" fontId="4" fillId="0" borderId="17" xfId="0" applyNumberFormat="1" applyFont="1" applyBorder="1" applyAlignment="1" applyProtection="1">
      <alignment vertical="center"/>
      <protection locked="0"/>
    </xf>
    <xf numFmtId="3" fontId="4" fillId="0" borderId="21" xfId="0" applyNumberFormat="1" applyFont="1" applyBorder="1" applyAlignment="1" applyProtection="1">
      <alignment vertical="center"/>
      <protection locked="0"/>
    </xf>
    <xf numFmtId="41" fontId="4" fillId="0" borderId="7" xfId="0" applyNumberFormat="1" applyFont="1" applyBorder="1" applyAlignment="1">
      <alignment horizontal="right" vertical="center"/>
    </xf>
    <xf numFmtId="41" fontId="4" fillId="0" borderId="17" xfId="0" applyNumberFormat="1" applyFont="1" applyBorder="1" applyAlignment="1">
      <alignment horizontal="right" vertical="center"/>
    </xf>
    <xf numFmtId="41" fontId="4" fillId="0" borderId="21" xfId="0" applyNumberFormat="1" applyFont="1" applyFill="1" applyBorder="1" applyAlignment="1">
      <alignment horizontal="right" vertical="center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centerContinuous" wrapText="1"/>
    </xf>
    <xf numFmtId="0" fontId="4" fillId="0" borderId="28" xfId="0" applyNumberFormat="1" applyFont="1" applyBorder="1" applyAlignment="1" applyProtection="1">
      <alignment horizontal="center" vertical="center" shrinkToFit="1"/>
      <protection locked="0"/>
    </xf>
    <xf numFmtId="0" fontId="4" fillId="0" borderId="10" xfId="0" applyNumberFormat="1" applyFont="1" applyBorder="1" applyAlignment="1" applyProtection="1">
      <alignment vertical="center" shrinkToFit="1"/>
      <protection locked="0"/>
    </xf>
    <xf numFmtId="0" fontId="0" fillId="0" borderId="29" xfId="0" applyBorder="1" applyAlignment="1">
      <alignment vertical="center" shrinkToFit="1"/>
    </xf>
    <xf numFmtId="0" fontId="4" fillId="0" borderId="0" xfId="0" applyNumberFormat="1" applyFont="1" applyAlignment="1">
      <alignment vertical="top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176" fontId="4" fillId="0" borderId="15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0" xfId="0" quotePrefix="1" applyFont="1" applyBorder="1" applyAlignment="1" applyProtection="1">
      <alignment horizontal="center" vertical="center"/>
      <protection locked="0"/>
    </xf>
    <xf numFmtId="176" fontId="4" fillId="2" borderId="15" xfId="0" applyNumberFormat="1" applyFont="1" applyFill="1" applyBorder="1" applyAlignment="1">
      <alignment vertical="center"/>
    </xf>
    <xf numFmtId="0" fontId="4" fillId="0" borderId="21" xfId="0" quotePrefix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left"/>
      <protection locked="0"/>
    </xf>
    <xf numFmtId="0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0" xfId="0" applyNumberFormat="1" applyFont="1" applyBorder="1" applyAlignment="1" applyProtection="1">
      <alignment horizontal="center" vertical="center"/>
      <protection locked="0"/>
    </xf>
    <xf numFmtId="41" fontId="4" fillId="0" borderId="15" xfId="0" applyNumberFormat="1" applyFont="1" applyBorder="1" applyAlignment="1">
      <alignment vertical="center"/>
    </xf>
    <xf numFmtId="41" fontId="4" fillId="0" borderId="0" xfId="0" applyNumberFormat="1" applyFont="1" applyBorder="1" applyAlignment="1" applyProtection="1">
      <alignment vertical="center"/>
      <protection locked="0"/>
    </xf>
    <xf numFmtId="41" fontId="4" fillId="0" borderId="0" xfId="0" applyNumberFormat="1" applyFont="1" applyBorder="1" applyAlignment="1">
      <alignment vertical="center"/>
    </xf>
    <xf numFmtId="0" fontId="4" fillId="0" borderId="20" xfId="0" quotePrefix="1" applyFont="1" applyBorder="1" applyAlignment="1" applyProtection="1">
      <alignment horizontal="center" vertical="center"/>
      <protection locked="0"/>
    </xf>
    <xf numFmtId="0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1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27" xfId="0" applyNumberFormat="1" applyFont="1" applyBorder="1" applyAlignment="1" applyProtection="1">
      <alignment horizontal="center" vertical="center" wrapText="1"/>
      <protection locked="0"/>
    </xf>
    <xf numFmtId="0" fontId="5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NumberFormat="1" applyFont="1" applyBorder="1" applyAlignment="1" applyProtection="1">
      <alignment horizontal="center" vertical="center" wrapText="1"/>
      <protection locked="0"/>
    </xf>
    <xf numFmtId="0" fontId="5" fillId="0" borderId="27" xfId="0" applyNumberFormat="1" applyFont="1" applyBorder="1" applyAlignment="1" applyProtection="1">
      <alignment horizont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NumberFormat="1" applyFont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 vertical="center" wrapText="1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4" fillId="2" borderId="15" xfId="0" applyNumberFormat="1" applyFont="1" applyFill="1" applyBorder="1" applyAlignment="1">
      <alignment horizontal="right" vertical="center"/>
    </xf>
    <xf numFmtId="0" fontId="4" fillId="0" borderId="25" xfId="0" applyFont="1" applyBorder="1" applyAlignment="1" applyProtection="1">
      <alignment horizontal="left" vertical="center"/>
      <protection locked="0"/>
    </xf>
    <xf numFmtId="41" fontId="4" fillId="0" borderId="15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20" xfId="0" applyNumberFormat="1" applyFont="1" applyBorder="1" applyAlignment="1" applyProtection="1">
      <alignment vertical="center"/>
      <protection locked="0"/>
    </xf>
    <xf numFmtId="0" fontId="1" fillId="0" borderId="25" xfId="0" applyNumberFormat="1" applyFont="1" applyBorder="1" applyAlignment="1" applyProtection="1">
      <alignment vertical="center"/>
      <protection locked="0"/>
    </xf>
    <xf numFmtId="0" fontId="4" fillId="0" borderId="25" xfId="0" applyNumberFormat="1" applyFont="1" applyBorder="1" applyAlignment="1">
      <alignment vertical="center"/>
    </xf>
    <xf numFmtId="0" fontId="4" fillId="0" borderId="21" xfId="0" applyNumberFormat="1" applyFont="1" applyBorder="1" applyAlignme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79"/>
  <sheetViews>
    <sheetView tabSelected="1" topLeftCell="A4" workbookViewId="0">
      <selection activeCell="G10" sqref="G10:I10"/>
    </sheetView>
  </sheetViews>
  <sheetFormatPr defaultColWidth="9" defaultRowHeight="11" x14ac:dyDescent="0.2"/>
  <cols>
    <col min="1" max="6" width="2.08203125" style="3" customWidth="1"/>
    <col min="7" max="7" width="2.9140625" style="3" customWidth="1"/>
    <col min="8" max="8" width="1.6640625" style="3" customWidth="1"/>
    <col min="9" max="9" width="5.5" style="3" customWidth="1"/>
    <col min="10" max="10" width="0.9140625" style="3" customWidth="1"/>
    <col min="11" max="27" width="2.08203125" style="3" customWidth="1"/>
    <col min="28" max="29" width="2.08203125" style="4" customWidth="1"/>
    <col min="30" max="40" width="2.08203125" style="3" customWidth="1"/>
    <col min="41" max="43" width="2.08203125" style="2" customWidth="1"/>
    <col min="44" max="44" width="1.6640625" style="2" customWidth="1"/>
    <col min="45" max="16384" width="9" style="2"/>
  </cols>
  <sheetData>
    <row r="2" spans="1:40" ht="20.25" customHeight="1" x14ac:dyDescent="0.2"/>
    <row r="3" spans="1:40" ht="25.5" customHeight="1" x14ac:dyDescent="0.2"/>
    <row r="6" spans="1:40" s="5" customFormat="1" ht="18" customHeight="1" x14ac:dyDescent="0.45">
      <c r="A6" s="6"/>
      <c r="B6" s="6"/>
      <c r="C6" s="6"/>
      <c r="D6" s="6"/>
      <c r="E6" s="6"/>
      <c r="F6" s="6"/>
      <c r="J6" s="112" t="s">
        <v>324</v>
      </c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3"/>
      <c r="AB6" s="12"/>
      <c r="AC6" s="11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5" customFormat="1" ht="18" customHeight="1" x14ac:dyDescent="0.45">
      <c r="A7" s="6"/>
      <c r="B7" s="6"/>
      <c r="C7" s="6"/>
      <c r="D7" s="6"/>
      <c r="E7" s="6"/>
      <c r="F7" s="6"/>
      <c r="G7" s="11"/>
      <c r="H7" s="13"/>
      <c r="I7" s="13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3"/>
      <c r="AB7" s="12"/>
      <c r="AC7" s="11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s="5" customFormat="1" ht="18" customHeight="1" x14ac:dyDescent="0.45">
      <c r="A8" s="6"/>
      <c r="B8" s="6"/>
      <c r="C8" s="6"/>
      <c r="D8" s="6"/>
      <c r="E8" s="6"/>
      <c r="F8" s="6"/>
      <c r="G8" s="11"/>
      <c r="H8" s="13"/>
      <c r="I8" s="13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3"/>
      <c r="AB8" s="12"/>
      <c r="AC8" s="11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s="5" customFormat="1" ht="15" customHeight="1" x14ac:dyDescent="0.45">
      <c r="A9" s="6"/>
      <c r="B9" s="6"/>
      <c r="C9" s="6"/>
      <c r="D9" s="6"/>
      <c r="E9" s="6"/>
      <c r="F9" s="6"/>
      <c r="G9" s="11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2"/>
      <c r="AC9" s="11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s="8" customFormat="1" ht="15" customHeight="1" x14ac:dyDescent="0.2">
      <c r="A10" s="9"/>
      <c r="B10" s="9"/>
      <c r="C10" s="9"/>
      <c r="D10" s="9"/>
      <c r="E10" s="9"/>
      <c r="F10" s="9"/>
      <c r="G10" s="111" t="s">
        <v>323</v>
      </c>
      <c r="H10" s="111"/>
      <c r="I10" s="111"/>
      <c r="J10" s="5"/>
      <c r="K10" s="6" t="s">
        <v>321</v>
      </c>
      <c r="L10" s="6" t="s">
        <v>254</v>
      </c>
      <c r="M10" s="6" t="s">
        <v>290</v>
      </c>
      <c r="N10" s="6" t="s">
        <v>320</v>
      </c>
      <c r="O10" s="6" t="s">
        <v>319</v>
      </c>
      <c r="P10" s="6" t="s">
        <v>254</v>
      </c>
      <c r="Q10" s="6" t="s">
        <v>249</v>
      </c>
      <c r="R10" s="6" t="s">
        <v>304</v>
      </c>
      <c r="S10" s="6" t="s">
        <v>303</v>
      </c>
      <c r="T10" s="6" t="s">
        <v>302</v>
      </c>
      <c r="U10" s="6" t="s">
        <v>288</v>
      </c>
      <c r="V10" s="6" t="s">
        <v>317</v>
      </c>
      <c r="W10" s="6" t="s">
        <v>300</v>
      </c>
      <c r="X10" s="6" t="s">
        <v>299</v>
      </c>
      <c r="Y10" s="6" t="s">
        <v>298</v>
      </c>
      <c r="Z10" s="6" t="s">
        <v>297</v>
      </c>
      <c r="AA10" s="6" t="s">
        <v>296</v>
      </c>
      <c r="AB10" s="6" t="s">
        <v>295</v>
      </c>
      <c r="AC10" s="6" t="s">
        <v>294</v>
      </c>
      <c r="AD10" s="6" t="s">
        <v>293</v>
      </c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s="8" customFormat="1" ht="15" customHeight="1" x14ac:dyDescent="0.2">
      <c r="A11" s="9"/>
      <c r="B11" s="9"/>
      <c r="C11" s="9"/>
      <c r="D11" s="9"/>
      <c r="E11" s="9"/>
      <c r="F11" s="9"/>
      <c r="G11" s="111" t="s">
        <v>322</v>
      </c>
      <c r="H11" s="111"/>
      <c r="I11" s="111"/>
      <c r="J11" s="5"/>
      <c r="K11" s="6" t="s">
        <v>321</v>
      </c>
      <c r="L11" s="6" t="s">
        <v>254</v>
      </c>
      <c r="M11" s="6" t="s">
        <v>290</v>
      </c>
      <c r="N11" s="6" t="s">
        <v>320</v>
      </c>
      <c r="O11" s="6" t="s">
        <v>319</v>
      </c>
      <c r="P11" s="6" t="s">
        <v>254</v>
      </c>
      <c r="Q11" s="6" t="s">
        <v>249</v>
      </c>
      <c r="R11" s="6" t="s">
        <v>304</v>
      </c>
      <c r="S11" s="6" t="s">
        <v>297</v>
      </c>
      <c r="T11" s="6" t="s">
        <v>296</v>
      </c>
      <c r="U11" s="6" t="s">
        <v>311</v>
      </c>
      <c r="V11" s="6" t="s">
        <v>310</v>
      </c>
      <c r="W11" s="6" t="s">
        <v>300</v>
      </c>
      <c r="X11" s="6" t="s">
        <v>299</v>
      </c>
      <c r="Y11" s="6" t="s">
        <v>298</v>
      </c>
      <c r="Z11" s="6" t="s">
        <v>293</v>
      </c>
      <c r="AA11" s="5"/>
      <c r="AB11" s="7"/>
      <c r="AC11" s="7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s="8" customFormat="1" ht="15" customHeight="1" x14ac:dyDescent="0.2">
      <c r="A12" s="9"/>
      <c r="B12" s="9"/>
      <c r="C12" s="9"/>
      <c r="D12" s="9"/>
      <c r="E12" s="9"/>
      <c r="F12" s="9"/>
      <c r="G12" s="111" t="s">
        <v>318</v>
      </c>
      <c r="H12" s="111"/>
      <c r="I12" s="111"/>
      <c r="J12" s="5"/>
      <c r="K12" s="6" t="s">
        <v>315</v>
      </c>
      <c r="L12" s="6" t="s">
        <v>254</v>
      </c>
      <c r="M12" s="6" t="s">
        <v>254</v>
      </c>
      <c r="N12" s="6" t="s">
        <v>249</v>
      </c>
      <c r="O12" s="6" t="s">
        <v>304</v>
      </c>
      <c r="P12" s="6" t="s">
        <v>303</v>
      </c>
      <c r="Q12" s="6" t="s">
        <v>302</v>
      </c>
      <c r="R12" s="6" t="s">
        <v>288</v>
      </c>
      <c r="S12" s="6" t="s">
        <v>317</v>
      </c>
      <c r="T12" s="6" t="s">
        <v>300</v>
      </c>
      <c r="U12" s="6" t="s">
        <v>299</v>
      </c>
      <c r="V12" s="6" t="s">
        <v>298</v>
      </c>
      <c r="W12" s="6" t="s">
        <v>297</v>
      </c>
      <c r="X12" s="6" t="s">
        <v>296</v>
      </c>
      <c r="Y12" s="6" t="s">
        <v>295</v>
      </c>
      <c r="Z12" s="6" t="s">
        <v>294</v>
      </c>
      <c r="AA12" s="6" t="s">
        <v>293</v>
      </c>
      <c r="AB12" s="7"/>
      <c r="AC12" s="7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s="8" customFormat="1" ht="15" customHeight="1" x14ac:dyDescent="0.2">
      <c r="A13" s="9"/>
      <c r="B13" s="9"/>
      <c r="C13" s="9"/>
      <c r="D13" s="9"/>
      <c r="E13" s="9"/>
      <c r="F13" s="9"/>
      <c r="G13" s="111" t="s">
        <v>316</v>
      </c>
      <c r="H13" s="111"/>
      <c r="I13" s="111"/>
      <c r="J13" s="5"/>
      <c r="K13" s="6" t="s">
        <v>315</v>
      </c>
      <c r="L13" s="6" t="s">
        <v>254</v>
      </c>
      <c r="M13" s="6" t="s">
        <v>254</v>
      </c>
      <c r="N13" s="6" t="s">
        <v>249</v>
      </c>
      <c r="O13" s="6" t="s">
        <v>304</v>
      </c>
      <c r="P13" s="6" t="s">
        <v>297</v>
      </c>
      <c r="Q13" s="6" t="s">
        <v>296</v>
      </c>
      <c r="R13" s="6" t="s">
        <v>311</v>
      </c>
      <c r="S13" s="6" t="s">
        <v>310</v>
      </c>
      <c r="T13" s="6" t="s">
        <v>300</v>
      </c>
      <c r="U13" s="6" t="s">
        <v>299</v>
      </c>
      <c r="V13" s="6" t="s">
        <v>298</v>
      </c>
      <c r="W13" s="6" t="s">
        <v>293</v>
      </c>
      <c r="X13" s="5"/>
      <c r="Y13" s="5"/>
      <c r="Z13" s="5"/>
      <c r="AA13" s="5"/>
      <c r="AB13" s="7"/>
      <c r="AC13" s="7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s="8" customFormat="1" ht="15" customHeight="1" x14ac:dyDescent="0.2">
      <c r="A14" s="9"/>
      <c r="B14" s="9"/>
      <c r="C14" s="9"/>
      <c r="D14" s="9"/>
      <c r="E14" s="9"/>
      <c r="F14" s="9"/>
      <c r="G14" s="111" t="s">
        <v>314</v>
      </c>
      <c r="H14" s="111"/>
      <c r="I14" s="111"/>
      <c r="J14" s="5"/>
      <c r="K14" s="6" t="s">
        <v>313</v>
      </c>
      <c r="L14" s="6" t="s">
        <v>312</v>
      </c>
      <c r="M14" s="6" t="s">
        <v>254</v>
      </c>
      <c r="N14" s="6" t="s">
        <v>249</v>
      </c>
      <c r="O14" s="6" t="s">
        <v>304</v>
      </c>
      <c r="P14" s="6" t="s">
        <v>297</v>
      </c>
      <c r="Q14" s="6" t="s">
        <v>296</v>
      </c>
      <c r="R14" s="6" t="s">
        <v>311</v>
      </c>
      <c r="S14" s="6" t="s">
        <v>310</v>
      </c>
      <c r="T14" s="6" t="s">
        <v>300</v>
      </c>
      <c r="U14" s="6" t="s">
        <v>299</v>
      </c>
      <c r="V14" s="6" t="s">
        <v>298</v>
      </c>
      <c r="W14" s="6" t="s">
        <v>293</v>
      </c>
      <c r="Z14" s="5"/>
      <c r="AA14" s="5"/>
      <c r="AB14" s="7"/>
      <c r="AC14" s="7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s="8" customFormat="1" ht="15" customHeight="1" x14ac:dyDescent="0.2">
      <c r="A15" s="9"/>
      <c r="B15" s="9"/>
      <c r="C15" s="9"/>
      <c r="D15" s="9"/>
      <c r="E15" s="9"/>
      <c r="F15" s="9"/>
      <c r="G15" s="111" t="s">
        <v>309</v>
      </c>
      <c r="H15" s="111"/>
      <c r="I15" s="111"/>
      <c r="J15" s="5"/>
      <c r="K15" s="6" t="s">
        <v>308</v>
      </c>
      <c r="L15" s="6" t="s">
        <v>307</v>
      </c>
      <c r="M15" s="6" t="s">
        <v>306</v>
      </c>
      <c r="N15" s="6" t="s">
        <v>305</v>
      </c>
      <c r="O15" s="6" t="s">
        <v>254</v>
      </c>
      <c r="P15" s="6" t="s">
        <v>249</v>
      </c>
      <c r="Q15" s="6" t="s">
        <v>304</v>
      </c>
      <c r="R15" s="6" t="s">
        <v>303</v>
      </c>
      <c r="S15" s="6" t="s">
        <v>302</v>
      </c>
      <c r="T15" s="6" t="s">
        <v>255</v>
      </c>
      <c r="U15" s="6" t="s">
        <v>301</v>
      </c>
      <c r="V15" s="6" t="s">
        <v>300</v>
      </c>
      <c r="W15" s="6" t="s">
        <v>299</v>
      </c>
      <c r="X15" s="6" t="s">
        <v>298</v>
      </c>
      <c r="Y15" s="6" t="s">
        <v>297</v>
      </c>
      <c r="Z15" s="6" t="s">
        <v>296</v>
      </c>
      <c r="AA15" s="6" t="s">
        <v>295</v>
      </c>
      <c r="AB15" s="6" t="s">
        <v>294</v>
      </c>
      <c r="AC15" s="6" t="s">
        <v>293</v>
      </c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s="8" customFormat="1" ht="15" customHeight="1" x14ac:dyDescent="0.2">
      <c r="A16" s="9"/>
      <c r="B16" s="9"/>
      <c r="C16" s="9"/>
      <c r="D16" s="9"/>
      <c r="E16" s="9"/>
      <c r="F16" s="9"/>
      <c r="G16" s="111" t="s">
        <v>292</v>
      </c>
      <c r="H16" s="111"/>
      <c r="I16" s="111"/>
      <c r="J16" s="5"/>
      <c r="K16" s="6" t="s">
        <v>283</v>
      </c>
      <c r="L16" s="6" t="s">
        <v>282</v>
      </c>
      <c r="M16" s="6" t="s">
        <v>281</v>
      </c>
      <c r="N16" s="6" t="s">
        <v>280</v>
      </c>
      <c r="O16" s="6" t="s">
        <v>279</v>
      </c>
      <c r="P16" s="6" t="s">
        <v>278</v>
      </c>
      <c r="Q16" s="6" t="s">
        <v>291</v>
      </c>
      <c r="R16" s="6" t="s">
        <v>276</v>
      </c>
      <c r="S16" s="6" t="s">
        <v>275</v>
      </c>
      <c r="T16" s="6" t="s">
        <v>290</v>
      </c>
      <c r="U16" s="6" t="s">
        <v>289</v>
      </c>
      <c r="V16" s="6" t="s">
        <v>288</v>
      </c>
      <c r="W16" s="6" t="s">
        <v>269</v>
      </c>
      <c r="X16" s="6" t="s">
        <v>268</v>
      </c>
      <c r="Y16" s="6" t="s">
        <v>287</v>
      </c>
      <c r="Z16" s="6" t="s">
        <v>286</v>
      </c>
      <c r="AA16" s="6" t="s">
        <v>285</v>
      </c>
      <c r="AB16" s="6" t="s">
        <v>279</v>
      </c>
      <c r="AC16" s="6" t="s">
        <v>249</v>
      </c>
      <c r="AD16" s="6" t="s">
        <v>248</v>
      </c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s="8" customFormat="1" ht="15" customHeight="1" x14ac:dyDescent="0.2">
      <c r="A17" s="9"/>
      <c r="B17" s="9"/>
      <c r="C17" s="9"/>
      <c r="D17" s="9"/>
      <c r="E17" s="9"/>
      <c r="F17" s="9"/>
      <c r="G17" s="111" t="s">
        <v>284</v>
      </c>
      <c r="H17" s="111"/>
      <c r="I17" s="111"/>
      <c r="J17" s="5"/>
      <c r="K17" s="6" t="s">
        <v>283</v>
      </c>
      <c r="L17" s="6" t="s">
        <v>282</v>
      </c>
      <c r="M17" s="6" t="s">
        <v>281</v>
      </c>
      <c r="N17" s="6" t="s">
        <v>280</v>
      </c>
      <c r="O17" s="6" t="s">
        <v>279</v>
      </c>
      <c r="P17" s="6" t="s">
        <v>278</v>
      </c>
      <c r="Q17" s="6" t="s">
        <v>277</v>
      </c>
      <c r="R17" s="6" t="s">
        <v>276</v>
      </c>
      <c r="S17" s="6" t="s">
        <v>275</v>
      </c>
      <c r="T17" s="6" t="s">
        <v>249</v>
      </c>
      <c r="U17" s="6" t="s">
        <v>248</v>
      </c>
      <c r="V17" s="6"/>
      <c r="W17" s="6"/>
      <c r="X17" s="5"/>
      <c r="Y17" s="5"/>
      <c r="Z17" s="5"/>
      <c r="AA17" s="5"/>
      <c r="AB17" s="7"/>
      <c r="AC17" s="7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s="8" customFormat="1" ht="15" customHeight="1" x14ac:dyDescent="0.2">
      <c r="A18" s="9"/>
      <c r="B18" s="9"/>
      <c r="C18" s="9"/>
      <c r="D18" s="9"/>
      <c r="E18" s="9"/>
      <c r="F18" s="9"/>
      <c r="G18" s="111" t="s">
        <v>274</v>
      </c>
      <c r="H18" s="111"/>
      <c r="I18" s="111"/>
      <c r="J18" s="5"/>
      <c r="K18" s="6" t="s">
        <v>273</v>
      </c>
      <c r="L18" s="6" t="s">
        <v>272</v>
      </c>
      <c r="M18" s="6" t="s">
        <v>271</v>
      </c>
      <c r="N18" s="6" t="s">
        <v>270</v>
      </c>
      <c r="O18" s="6" t="s">
        <v>254</v>
      </c>
      <c r="P18" s="6" t="s">
        <v>249</v>
      </c>
      <c r="Q18" s="6" t="s">
        <v>269</v>
      </c>
      <c r="R18" s="6" t="s">
        <v>268</v>
      </c>
      <c r="S18" s="6" t="s">
        <v>267</v>
      </c>
      <c r="T18" s="6" t="s">
        <v>266</v>
      </c>
      <c r="U18" s="6" t="s">
        <v>254</v>
      </c>
      <c r="V18" s="6" t="s">
        <v>249</v>
      </c>
      <c r="W18" s="6" t="s">
        <v>248</v>
      </c>
      <c r="X18" s="5"/>
      <c r="Y18" s="5"/>
      <c r="Z18" s="5"/>
      <c r="AA18" s="5"/>
      <c r="AB18" s="7"/>
      <c r="AC18" s="7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 s="8" customFormat="1" ht="15" customHeight="1" x14ac:dyDescent="0.2">
      <c r="A19" s="9"/>
      <c r="B19" s="9"/>
      <c r="C19" s="9"/>
      <c r="D19" s="9"/>
      <c r="E19" s="9"/>
      <c r="F19" s="9"/>
      <c r="G19" s="111" t="s">
        <v>265</v>
      </c>
      <c r="H19" s="111"/>
      <c r="I19" s="111"/>
      <c r="J19" s="5"/>
      <c r="K19" s="6" t="s">
        <v>264</v>
      </c>
      <c r="L19" s="6" t="s">
        <v>263</v>
      </c>
      <c r="M19" s="6" t="s">
        <v>262</v>
      </c>
      <c r="N19" s="6" t="s">
        <v>261</v>
      </c>
      <c r="O19" s="6" t="s">
        <v>260</v>
      </c>
      <c r="P19" s="6" t="s">
        <v>259</v>
      </c>
      <c r="Q19" s="6" t="s">
        <v>258</v>
      </c>
      <c r="R19" s="6" t="s">
        <v>257</v>
      </c>
      <c r="S19" s="6"/>
      <c r="T19" s="6"/>
      <c r="U19" s="6"/>
      <c r="V19" s="6"/>
      <c r="W19" s="6"/>
      <c r="X19" s="5"/>
      <c r="Y19" s="5"/>
      <c r="Z19" s="5"/>
      <c r="AA19" s="5"/>
      <c r="AB19" s="7"/>
      <c r="AC19" s="7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s="8" customFormat="1" ht="15" customHeight="1" x14ac:dyDescent="0.2">
      <c r="A20" s="9"/>
      <c r="B20" s="9"/>
      <c r="C20" s="9"/>
      <c r="D20" s="9"/>
      <c r="E20" s="9"/>
      <c r="F20" s="9"/>
      <c r="G20" s="111" t="s">
        <v>256</v>
      </c>
      <c r="H20" s="111"/>
      <c r="I20" s="111"/>
      <c r="J20" s="5"/>
      <c r="K20" s="6" t="s">
        <v>255</v>
      </c>
      <c r="L20" s="6" t="s">
        <v>254</v>
      </c>
      <c r="M20" s="6" t="s">
        <v>253</v>
      </c>
      <c r="N20" s="6" t="s">
        <v>252</v>
      </c>
      <c r="O20" s="6" t="s">
        <v>251</v>
      </c>
      <c r="P20" s="6" t="s">
        <v>250</v>
      </c>
      <c r="Q20" s="6" t="s">
        <v>249</v>
      </c>
      <c r="R20" s="6" t="s">
        <v>248</v>
      </c>
      <c r="S20" s="6"/>
      <c r="T20" s="6"/>
      <c r="U20" s="6"/>
      <c r="V20" s="6"/>
      <c r="W20" s="6"/>
      <c r="X20" s="5"/>
      <c r="Y20" s="5"/>
      <c r="Z20" s="5"/>
      <c r="AA20" s="5"/>
      <c r="AB20" s="7"/>
      <c r="AC20" s="7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 s="8" customFormat="1" ht="1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0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s="8" customFormat="1" ht="15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0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s="8" customFormat="1" ht="1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0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0" s="8" customFormat="1" ht="1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10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s="8" customFormat="1" ht="1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0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s="8" customFormat="1" ht="15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10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s="8" customFormat="1" ht="1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10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s="8" customFormat="1" ht="1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Z28" s="9"/>
      <c r="AA28" s="9"/>
      <c r="AB28" s="10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s="8" customFormat="1" ht="1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0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0" s="8" customFormat="1" ht="15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U30" s="9"/>
      <c r="V30" s="9"/>
      <c r="W30" s="9"/>
      <c r="X30" s="9"/>
      <c r="Y30" s="9"/>
      <c r="Z30" s="9"/>
      <c r="AA30" s="9"/>
      <c r="AB30" s="10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s="8" customFormat="1" ht="15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0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0" s="8" customFormat="1" ht="1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S32" s="9"/>
      <c r="T32" s="9"/>
      <c r="U32" s="9"/>
      <c r="V32" s="9"/>
      <c r="W32" s="9"/>
      <c r="X32" s="9"/>
      <c r="Y32" s="9"/>
      <c r="Z32" s="9"/>
      <c r="AA32" s="9"/>
      <c r="AB32" s="10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0" s="8" customFormat="1" ht="1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0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s="8" customFormat="1" ht="15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10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s="8" customFormat="1" ht="15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10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s="8" customFormat="1" ht="1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10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s="8" customFormat="1" ht="1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10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s="8" customFormat="1" ht="1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10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s="8" customFormat="1" ht="1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10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s="8" customFormat="1" ht="1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10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s="8" customFormat="1" ht="1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10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s="8" customFormat="1" ht="1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10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s="8" customFormat="1" ht="1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10"/>
      <c r="AC43" s="10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s="8" customFormat="1" ht="1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10"/>
      <c r="AC44" s="10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s="8" customFormat="1" ht="1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10"/>
      <c r="AC45" s="10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s="8" customFormat="1" ht="12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10"/>
      <c r="AC46" s="10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s="8" customFormat="1" ht="12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10"/>
      <c r="AC47" s="10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s="8" customFormat="1" ht="12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10"/>
      <c r="AC48" s="10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s="8" customFormat="1" ht="12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10"/>
      <c r="AC49" s="10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s="5" customFormat="1" ht="13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7"/>
      <c r="AC50" s="7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s="5" customFormat="1" ht="13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7"/>
      <c r="AC51" s="7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s="5" customFormat="1" ht="13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7"/>
      <c r="AC52" s="7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s="5" customFormat="1" ht="13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7"/>
      <c r="AC53" s="7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s="5" customFormat="1" ht="13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7"/>
      <c r="AC54" s="7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s="5" customFormat="1" ht="13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7"/>
      <c r="AC55" s="7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s="5" customFormat="1" ht="13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7"/>
      <c r="AC56" s="7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s="5" customFormat="1" ht="13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7"/>
      <c r="AC57" s="7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s="5" customFormat="1" ht="13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7"/>
      <c r="AC58" s="7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s="5" customFormat="1" ht="13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7"/>
      <c r="AC59" s="7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s="5" customFormat="1" ht="13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7"/>
      <c r="AC60" s="7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s="5" customFormat="1" ht="13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7"/>
      <c r="AC61" s="7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s="5" customFormat="1" ht="13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7"/>
      <c r="AC62" s="7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s="5" customFormat="1" ht="13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7"/>
      <c r="AC63" s="7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s="5" customFormat="1" ht="13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7"/>
      <c r="AC64" s="7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s="5" customFormat="1" ht="13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7"/>
      <c r="AC65" s="7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s="5" customFormat="1" ht="13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7"/>
      <c r="AC66" s="7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spans="1:40" s="5" customFormat="1" ht="13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7"/>
      <c r="AC67" s="7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:40" s="5" customFormat="1" ht="13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7"/>
      <c r="AC68" s="7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spans="1:40" s="5" customFormat="1" ht="13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7"/>
      <c r="AC69" s="7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spans="1:40" s="5" customFormat="1" ht="13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7"/>
      <c r="AC70" s="7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:40" s="5" customFormat="1" ht="13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7"/>
      <c r="AC71" s="7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spans="1:40" s="5" customFormat="1" ht="13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7"/>
      <c r="AC72" s="7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</row>
    <row r="73" spans="1:40" s="5" customFormat="1" ht="13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7"/>
      <c r="AC73" s="7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spans="1:40" s="5" customFormat="1" ht="13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7"/>
      <c r="AC74" s="7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spans="1:40" s="5" customFormat="1" ht="13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7"/>
      <c r="AC75" s="7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:40" s="5" customFormat="1" ht="13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7"/>
      <c r="AC76" s="7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spans="1:40" s="5" customFormat="1" ht="13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7"/>
      <c r="AC77" s="7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spans="1:40" s="5" customFormat="1" ht="13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7"/>
      <c r="AC78" s="7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:40" s="5" customFormat="1" ht="13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7"/>
      <c r="AC79" s="7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</sheetData>
  <mergeCells count="12">
    <mergeCell ref="G20:I20"/>
    <mergeCell ref="J6:Z8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</mergeCells>
  <phoneticPr fontId="8"/>
  <hyperlinks>
    <hyperlink ref="G10:I10" location="'19-1・2'!A1" display="１９－１"/>
    <hyperlink ref="G11:I11" location="'19-1・2'!A37" display="１９－２"/>
    <hyperlink ref="G12:I12" location="'19-3・4'!A1" display="１９－３"/>
    <hyperlink ref="G13:I13" location="'19-3・4'!A19" display="１９－４"/>
    <hyperlink ref="G14:I14" location="'19-5'!A1" display="１９－５"/>
    <hyperlink ref="G15:I15" location="'19-6'!A1" display="１９－６"/>
    <hyperlink ref="G16:I16" location="'19-7'!A1" display="１９－７"/>
    <hyperlink ref="G17:I17" location="'19-8'!A1" display="１９－８"/>
    <hyperlink ref="G18:I18" location="'19-9'!A1" display="１９－９"/>
    <hyperlink ref="G19:I19" location="'19-10'!A1" display="１９－１０"/>
    <hyperlink ref="G20:I20" location="'19-11'!A1" display="１９－１１"/>
  </hyperlinks>
  <pageMargins left="0.78700000000000003" right="0.78700000000000003" top="0.91" bottom="0.74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X32"/>
  <sheetViews>
    <sheetView showGridLines="0" showOutlineSymbols="0" zoomScaleNormal="100" zoomScaleSheetLayoutView="110" workbookViewId="0"/>
  </sheetViews>
  <sheetFormatPr defaultColWidth="10.6640625" defaultRowHeight="13" x14ac:dyDescent="0.2"/>
  <cols>
    <col min="1" max="1" width="38.33203125" style="40" customWidth="1"/>
    <col min="2" max="18" width="8.08203125" style="40" customWidth="1"/>
    <col min="19" max="16384" width="10.6640625" style="40"/>
  </cols>
  <sheetData>
    <row r="1" spans="1:19" ht="15" customHeight="1" x14ac:dyDescent="0.2">
      <c r="A1" s="80" t="s">
        <v>229</v>
      </c>
    </row>
    <row r="2" spans="1:19" ht="12" customHeight="1" x14ac:dyDescent="0.2">
      <c r="A2" s="80"/>
      <c r="R2" s="81"/>
    </row>
    <row r="3" spans="1:19" s="62" customFormat="1" ht="17.5" customHeight="1" x14ac:dyDescent="0.2">
      <c r="A3" s="132" t="s">
        <v>81</v>
      </c>
      <c r="B3" s="99"/>
      <c r="C3" s="100" t="s">
        <v>344</v>
      </c>
      <c r="D3" s="100"/>
      <c r="E3" s="100"/>
      <c r="F3" s="100"/>
      <c r="G3" s="100"/>
      <c r="H3" s="100"/>
      <c r="I3" s="101"/>
      <c r="J3" s="102"/>
      <c r="K3" s="103"/>
      <c r="L3" s="103" t="s">
        <v>90</v>
      </c>
      <c r="M3" s="103"/>
      <c r="N3" s="103"/>
      <c r="O3" s="103"/>
      <c r="P3" s="103"/>
      <c r="Q3" s="103"/>
      <c r="R3" s="133" t="s">
        <v>80</v>
      </c>
      <c r="S3" s="48"/>
    </row>
    <row r="4" spans="1:19" s="62" customFormat="1" ht="17.5" customHeight="1" x14ac:dyDescent="0.2">
      <c r="A4" s="125"/>
      <c r="B4" s="131" t="s">
        <v>65</v>
      </c>
      <c r="C4" s="131" t="s">
        <v>69</v>
      </c>
      <c r="D4" s="48"/>
      <c r="E4" s="48" t="s">
        <v>87</v>
      </c>
      <c r="F4" s="48"/>
      <c r="G4" s="48"/>
      <c r="H4" s="48"/>
      <c r="I4" s="104"/>
      <c r="J4" s="131" t="s">
        <v>65</v>
      </c>
      <c r="K4" s="105"/>
      <c r="L4" s="105"/>
      <c r="M4" s="131" t="s">
        <v>79</v>
      </c>
      <c r="N4" s="134" t="s">
        <v>224</v>
      </c>
      <c r="O4" s="134" t="s">
        <v>225</v>
      </c>
      <c r="P4" s="134" t="s">
        <v>145</v>
      </c>
      <c r="Q4" s="131" t="s">
        <v>48</v>
      </c>
      <c r="R4" s="130"/>
      <c r="S4" s="48"/>
    </row>
    <row r="5" spans="1:19" s="62" customFormat="1" ht="17.5" customHeight="1" x14ac:dyDescent="0.2">
      <c r="A5" s="125"/>
      <c r="B5" s="126"/>
      <c r="C5" s="126"/>
      <c r="D5" s="106"/>
      <c r="E5" s="105"/>
      <c r="F5" s="105"/>
      <c r="G5" s="134" t="s">
        <v>361</v>
      </c>
      <c r="H5" s="134" t="s">
        <v>362</v>
      </c>
      <c r="I5" s="131" t="s">
        <v>48</v>
      </c>
      <c r="J5" s="126"/>
      <c r="K5" s="107" t="s">
        <v>88</v>
      </c>
      <c r="L5" s="107" t="s">
        <v>88</v>
      </c>
      <c r="M5" s="126"/>
      <c r="N5" s="135"/>
      <c r="O5" s="135"/>
      <c r="P5" s="137"/>
      <c r="Q5" s="126"/>
      <c r="R5" s="130"/>
      <c r="S5" s="48"/>
    </row>
    <row r="6" spans="1:19" s="62" customFormat="1" ht="17.5" customHeight="1" x14ac:dyDescent="0.2">
      <c r="A6" s="125"/>
      <c r="B6" s="126"/>
      <c r="C6" s="126"/>
      <c r="D6" s="108" t="s">
        <v>65</v>
      </c>
      <c r="E6" s="107" t="s">
        <v>71</v>
      </c>
      <c r="F6" s="107" t="s">
        <v>363</v>
      </c>
      <c r="G6" s="135"/>
      <c r="H6" s="135"/>
      <c r="I6" s="126"/>
      <c r="J6" s="126"/>
      <c r="K6" s="107" t="s">
        <v>89</v>
      </c>
      <c r="L6" s="107" t="s">
        <v>91</v>
      </c>
      <c r="M6" s="126"/>
      <c r="N6" s="135"/>
      <c r="O6" s="135"/>
      <c r="P6" s="137"/>
      <c r="Q6" s="126"/>
      <c r="R6" s="130"/>
      <c r="S6" s="48"/>
    </row>
    <row r="7" spans="1:19" s="62" customFormat="1" ht="17.5" customHeight="1" x14ac:dyDescent="0.2">
      <c r="A7" s="113"/>
      <c r="B7" s="115"/>
      <c r="C7" s="115"/>
      <c r="D7" s="109"/>
      <c r="E7" s="110"/>
      <c r="F7" s="110"/>
      <c r="G7" s="136"/>
      <c r="H7" s="136"/>
      <c r="I7" s="115"/>
      <c r="J7" s="115"/>
      <c r="K7" s="110"/>
      <c r="L7" s="110"/>
      <c r="M7" s="115"/>
      <c r="N7" s="136"/>
      <c r="O7" s="136"/>
      <c r="P7" s="129"/>
      <c r="Q7" s="115"/>
      <c r="R7" s="117"/>
      <c r="S7" s="48"/>
    </row>
    <row r="8" spans="1:19" s="150" customFormat="1" ht="15" customHeight="1" x14ac:dyDescent="0.2">
      <c r="A8" s="259" t="s">
        <v>246</v>
      </c>
      <c r="B8" s="162">
        <v>1957</v>
      </c>
      <c r="C8" s="162">
        <v>603</v>
      </c>
      <c r="D8" s="162">
        <v>1354</v>
      </c>
      <c r="E8" s="162">
        <v>1296</v>
      </c>
      <c r="F8" s="162">
        <v>0</v>
      </c>
      <c r="G8" s="162">
        <v>0</v>
      </c>
      <c r="H8" s="162">
        <v>47</v>
      </c>
      <c r="I8" s="162">
        <v>58</v>
      </c>
      <c r="J8" s="162">
        <v>1299</v>
      </c>
      <c r="K8" s="162">
        <v>597</v>
      </c>
      <c r="L8" s="162">
        <v>245</v>
      </c>
      <c r="M8" s="162">
        <v>328</v>
      </c>
      <c r="N8" s="162">
        <v>15</v>
      </c>
      <c r="O8" s="162">
        <v>80</v>
      </c>
      <c r="P8" s="162">
        <v>10</v>
      </c>
      <c r="Q8" s="162">
        <v>24</v>
      </c>
      <c r="R8" s="162">
        <v>658</v>
      </c>
      <c r="S8" s="169"/>
    </row>
    <row r="9" spans="1:19" s="150" customFormat="1" ht="15" customHeight="1" x14ac:dyDescent="0.2">
      <c r="A9" s="259" t="s">
        <v>345</v>
      </c>
      <c r="B9" s="289">
        <v>1917</v>
      </c>
      <c r="C9" s="162">
        <v>658</v>
      </c>
      <c r="D9" s="162">
        <v>1259</v>
      </c>
      <c r="E9" s="162">
        <v>1210</v>
      </c>
      <c r="F9" s="162">
        <v>0</v>
      </c>
      <c r="G9" s="162">
        <v>7</v>
      </c>
      <c r="H9" s="162">
        <v>19</v>
      </c>
      <c r="I9" s="162">
        <v>49</v>
      </c>
      <c r="J9" s="162">
        <v>1185</v>
      </c>
      <c r="K9" s="162">
        <v>555</v>
      </c>
      <c r="L9" s="162">
        <v>237</v>
      </c>
      <c r="M9" s="162">
        <v>271</v>
      </c>
      <c r="N9" s="162">
        <v>9</v>
      </c>
      <c r="O9" s="162">
        <v>69</v>
      </c>
      <c r="P9" s="162">
        <v>15</v>
      </c>
      <c r="Q9" s="162">
        <v>29</v>
      </c>
      <c r="R9" s="162">
        <v>732</v>
      </c>
      <c r="S9" s="169"/>
    </row>
    <row r="10" spans="1:19" s="150" customFormat="1" ht="15" customHeight="1" x14ac:dyDescent="0.2">
      <c r="A10" s="269" t="s">
        <v>347</v>
      </c>
      <c r="B10" s="289">
        <v>2016</v>
      </c>
      <c r="C10" s="162">
        <v>732</v>
      </c>
      <c r="D10" s="162">
        <v>1284</v>
      </c>
      <c r="E10" s="162">
        <v>1208</v>
      </c>
      <c r="F10" s="162">
        <v>0</v>
      </c>
      <c r="G10" s="162">
        <v>5</v>
      </c>
      <c r="H10" s="162">
        <v>46</v>
      </c>
      <c r="I10" s="162">
        <v>76</v>
      </c>
      <c r="J10" s="162">
        <v>1397</v>
      </c>
      <c r="K10" s="162">
        <v>651</v>
      </c>
      <c r="L10" s="162">
        <v>319</v>
      </c>
      <c r="M10" s="162">
        <v>274</v>
      </c>
      <c r="N10" s="162">
        <v>12</v>
      </c>
      <c r="O10" s="162">
        <v>81</v>
      </c>
      <c r="P10" s="162">
        <v>10</v>
      </c>
      <c r="Q10" s="162">
        <v>50</v>
      </c>
      <c r="R10" s="162">
        <v>619</v>
      </c>
      <c r="S10" s="169"/>
    </row>
    <row r="11" spans="1:19" s="150" customFormat="1" ht="15" customHeight="1" x14ac:dyDescent="0.2">
      <c r="A11" s="269" t="s">
        <v>349</v>
      </c>
      <c r="B11" s="1">
        <v>1828</v>
      </c>
      <c r="C11" s="75">
        <v>619</v>
      </c>
      <c r="D11" s="75">
        <v>1209</v>
      </c>
      <c r="E11" s="75">
        <v>1120</v>
      </c>
      <c r="F11" s="75">
        <v>0</v>
      </c>
      <c r="G11" s="75">
        <v>4</v>
      </c>
      <c r="H11" s="75">
        <v>47</v>
      </c>
      <c r="I11" s="75">
        <v>89</v>
      </c>
      <c r="J11" s="75">
        <v>1182</v>
      </c>
      <c r="K11" s="75">
        <v>551</v>
      </c>
      <c r="L11" s="75">
        <v>197</v>
      </c>
      <c r="M11" s="75">
        <v>246</v>
      </c>
      <c r="N11" s="75">
        <v>0</v>
      </c>
      <c r="O11" s="75">
        <v>103</v>
      </c>
      <c r="P11" s="75">
        <v>21</v>
      </c>
      <c r="Q11" s="75">
        <v>64</v>
      </c>
      <c r="R11" s="75">
        <v>639</v>
      </c>
      <c r="S11" s="48"/>
    </row>
    <row r="12" spans="1:19" s="150" customFormat="1" ht="15" customHeight="1" x14ac:dyDescent="0.2">
      <c r="A12" s="269" t="s">
        <v>364</v>
      </c>
      <c r="B12" s="1">
        <f>SUM(B14:B30)</f>
        <v>1846</v>
      </c>
      <c r="C12" s="75">
        <f t="shared" ref="C12:R12" si="0">SUM(C14:C30)</f>
        <v>639</v>
      </c>
      <c r="D12" s="75">
        <f>SUM(D14:D30)</f>
        <v>1207</v>
      </c>
      <c r="E12" s="75">
        <f t="shared" si="0"/>
        <v>1122</v>
      </c>
      <c r="F12" s="75">
        <f t="shared" si="0"/>
        <v>0</v>
      </c>
      <c r="G12" s="75">
        <f t="shared" si="0"/>
        <v>10</v>
      </c>
      <c r="H12" s="75">
        <f t="shared" si="0"/>
        <v>56</v>
      </c>
      <c r="I12" s="75">
        <f t="shared" si="0"/>
        <v>19</v>
      </c>
      <c r="J12" s="75">
        <f t="shared" si="0"/>
        <v>1155</v>
      </c>
      <c r="K12" s="75">
        <f t="shared" si="0"/>
        <v>577</v>
      </c>
      <c r="L12" s="75">
        <f t="shared" si="0"/>
        <v>173</v>
      </c>
      <c r="M12" s="75">
        <f t="shared" si="0"/>
        <v>212</v>
      </c>
      <c r="N12" s="75">
        <f t="shared" si="0"/>
        <v>9</v>
      </c>
      <c r="O12" s="75">
        <f t="shared" si="0"/>
        <v>119</v>
      </c>
      <c r="P12" s="75">
        <f t="shared" si="0"/>
        <v>8</v>
      </c>
      <c r="Q12" s="75">
        <f t="shared" si="0"/>
        <v>57</v>
      </c>
      <c r="R12" s="75">
        <f t="shared" si="0"/>
        <v>691</v>
      </c>
      <c r="S12" s="48"/>
    </row>
    <row r="13" spans="1:19" s="150" customFormat="1" ht="15" customHeight="1" x14ac:dyDescent="0.2">
      <c r="A13" s="291"/>
      <c r="B13" s="1"/>
      <c r="C13" s="62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48"/>
    </row>
    <row r="14" spans="1:19" s="150" customFormat="1" ht="15" customHeight="1" x14ac:dyDescent="0.2">
      <c r="A14" s="222" t="s">
        <v>206</v>
      </c>
      <c r="B14" s="1">
        <f>C14+D14</f>
        <v>0</v>
      </c>
      <c r="C14" s="75">
        <v>0</v>
      </c>
      <c r="D14" s="75">
        <f>SUM(E14:I14)</f>
        <v>0</v>
      </c>
      <c r="E14" s="15">
        <v>0</v>
      </c>
      <c r="F14" s="75">
        <v>0</v>
      </c>
      <c r="G14" s="75">
        <v>0</v>
      </c>
      <c r="H14" s="75">
        <v>0</v>
      </c>
      <c r="I14" s="15">
        <v>0</v>
      </c>
      <c r="J14" s="75">
        <f>SUM(K14:Q14)</f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20">
        <f>B14-J14</f>
        <v>0</v>
      </c>
    </row>
    <row r="15" spans="1:19" s="150" customFormat="1" ht="15" customHeight="1" x14ac:dyDescent="0.2">
      <c r="A15" s="222" t="s">
        <v>207</v>
      </c>
      <c r="B15" s="1">
        <f t="shared" ref="B15:B30" si="1">C15+D15</f>
        <v>341</v>
      </c>
      <c r="C15" s="15">
        <v>110</v>
      </c>
      <c r="D15" s="75">
        <f t="shared" ref="D15:D30" si="2">SUM(E15:I15)</f>
        <v>231</v>
      </c>
      <c r="E15" s="75">
        <v>226</v>
      </c>
      <c r="F15" s="75">
        <v>0</v>
      </c>
      <c r="G15" s="75">
        <v>0</v>
      </c>
      <c r="H15" s="75">
        <v>1</v>
      </c>
      <c r="I15" s="15">
        <v>4</v>
      </c>
      <c r="J15" s="75">
        <f>SUM(K15:Q15)</f>
        <v>212</v>
      </c>
      <c r="K15" s="15">
        <v>116</v>
      </c>
      <c r="L15" s="15">
        <v>20</v>
      </c>
      <c r="M15" s="15">
        <v>50</v>
      </c>
      <c r="N15" s="15">
        <v>0</v>
      </c>
      <c r="O15" s="15">
        <v>13</v>
      </c>
      <c r="P15" s="75">
        <v>2</v>
      </c>
      <c r="Q15" s="15">
        <v>11</v>
      </c>
      <c r="R15" s="15">
        <v>129</v>
      </c>
      <c r="S15" s="20">
        <f t="shared" ref="S15:S30" si="3">B15-J15</f>
        <v>129</v>
      </c>
    </row>
    <row r="16" spans="1:19" s="150" customFormat="1" ht="15" customHeight="1" x14ac:dyDescent="0.2">
      <c r="A16" s="222" t="s">
        <v>208</v>
      </c>
      <c r="B16" s="1">
        <f t="shared" si="1"/>
        <v>474</v>
      </c>
      <c r="C16" s="15">
        <v>164</v>
      </c>
      <c r="D16" s="75">
        <f t="shared" si="2"/>
        <v>310</v>
      </c>
      <c r="E16" s="75">
        <v>259</v>
      </c>
      <c r="F16" s="75">
        <v>0</v>
      </c>
      <c r="G16" s="75">
        <v>0</v>
      </c>
      <c r="H16" s="75">
        <v>41</v>
      </c>
      <c r="I16" s="15">
        <v>10</v>
      </c>
      <c r="J16" s="75">
        <f t="shared" ref="J16:J30" si="4">SUM(K16:Q16)</f>
        <v>318</v>
      </c>
      <c r="K16" s="15">
        <v>170</v>
      </c>
      <c r="L16" s="15">
        <v>37</v>
      </c>
      <c r="M16" s="15">
        <v>58</v>
      </c>
      <c r="N16" s="15">
        <v>0</v>
      </c>
      <c r="O16" s="15">
        <v>30</v>
      </c>
      <c r="P16" s="15">
        <v>0</v>
      </c>
      <c r="Q16" s="15">
        <v>23</v>
      </c>
      <c r="R16" s="15">
        <v>156</v>
      </c>
      <c r="S16" s="20">
        <f t="shared" si="3"/>
        <v>156</v>
      </c>
    </row>
    <row r="17" spans="1:258" s="150" customFormat="1" ht="15" customHeight="1" x14ac:dyDescent="0.2">
      <c r="A17" s="222" t="s">
        <v>209</v>
      </c>
      <c r="B17" s="1">
        <f t="shared" si="1"/>
        <v>30</v>
      </c>
      <c r="C17" s="15">
        <v>7</v>
      </c>
      <c r="D17" s="75">
        <f t="shared" si="2"/>
        <v>23</v>
      </c>
      <c r="E17" s="75">
        <v>22</v>
      </c>
      <c r="F17" s="75">
        <v>0</v>
      </c>
      <c r="G17" s="75">
        <v>0</v>
      </c>
      <c r="H17" s="75">
        <v>1</v>
      </c>
      <c r="I17" s="15">
        <v>0</v>
      </c>
      <c r="J17" s="75">
        <f t="shared" si="4"/>
        <v>15</v>
      </c>
      <c r="K17" s="15">
        <v>10</v>
      </c>
      <c r="L17" s="15">
        <v>0</v>
      </c>
      <c r="M17" s="15">
        <v>5</v>
      </c>
      <c r="N17" s="15">
        <v>0</v>
      </c>
      <c r="O17" s="15">
        <v>0</v>
      </c>
      <c r="P17" s="15">
        <v>0</v>
      </c>
      <c r="Q17" s="15">
        <v>0</v>
      </c>
      <c r="R17" s="15">
        <v>15</v>
      </c>
      <c r="S17" s="20">
        <f t="shared" si="3"/>
        <v>15</v>
      </c>
    </row>
    <row r="18" spans="1:258" s="150" customFormat="1" ht="15" customHeight="1" x14ac:dyDescent="0.2">
      <c r="A18" s="222" t="s">
        <v>210</v>
      </c>
      <c r="B18" s="1">
        <f t="shared" si="1"/>
        <v>1</v>
      </c>
      <c r="C18" s="15">
        <v>0</v>
      </c>
      <c r="D18" s="75">
        <f t="shared" si="2"/>
        <v>1</v>
      </c>
      <c r="E18" s="75">
        <v>1</v>
      </c>
      <c r="F18" s="75">
        <v>0</v>
      </c>
      <c r="G18" s="75">
        <v>0</v>
      </c>
      <c r="H18" s="75">
        <v>0</v>
      </c>
      <c r="I18" s="75">
        <v>0</v>
      </c>
      <c r="J18" s="75">
        <f t="shared" si="4"/>
        <v>0</v>
      </c>
      <c r="K18" s="75">
        <v>0</v>
      </c>
      <c r="L18" s="75">
        <v>0</v>
      </c>
      <c r="M18" s="75">
        <v>0</v>
      </c>
      <c r="N18" s="75">
        <v>0</v>
      </c>
      <c r="O18" s="15">
        <v>0</v>
      </c>
      <c r="P18" s="75">
        <v>0</v>
      </c>
      <c r="Q18" s="15">
        <v>0</v>
      </c>
      <c r="R18" s="75">
        <v>1</v>
      </c>
      <c r="S18" s="20">
        <f t="shared" si="3"/>
        <v>1</v>
      </c>
    </row>
    <row r="19" spans="1:258" s="150" customFormat="1" ht="15" customHeight="1" x14ac:dyDescent="0.2">
      <c r="A19" s="222" t="s">
        <v>211</v>
      </c>
      <c r="B19" s="1">
        <f t="shared" si="1"/>
        <v>56</v>
      </c>
      <c r="C19" s="75">
        <v>22</v>
      </c>
      <c r="D19" s="75">
        <f t="shared" si="2"/>
        <v>34</v>
      </c>
      <c r="E19" s="75">
        <v>30</v>
      </c>
      <c r="F19" s="75">
        <v>0</v>
      </c>
      <c r="G19" s="75">
        <v>0</v>
      </c>
      <c r="H19" s="75">
        <v>3</v>
      </c>
      <c r="I19" s="15">
        <v>1</v>
      </c>
      <c r="J19" s="75">
        <f t="shared" si="4"/>
        <v>41</v>
      </c>
      <c r="K19" s="15">
        <v>29</v>
      </c>
      <c r="L19" s="75">
        <v>3</v>
      </c>
      <c r="M19" s="15">
        <v>6</v>
      </c>
      <c r="N19" s="15">
        <v>0</v>
      </c>
      <c r="O19" s="15">
        <v>0</v>
      </c>
      <c r="P19" s="15">
        <v>3</v>
      </c>
      <c r="Q19" s="75">
        <v>0</v>
      </c>
      <c r="R19" s="15">
        <v>15</v>
      </c>
      <c r="S19" s="20">
        <f t="shared" si="3"/>
        <v>15</v>
      </c>
    </row>
    <row r="20" spans="1:258" s="150" customFormat="1" ht="15" customHeight="1" x14ac:dyDescent="0.2">
      <c r="A20" s="222" t="s">
        <v>212</v>
      </c>
      <c r="B20" s="1">
        <f t="shared" si="1"/>
        <v>10</v>
      </c>
      <c r="C20" s="15">
        <v>6</v>
      </c>
      <c r="D20" s="75">
        <f t="shared" si="2"/>
        <v>4</v>
      </c>
      <c r="E20" s="75">
        <v>4</v>
      </c>
      <c r="F20" s="75">
        <v>0</v>
      </c>
      <c r="G20" s="75">
        <v>0</v>
      </c>
      <c r="H20" s="75">
        <v>0</v>
      </c>
      <c r="I20" s="15">
        <v>0</v>
      </c>
      <c r="J20" s="75">
        <f t="shared" si="4"/>
        <v>9</v>
      </c>
      <c r="K20" s="15">
        <v>2</v>
      </c>
      <c r="L20" s="75">
        <v>1</v>
      </c>
      <c r="M20" s="15">
        <v>3</v>
      </c>
      <c r="N20" s="15">
        <v>0</v>
      </c>
      <c r="O20" s="15">
        <v>3</v>
      </c>
      <c r="P20" s="15">
        <v>0</v>
      </c>
      <c r="Q20" s="15">
        <v>0</v>
      </c>
      <c r="R20" s="15">
        <v>1</v>
      </c>
      <c r="S20" s="20">
        <f t="shared" si="3"/>
        <v>1</v>
      </c>
    </row>
    <row r="21" spans="1:258" s="150" customFormat="1" ht="15" customHeight="1" x14ac:dyDescent="0.2">
      <c r="A21" s="292" t="s">
        <v>213</v>
      </c>
      <c r="B21" s="1">
        <f t="shared" si="1"/>
        <v>0</v>
      </c>
      <c r="C21" s="75">
        <v>0</v>
      </c>
      <c r="D21" s="75">
        <f t="shared" si="2"/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f t="shared" si="4"/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20">
        <f t="shared" si="3"/>
        <v>0</v>
      </c>
    </row>
    <row r="22" spans="1:258" s="150" customFormat="1" ht="15" customHeight="1" x14ac:dyDescent="0.2">
      <c r="A22" s="293" t="s">
        <v>214</v>
      </c>
      <c r="B22" s="1">
        <f t="shared" si="1"/>
        <v>13</v>
      </c>
      <c r="C22" s="75">
        <v>6</v>
      </c>
      <c r="D22" s="75">
        <f t="shared" si="2"/>
        <v>7</v>
      </c>
      <c r="E22" s="75">
        <v>5</v>
      </c>
      <c r="F22" s="75">
        <v>0</v>
      </c>
      <c r="G22" s="75">
        <v>0</v>
      </c>
      <c r="H22" s="75">
        <v>2</v>
      </c>
      <c r="I22" s="75">
        <v>0</v>
      </c>
      <c r="J22" s="75">
        <f t="shared" si="4"/>
        <v>7</v>
      </c>
      <c r="K22" s="75">
        <v>6</v>
      </c>
      <c r="L22" s="75">
        <v>1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6</v>
      </c>
      <c r="S22" s="20">
        <f t="shared" si="3"/>
        <v>6</v>
      </c>
    </row>
    <row r="23" spans="1:258" s="150" customFormat="1" ht="15" customHeight="1" x14ac:dyDescent="0.2">
      <c r="A23" s="222" t="s">
        <v>215</v>
      </c>
      <c r="B23" s="1">
        <f t="shared" si="1"/>
        <v>268</v>
      </c>
      <c r="C23" s="15">
        <v>110</v>
      </c>
      <c r="D23" s="75">
        <f t="shared" si="2"/>
        <v>158</v>
      </c>
      <c r="E23" s="75">
        <v>149</v>
      </c>
      <c r="F23" s="75">
        <v>0</v>
      </c>
      <c r="G23" s="75">
        <v>0</v>
      </c>
      <c r="H23" s="75">
        <v>8</v>
      </c>
      <c r="I23" s="15">
        <v>1</v>
      </c>
      <c r="J23" s="75">
        <f t="shared" si="4"/>
        <v>136</v>
      </c>
      <c r="K23" s="15">
        <v>54</v>
      </c>
      <c r="L23" s="15">
        <v>5</v>
      </c>
      <c r="M23" s="15">
        <v>22</v>
      </c>
      <c r="N23" s="15">
        <v>0</v>
      </c>
      <c r="O23" s="15">
        <v>45</v>
      </c>
      <c r="P23" s="75">
        <v>1</v>
      </c>
      <c r="Q23" s="75">
        <v>9</v>
      </c>
      <c r="R23" s="15">
        <v>132</v>
      </c>
      <c r="S23" s="20">
        <f t="shared" si="3"/>
        <v>132</v>
      </c>
    </row>
    <row r="24" spans="1:258" s="150" customFormat="1" ht="15" customHeight="1" x14ac:dyDescent="0.2">
      <c r="A24" s="222" t="s">
        <v>216</v>
      </c>
      <c r="B24" s="1">
        <f t="shared" si="1"/>
        <v>557</v>
      </c>
      <c r="C24" s="15">
        <v>183</v>
      </c>
      <c r="D24" s="75">
        <f t="shared" si="2"/>
        <v>374</v>
      </c>
      <c r="E24" s="75">
        <v>362</v>
      </c>
      <c r="F24" s="75">
        <v>0</v>
      </c>
      <c r="G24" s="75">
        <v>9</v>
      </c>
      <c r="H24" s="75">
        <v>0</v>
      </c>
      <c r="I24" s="15">
        <v>3</v>
      </c>
      <c r="J24" s="75">
        <f t="shared" si="4"/>
        <v>347</v>
      </c>
      <c r="K24" s="15">
        <v>168</v>
      </c>
      <c r="L24" s="15">
        <v>87</v>
      </c>
      <c r="M24" s="15">
        <v>57</v>
      </c>
      <c r="N24" s="15">
        <v>0</v>
      </c>
      <c r="O24" s="15">
        <v>24</v>
      </c>
      <c r="P24" s="15">
        <v>1</v>
      </c>
      <c r="Q24" s="15">
        <v>10</v>
      </c>
      <c r="R24" s="15">
        <v>210</v>
      </c>
      <c r="S24" s="20">
        <f t="shared" si="3"/>
        <v>210</v>
      </c>
    </row>
    <row r="25" spans="1:258" s="150" customFormat="1" ht="15" customHeight="1" x14ac:dyDescent="0.2">
      <c r="A25" s="222" t="s">
        <v>82</v>
      </c>
      <c r="B25" s="1">
        <f t="shared" si="1"/>
        <v>5</v>
      </c>
      <c r="C25" s="15">
        <v>1</v>
      </c>
      <c r="D25" s="75">
        <f t="shared" si="2"/>
        <v>4</v>
      </c>
      <c r="E25" s="75">
        <v>4</v>
      </c>
      <c r="F25" s="75">
        <v>0</v>
      </c>
      <c r="G25" s="75">
        <v>0</v>
      </c>
      <c r="H25" s="75">
        <v>0</v>
      </c>
      <c r="I25" s="75">
        <v>0</v>
      </c>
      <c r="J25" s="75">
        <f t="shared" si="4"/>
        <v>5</v>
      </c>
      <c r="K25" s="15">
        <v>1</v>
      </c>
      <c r="L25" s="15">
        <v>1</v>
      </c>
      <c r="M25" s="15">
        <v>0</v>
      </c>
      <c r="N25" s="15">
        <v>0</v>
      </c>
      <c r="O25" s="15">
        <v>2</v>
      </c>
      <c r="P25" s="15">
        <v>0</v>
      </c>
      <c r="Q25" s="15">
        <v>1</v>
      </c>
      <c r="R25" s="15">
        <v>0</v>
      </c>
      <c r="S25" s="20">
        <f t="shared" si="3"/>
        <v>0</v>
      </c>
    </row>
    <row r="26" spans="1:258" s="150" customFormat="1" ht="15" customHeight="1" x14ac:dyDescent="0.2">
      <c r="A26" s="222" t="s">
        <v>83</v>
      </c>
      <c r="B26" s="1">
        <f t="shared" si="1"/>
        <v>7</v>
      </c>
      <c r="C26" s="15">
        <v>2</v>
      </c>
      <c r="D26" s="75">
        <f t="shared" si="2"/>
        <v>5</v>
      </c>
      <c r="E26" s="75">
        <v>5</v>
      </c>
      <c r="F26" s="75">
        <v>0</v>
      </c>
      <c r="G26" s="75">
        <v>0</v>
      </c>
      <c r="H26" s="75">
        <v>0</v>
      </c>
      <c r="I26" s="75">
        <v>0</v>
      </c>
      <c r="J26" s="75">
        <f t="shared" si="4"/>
        <v>4</v>
      </c>
      <c r="K26" s="15">
        <v>2</v>
      </c>
      <c r="L26" s="15">
        <v>1</v>
      </c>
      <c r="M26" s="15">
        <v>1</v>
      </c>
      <c r="N26" s="15">
        <v>0</v>
      </c>
      <c r="O26" s="15">
        <v>0</v>
      </c>
      <c r="P26" s="75">
        <v>0</v>
      </c>
      <c r="Q26" s="75">
        <v>0</v>
      </c>
      <c r="R26" s="15">
        <v>3</v>
      </c>
      <c r="S26" s="20">
        <f t="shared" si="3"/>
        <v>3</v>
      </c>
    </row>
    <row r="27" spans="1:258" s="150" customFormat="1" ht="15" customHeight="1" x14ac:dyDescent="0.2">
      <c r="A27" s="222" t="s">
        <v>84</v>
      </c>
      <c r="B27" s="1">
        <f t="shared" si="1"/>
        <v>21</v>
      </c>
      <c r="C27" s="15">
        <v>7</v>
      </c>
      <c r="D27" s="75">
        <f t="shared" si="2"/>
        <v>14</v>
      </c>
      <c r="E27" s="75">
        <v>14</v>
      </c>
      <c r="F27" s="75">
        <v>0</v>
      </c>
      <c r="G27" s="75">
        <v>0</v>
      </c>
      <c r="H27" s="75">
        <v>0</v>
      </c>
      <c r="I27" s="75">
        <v>0</v>
      </c>
      <c r="J27" s="75">
        <f t="shared" si="4"/>
        <v>16</v>
      </c>
      <c r="K27" s="15">
        <v>6</v>
      </c>
      <c r="L27" s="15">
        <v>7</v>
      </c>
      <c r="M27" s="15">
        <v>3</v>
      </c>
      <c r="N27" s="15">
        <v>0</v>
      </c>
      <c r="O27" s="15">
        <v>0</v>
      </c>
      <c r="P27" s="75">
        <v>0</v>
      </c>
      <c r="Q27" s="75">
        <v>0</v>
      </c>
      <c r="R27" s="15">
        <v>5</v>
      </c>
      <c r="S27" s="20">
        <f t="shared" si="3"/>
        <v>5</v>
      </c>
    </row>
    <row r="28" spans="1:258" s="150" customFormat="1" ht="15" customHeight="1" x14ac:dyDescent="0.2">
      <c r="A28" s="222" t="s">
        <v>217</v>
      </c>
      <c r="B28" s="1">
        <f t="shared" si="1"/>
        <v>29</v>
      </c>
      <c r="C28" s="15">
        <v>6</v>
      </c>
      <c r="D28" s="75">
        <f t="shared" si="2"/>
        <v>23</v>
      </c>
      <c r="E28" s="75">
        <v>22</v>
      </c>
      <c r="F28" s="75">
        <v>0</v>
      </c>
      <c r="G28" s="75">
        <v>1</v>
      </c>
      <c r="H28" s="75">
        <v>0</v>
      </c>
      <c r="I28" s="75">
        <v>0</v>
      </c>
      <c r="J28" s="75">
        <f t="shared" si="4"/>
        <v>20</v>
      </c>
      <c r="K28" s="15">
        <v>0</v>
      </c>
      <c r="L28" s="15">
        <v>4</v>
      </c>
      <c r="M28" s="15">
        <v>5</v>
      </c>
      <c r="N28" s="15">
        <v>9</v>
      </c>
      <c r="O28" s="15">
        <v>0</v>
      </c>
      <c r="P28" s="75">
        <v>1</v>
      </c>
      <c r="Q28" s="75">
        <v>1</v>
      </c>
      <c r="R28" s="15">
        <v>9</v>
      </c>
      <c r="S28" s="20">
        <f t="shared" si="3"/>
        <v>9</v>
      </c>
    </row>
    <row r="29" spans="1:258" s="150" customFormat="1" ht="15" customHeight="1" x14ac:dyDescent="0.2">
      <c r="A29" s="222" t="s">
        <v>85</v>
      </c>
      <c r="B29" s="1">
        <f t="shared" si="1"/>
        <v>8</v>
      </c>
      <c r="C29" s="15">
        <v>3</v>
      </c>
      <c r="D29" s="75">
        <f t="shared" si="2"/>
        <v>5</v>
      </c>
      <c r="E29" s="75">
        <v>5</v>
      </c>
      <c r="F29" s="75">
        <v>0</v>
      </c>
      <c r="G29" s="75">
        <v>0</v>
      </c>
      <c r="H29" s="75">
        <v>0</v>
      </c>
      <c r="I29" s="75">
        <v>0</v>
      </c>
      <c r="J29" s="75">
        <f t="shared" si="4"/>
        <v>6</v>
      </c>
      <c r="K29" s="15">
        <v>2</v>
      </c>
      <c r="L29" s="15">
        <v>0</v>
      </c>
      <c r="M29" s="15">
        <v>1</v>
      </c>
      <c r="N29" s="15">
        <v>0</v>
      </c>
      <c r="O29" s="15">
        <v>2</v>
      </c>
      <c r="P29" s="15">
        <v>0</v>
      </c>
      <c r="Q29" s="15">
        <v>1</v>
      </c>
      <c r="R29" s="15">
        <v>2</v>
      </c>
      <c r="S29" s="20">
        <f t="shared" si="3"/>
        <v>2</v>
      </c>
    </row>
    <row r="30" spans="1:258" s="150" customFormat="1" ht="15" customHeight="1" x14ac:dyDescent="0.2">
      <c r="A30" s="294" t="s">
        <v>86</v>
      </c>
      <c r="B30" s="27">
        <f t="shared" si="1"/>
        <v>26</v>
      </c>
      <c r="C30" s="28">
        <v>12</v>
      </c>
      <c r="D30" s="17">
        <f t="shared" si="2"/>
        <v>14</v>
      </c>
      <c r="E30" s="17">
        <v>14</v>
      </c>
      <c r="F30" s="17">
        <v>0</v>
      </c>
      <c r="G30" s="17">
        <v>0</v>
      </c>
      <c r="H30" s="17">
        <v>0</v>
      </c>
      <c r="I30" s="17">
        <v>0</v>
      </c>
      <c r="J30" s="17">
        <f t="shared" si="4"/>
        <v>19</v>
      </c>
      <c r="K30" s="19">
        <v>11</v>
      </c>
      <c r="L30" s="19">
        <v>6</v>
      </c>
      <c r="M30" s="19">
        <v>1</v>
      </c>
      <c r="N30" s="76">
        <v>0</v>
      </c>
      <c r="O30" s="19">
        <v>0</v>
      </c>
      <c r="P30" s="18">
        <v>0</v>
      </c>
      <c r="Q30" s="18">
        <v>1</v>
      </c>
      <c r="R30" s="19">
        <v>7</v>
      </c>
      <c r="S30" s="20">
        <f t="shared" si="3"/>
        <v>7</v>
      </c>
    </row>
    <row r="31" spans="1:258" ht="14.25" customHeight="1" x14ac:dyDescent="0.2">
      <c r="A31" s="85" t="s">
        <v>151</v>
      </c>
      <c r="B31" s="36"/>
      <c r="C31" s="36"/>
      <c r="D31" s="36"/>
      <c r="E31" s="36"/>
      <c r="F31" s="36"/>
      <c r="G31" s="36"/>
      <c r="H31" s="36"/>
      <c r="I31" s="36"/>
      <c r="J31" s="36"/>
      <c r="K31" s="37"/>
      <c r="L31" s="37"/>
      <c r="M31" s="37"/>
      <c r="N31" s="37"/>
      <c r="O31" s="37"/>
      <c r="P31" s="37"/>
      <c r="Q31" s="37"/>
      <c r="R31" s="38" t="s">
        <v>109</v>
      </c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  <c r="IW31" s="37"/>
      <c r="IX31" s="37"/>
    </row>
    <row r="32" spans="1:258" ht="14.25" customHeight="1" x14ac:dyDescent="0.2">
      <c r="A32" s="85" t="s">
        <v>234</v>
      </c>
      <c r="B32" s="36"/>
      <c r="C32" s="36"/>
      <c r="D32" s="36"/>
      <c r="E32" s="36"/>
      <c r="F32" s="36"/>
      <c r="G32" s="36"/>
      <c r="H32" s="36"/>
      <c r="I32" s="36"/>
      <c r="J32" s="36"/>
      <c r="K32" s="64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  <c r="IW32" s="37"/>
      <c r="IX32" s="37"/>
    </row>
  </sheetData>
  <mergeCells count="13">
    <mergeCell ref="G5:G7"/>
    <mergeCell ref="H5:H7"/>
    <mergeCell ref="I5:I7"/>
    <mergeCell ref="A3:A7"/>
    <mergeCell ref="R3:R7"/>
    <mergeCell ref="B4:B7"/>
    <mergeCell ref="C4:C7"/>
    <mergeCell ref="J4:J7"/>
    <mergeCell ref="M4:M7"/>
    <mergeCell ref="N4:N7"/>
    <mergeCell ref="O4:O7"/>
    <mergeCell ref="P4:P7"/>
    <mergeCell ref="Q4:Q7"/>
  </mergeCells>
  <phoneticPr fontId="8"/>
  <pageMargins left="0.51181102362204722" right="0.51181102362204722" top="0.51181102362204722" bottom="0.51181102362204722" header="0" footer="0"/>
  <pageSetup paperSize="9" scale="72" orientation="landscape" r:id="rId1"/>
  <headerFooter alignWithMargins="0"/>
  <colBreaks count="1" manualBreakCount="1">
    <brk id="9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T66"/>
  <sheetViews>
    <sheetView showGridLines="0" zoomScale="110" zoomScaleNormal="110" zoomScaleSheetLayoutView="110" workbookViewId="0"/>
  </sheetViews>
  <sheetFormatPr defaultColWidth="10.6640625" defaultRowHeight="13" x14ac:dyDescent="0.2"/>
  <cols>
    <col min="1" max="1" width="2.08203125" style="139" customWidth="1"/>
    <col min="2" max="2" width="20.58203125" style="139" customWidth="1"/>
    <col min="3" max="3" width="1.83203125" style="139" customWidth="1"/>
    <col min="4" max="8" width="14.08203125" style="139" customWidth="1"/>
    <col min="9" max="16384" width="10.6640625" style="139"/>
  </cols>
  <sheetData>
    <row r="1" spans="1:254" ht="14.25" customHeight="1" x14ac:dyDescent="0.2">
      <c r="A1" s="138" t="s">
        <v>94</v>
      </c>
      <c r="C1" s="138"/>
      <c r="D1" s="140"/>
      <c r="E1" s="140"/>
      <c r="F1" s="140"/>
      <c r="G1" s="140"/>
      <c r="H1" s="140"/>
    </row>
    <row r="2" spans="1:254" ht="9" customHeight="1" x14ac:dyDescent="0.2">
      <c r="A2" s="140"/>
      <c r="C2" s="140"/>
      <c r="D2" s="140"/>
      <c r="E2" s="140"/>
      <c r="F2" s="140"/>
      <c r="H2" s="141"/>
    </row>
    <row r="3" spans="1:254" ht="15" customHeight="1" x14ac:dyDescent="0.2">
      <c r="A3" s="142" t="s">
        <v>0</v>
      </c>
      <c r="B3" s="143"/>
      <c r="C3" s="144"/>
      <c r="D3" s="145" t="s">
        <v>325</v>
      </c>
      <c r="E3" s="146"/>
      <c r="F3" s="147"/>
      <c r="G3" s="148" t="s">
        <v>326</v>
      </c>
      <c r="H3" s="149" t="s">
        <v>327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0"/>
      <c r="ET3" s="150"/>
      <c r="EU3" s="150"/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  <c r="IS3" s="150"/>
      <c r="IT3" s="150"/>
    </row>
    <row r="4" spans="1:254" ht="15" customHeight="1" x14ac:dyDescent="0.2">
      <c r="A4" s="151"/>
      <c r="B4" s="151"/>
      <c r="C4" s="152"/>
      <c r="D4" s="153" t="s">
        <v>17</v>
      </c>
      <c r="E4" s="153" t="s">
        <v>18</v>
      </c>
      <c r="F4" s="154" t="s">
        <v>19</v>
      </c>
      <c r="G4" s="155"/>
      <c r="H4" s="156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</row>
    <row r="5" spans="1:254" s="150" customFormat="1" ht="15" customHeight="1" x14ac:dyDescent="0.2">
      <c r="A5" s="157"/>
      <c r="B5" s="79" t="s">
        <v>246</v>
      </c>
      <c r="C5" s="158"/>
      <c r="D5" s="14">
        <v>6316</v>
      </c>
      <c r="E5" s="75">
        <v>2034</v>
      </c>
      <c r="F5" s="75">
        <v>4282</v>
      </c>
      <c r="G5" s="75">
        <v>4115</v>
      </c>
      <c r="H5" s="75">
        <v>2201</v>
      </c>
    </row>
    <row r="6" spans="1:254" s="150" customFormat="1" ht="15" customHeight="1" x14ac:dyDescent="0.2">
      <c r="A6" s="157"/>
      <c r="B6" s="86" t="s">
        <v>345</v>
      </c>
      <c r="C6" s="157"/>
      <c r="D6" s="14">
        <v>6699</v>
      </c>
      <c r="E6" s="75">
        <v>2201</v>
      </c>
      <c r="F6" s="75">
        <v>4498</v>
      </c>
      <c r="G6" s="75">
        <v>4251</v>
      </c>
      <c r="H6" s="75">
        <v>2448</v>
      </c>
    </row>
    <row r="7" spans="1:254" s="150" customFormat="1" ht="14.5" customHeight="1" x14ac:dyDescent="0.2">
      <c r="A7" s="157"/>
      <c r="B7" s="86" t="s">
        <v>347</v>
      </c>
      <c r="C7" s="160"/>
      <c r="D7" s="14">
        <v>6898</v>
      </c>
      <c r="E7" s="75">
        <v>2448</v>
      </c>
      <c r="F7" s="75">
        <v>4450</v>
      </c>
      <c r="G7" s="75">
        <v>4636</v>
      </c>
      <c r="H7" s="75">
        <v>2262</v>
      </c>
    </row>
    <row r="8" spans="1:254" s="150" customFormat="1" ht="14.5" customHeight="1" x14ac:dyDescent="0.2">
      <c r="A8" s="157"/>
      <c r="B8" s="86" t="s">
        <v>349</v>
      </c>
      <c r="C8" s="160"/>
      <c r="D8" s="14">
        <v>6573</v>
      </c>
      <c r="E8" s="75">
        <v>2262</v>
      </c>
      <c r="F8" s="75">
        <v>4311</v>
      </c>
      <c r="G8" s="75">
        <v>4389</v>
      </c>
      <c r="H8" s="75">
        <v>2184</v>
      </c>
    </row>
    <row r="9" spans="1:254" s="150" customFormat="1" ht="14.5" customHeight="1" x14ac:dyDescent="0.2">
      <c r="A9" s="157"/>
      <c r="B9" s="86" t="s">
        <v>352</v>
      </c>
      <c r="C9" s="160"/>
      <c r="D9" s="161">
        <f>SUM(D11:D31)</f>
        <v>7031</v>
      </c>
      <c r="E9" s="162">
        <f>SUM(E11:E31)</f>
        <v>2184</v>
      </c>
      <c r="F9" s="162">
        <f>SUM(F11:F31)</f>
        <v>4847</v>
      </c>
      <c r="G9" s="162">
        <f>SUM(G11:G31)</f>
        <v>4631</v>
      </c>
      <c r="H9" s="162">
        <f>SUM(H11:H31)</f>
        <v>2400</v>
      </c>
    </row>
    <row r="10" spans="1:254" s="150" customFormat="1" ht="15" customHeight="1" x14ac:dyDescent="0.2">
      <c r="A10" s="157"/>
      <c r="B10" s="163" t="s">
        <v>1</v>
      </c>
      <c r="C10" s="157"/>
      <c r="D10" s="1"/>
      <c r="E10" s="75"/>
      <c r="F10" s="75"/>
      <c r="G10" s="75"/>
      <c r="H10" s="75"/>
    </row>
    <row r="11" spans="1:254" s="150" customFormat="1" ht="15" customHeight="1" x14ac:dyDescent="0.2">
      <c r="A11" s="164"/>
      <c r="B11" s="165" t="s">
        <v>2</v>
      </c>
      <c r="C11" s="164"/>
      <c r="D11" s="14">
        <v>1445</v>
      </c>
      <c r="E11" s="75">
        <v>607</v>
      </c>
      <c r="F11" s="15">
        <v>838</v>
      </c>
      <c r="G11" s="15">
        <v>802</v>
      </c>
      <c r="H11" s="15">
        <v>643</v>
      </c>
    </row>
    <row r="12" spans="1:254" s="150" customFormat="1" ht="15" customHeight="1" x14ac:dyDescent="0.2">
      <c r="A12" s="164"/>
      <c r="B12" s="165" t="s">
        <v>3</v>
      </c>
      <c r="C12" s="164"/>
      <c r="D12" s="14">
        <v>0</v>
      </c>
      <c r="E12" s="15">
        <v>0</v>
      </c>
      <c r="F12" s="15">
        <v>0</v>
      </c>
      <c r="G12" s="15">
        <v>0</v>
      </c>
      <c r="H12" s="15">
        <v>0</v>
      </c>
    </row>
    <row r="13" spans="1:254" s="150" customFormat="1" ht="15" customHeight="1" x14ac:dyDescent="0.2">
      <c r="A13" s="164"/>
      <c r="B13" s="165" t="s">
        <v>4</v>
      </c>
      <c r="C13" s="164"/>
      <c r="D13" s="14">
        <v>0</v>
      </c>
      <c r="E13" s="15">
        <v>0</v>
      </c>
      <c r="F13" s="15">
        <v>0</v>
      </c>
      <c r="G13" s="15">
        <v>0</v>
      </c>
      <c r="H13" s="15">
        <v>0</v>
      </c>
    </row>
    <row r="14" spans="1:254" s="150" customFormat="1" ht="15" customHeight="1" x14ac:dyDescent="0.2">
      <c r="A14" s="164"/>
      <c r="B14" s="165" t="s">
        <v>98</v>
      </c>
      <c r="C14" s="164"/>
      <c r="D14" s="14">
        <v>94</v>
      </c>
      <c r="E14" s="15">
        <v>6</v>
      </c>
      <c r="F14" s="75">
        <v>88</v>
      </c>
      <c r="G14" s="75">
        <v>89</v>
      </c>
      <c r="H14" s="75">
        <v>5</v>
      </c>
    </row>
    <row r="15" spans="1:254" s="150" customFormat="1" ht="15" customHeight="1" x14ac:dyDescent="0.2">
      <c r="A15" s="164"/>
      <c r="B15" s="165" t="s">
        <v>5</v>
      </c>
      <c r="C15" s="164"/>
      <c r="D15" s="14">
        <v>16</v>
      </c>
      <c r="E15" s="75">
        <v>0</v>
      </c>
      <c r="F15" s="15">
        <v>16</v>
      </c>
      <c r="G15" s="15">
        <v>15</v>
      </c>
      <c r="H15" s="15">
        <v>1</v>
      </c>
    </row>
    <row r="16" spans="1:254" s="150" customFormat="1" ht="15" customHeight="1" x14ac:dyDescent="0.2">
      <c r="A16" s="164"/>
      <c r="B16" s="165" t="s">
        <v>6</v>
      </c>
      <c r="C16" s="164"/>
      <c r="D16" s="14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s="150" customFormat="1" ht="15" customHeight="1" x14ac:dyDescent="0.2">
      <c r="A17" s="164"/>
      <c r="B17" s="165" t="s">
        <v>99</v>
      </c>
      <c r="C17" s="164"/>
      <c r="D17" s="14">
        <v>37</v>
      </c>
      <c r="E17" s="15">
        <v>3</v>
      </c>
      <c r="F17" s="15">
        <v>34</v>
      </c>
      <c r="G17" s="15">
        <v>31</v>
      </c>
      <c r="H17" s="15">
        <v>6</v>
      </c>
    </row>
    <row r="18" spans="1:8" s="150" customFormat="1" ht="15" customHeight="1" x14ac:dyDescent="0.2">
      <c r="A18" s="164"/>
      <c r="B18" s="165" t="s">
        <v>7</v>
      </c>
      <c r="C18" s="164"/>
      <c r="D18" s="14">
        <v>6</v>
      </c>
      <c r="E18" s="15">
        <v>0</v>
      </c>
      <c r="F18" s="15">
        <v>6</v>
      </c>
      <c r="G18" s="15">
        <v>6</v>
      </c>
      <c r="H18" s="15">
        <v>0</v>
      </c>
    </row>
    <row r="19" spans="1:8" s="150" customFormat="1" ht="15" customHeight="1" x14ac:dyDescent="0.2">
      <c r="A19" s="164"/>
      <c r="B19" s="165" t="s">
        <v>8</v>
      </c>
      <c r="C19" s="164"/>
      <c r="D19" s="14">
        <v>10</v>
      </c>
      <c r="E19" s="15">
        <v>0</v>
      </c>
      <c r="F19" s="15">
        <v>10</v>
      </c>
      <c r="G19" s="15">
        <v>9</v>
      </c>
      <c r="H19" s="15">
        <v>1</v>
      </c>
    </row>
    <row r="20" spans="1:8" s="150" customFormat="1" ht="15" customHeight="1" x14ac:dyDescent="0.2">
      <c r="A20" s="164"/>
      <c r="B20" s="165" t="s">
        <v>9</v>
      </c>
      <c r="C20" s="164"/>
      <c r="D20" s="14">
        <v>0</v>
      </c>
      <c r="E20" s="15">
        <v>0</v>
      </c>
      <c r="F20" s="15">
        <v>0</v>
      </c>
      <c r="G20" s="15">
        <v>0</v>
      </c>
      <c r="H20" s="75">
        <v>0</v>
      </c>
    </row>
    <row r="21" spans="1:8" s="150" customFormat="1" ht="15" customHeight="1" x14ac:dyDescent="0.2">
      <c r="A21" s="164"/>
      <c r="B21" s="165" t="s">
        <v>10</v>
      </c>
      <c r="C21" s="164"/>
      <c r="D21" s="14">
        <v>63</v>
      </c>
      <c r="E21" s="15">
        <v>6</v>
      </c>
      <c r="F21" s="15">
        <v>57</v>
      </c>
      <c r="G21" s="15">
        <v>61</v>
      </c>
      <c r="H21" s="15">
        <v>2</v>
      </c>
    </row>
    <row r="22" spans="1:8" s="150" customFormat="1" ht="15" customHeight="1" x14ac:dyDescent="0.2">
      <c r="A22" s="164"/>
      <c r="B22" s="165" t="s">
        <v>11</v>
      </c>
      <c r="C22" s="164"/>
      <c r="D22" s="14">
        <v>393</v>
      </c>
      <c r="E22" s="15">
        <v>66</v>
      </c>
      <c r="F22" s="15">
        <v>327</v>
      </c>
      <c r="G22" s="15">
        <v>282</v>
      </c>
      <c r="H22" s="15">
        <v>111</v>
      </c>
    </row>
    <row r="23" spans="1:8" s="150" customFormat="1" ht="15" customHeight="1" x14ac:dyDescent="0.2">
      <c r="A23" s="164"/>
      <c r="B23" s="165" t="s">
        <v>12</v>
      </c>
      <c r="C23" s="164"/>
      <c r="D23" s="14">
        <v>0</v>
      </c>
      <c r="E23" s="15">
        <v>0</v>
      </c>
      <c r="F23" s="15">
        <v>0</v>
      </c>
      <c r="G23" s="15">
        <v>0</v>
      </c>
      <c r="H23" s="15">
        <v>0</v>
      </c>
    </row>
    <row r="24" spans="1:8" s="150" customFormat="1" ht="15" customHeight="1" x14ac:dyDescent="0.2">
      <c r="A24" s="164"/>
      <c r="B24" s="165" t="s">
        <v>13</v>
      </c>
      <c r="C24" s="164"/>
      <c r="D24" s="14">
        <v>0</v>
      </c>
      <c r="E24" s="15">
        <v>0</v>
      </c>
      <c r="F24" s="15">
        <v>0</v>
      </c>
      <c r="G24" s="75">
        <v>0</v>
      </c>
      <c r="H24" s="15">
        <v>0</v>
      </c>
    </row>
    <row r="25" spans="1:8" s="150" customFormat="1" ht="15" customHeight="1" x14ac:dyDescent="0.2">
      <c r="A25" s="164"/>
      <c r="B25" s="165" t="s">
        <v>14</v>
      </c>
      <c r="C25" s="164"/>
      <c r="D25" s="14">
        <v>365</v>
      </c>
      <c r="E25" s="15">
        <v>23</v>
      </c>
      <c r="F25" s="15">
        <v>342</v>
      </c>
      <c r="G25" s="15">
        <v>340</v>
      </c>
      <c r="H25" s="15">
        <v>25</v>
      </c>
    </row>
    <row r="26" spans="1:8" s="150" customFormat="1" ht="15" customHeight="1" x14ac:dyDescent="0.2">
      <c r="A26" s="164"/>
      <c r="B26" s="165" t="s">
        <v>129</v>
      </c>
      <c r="C26" s="164"/>
      <c r="D26" s="14">
        <v>3622</v>
      </c>
      <c r="E26" s="15">
        <v>1290</v>
      </c>
      <c r="F26" s="15">
        <v>2332</v>
      </c>
      <c r="G26" s="15">
        <v>2268</v>
      </c>
      <c r="H26" s="15">
        <v>1354</v>
      </c>
    </row>
    <row r="27" spans="1:8" s="150" customFormat="1" ht="15" customHeight="1" x14ac:dyDescent="0.2">
      <c r="A27" s="164"/>
      <c r="B27" s="165" t="s">
        <v>130</v>
      </c>
      <c r="C27" s="164"/>
      <c r="D27" s="14">
        <v>919</v>
      </c>
      <c r="E27" s="15">
        <v>177</v>
      </c>
      <c r="F27" s="15">
        <v>742</v>
      </c>
      <c r="G27" s="15">
        <v>672</v>
      </c>
      <c r="H27" s="15">
        <v>247</v>
      </c>
    </row>
    <row r="28" spans="1:8" s="150" customFormat="1" ht="15" customHeight="1" x14ac:dyDescent="0.2">
      <c r="A28" s="164"/>
      <c r="B28" s="165" t="s">
        <v>15</v>
      </c>
      <c r="C28" s="164"/>
      <c r="D28" s="14">
        <v>35</v>
      </c>
      <c r="E28" s="15">
        <v>6</v>
      </c>
      <c r="F28" s="75">
        <v>29</v>
      </c>
      <c r="G28" s="75">
        <v>30</v>
      </c>
      <c r="H28" s="75">
        <v>5</v>
      </c>
    </row>
    <row r="29" spans="1:8" s="169" customFormat="1" ht="15" customHeight="1" x14ac:dyDescent="0.2">
      <c r="A29" s="164"/>
      <c r="B29" s="165" t="s">
        <v>131</v>
      </c>
      <c r="C29" s="168"/>
      <c r="D29" s="14">
        <v>0</v>
      </c>
      <c r="E29" s="75">
        <v>0</v>
      </c>
      <c r="F29" s="75">
        <v>0</v>
      </c>
      <c r="G29" s="75">
        <v>0</v>
      </c>
      <c r="H29" s="75">
        <v>0</v>
      </c>
    </row>
    <row r="30" spans="1:8" s="169" customFormat="1" ht="15" customHeight="1" x14ac:dyDescent="0.2">
      <c r="A30" s="164"/>
      <c r="B30" s="165" t="s">
        <v>100</v>
      </c>
      <c r="C30" s="164"/>
      <c r="D30" s="14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s="169" customFormat="1" ht="15" customHeight="1" x14ac:dyDescent="0.2">
      <c r="A31" s="170"/>
      <c r="B31" s="171" t="s">
        <v>93</v>
      </c>
      <c r="C31" s="170"/>
      <c r="D31" s="16">
        <v>26</v>
      </c>
      <c r="E31" s="18">
        <v>0</v>
      </c>
      <c r="F31" s="18">
        <v>26</v>
      </c>
      <c r="G31" s="18">
        <v>26</v>
      </c>
      <c r="H31" s="18">
        <v>0</v>
      </c>
    </row>
    <row r="32" spans="1:8" s="169" customFormat="1" ht="13.25" customHeight="1" x14ac:dyDescent="0.2">
      <c r="A32" s="173" t="s">
        <v>154</v>
      </c>
      <c r="B32" s="173"/>
      <c r="C32" s="164"/>
      <c r="D32" s="20"/>
      <c r="E32" s="75"/>
      <c r="F32" s="75"/>
      <c r="G32" s="75"/>
      <c r="H32" s="38"/>
    </row>
    <row r="33" spans="1:8" ht="13.25" customHeight="1" x14ac:dyDescent="0.2">
      <c r="A33" s="173" t="s">
        <v>141</v>
      </c>
      <c r="B33" s="173"/>
      <c r="C33" s="174"/>
      <c r="D33" s="39"/>
      <c r="E33" s="39"/>
      <c r="F33" s="39"/>
      <c r="G33" s="40"/>
      <c r="H33" s="38"/>
    </row>
    <row r="34" spans="1:8" ht="13.25" customHeight="1" x14ac:dyDescent="0.2">
      <c r="A34" s="173" t="s">
        <v>152</v>
      </c>
      <c r="B34" s="173"/>
      <c r="C34" s="174"/>
      <c r="D34" s="39"/>
      <c r="E34" s="39"/>
      <c r="F34" s="39"/>
      <c r="G34" s="40"/>
      <c r="H34" s="40"/>
    </row>
    <row r="35" spans="1:8" ht="13.25" customHeight="1" x14ac:dyDescent="0.2">
      <c r="A35" s="173"/>
      <c r="B35" s="173"/>
      <c r="C35" s="173"/>
      <c r="D35" s="40"/>
      <c r="E35" s="40"/>
      <c r="F35" s="40"/>
      <c r="G35" s="40"/>
      <c r="H35" s="38" t="s">
        <v>137</v>
      </c>
    </row>
    <row r="36" spans="1:8" ht="12" customHeight="1" x14ac:dyDescent="0.2">
      <c r="A36" s="175"/>
      <c r="B36" s="175"/>
      <c r="C36" s="175"/>
      <c r="D36" s="41"/>
      <c r="E36" s="41"/>
      <c r="F36" s="41"/>
      <c r="G36" s="42" t="s">
        <v>132</v>
      </c>
      <c r="H36" s="42"/>
    </row>
    <row r="37" spans="1:8" ht="15.75" customHeight="1" x14ac:dyDescent="0.2">
      <c r="A37" s="176" t="s">
        <v>95</v>
      </c>
      <c r="B37" s="175"/>
      <c r="C37" s="175"/>
      <c r="D37" s="41"/>
      <c r="E37" s="41"/>
      <c r="F37" s="41"/>
      <c r="G37" s="42"/>
      <c r="H37" s="42"/>
    </row>
    <row r="38" spans="1:8" ht="9" customHeight="1" x14ac:dyDescent="0.2">
      <c r="A38" s="173"/>
      <c r="B38" s="173"/>
      <c r="C38" s="175"/>
      <c r="D38" s="41"/>
      <c r="E38" s="41"/>
      <c r="F38" s="41"/>
      <c r="G38" s="40"/>
      <c r="H38" s="38"/>
    </row>
    <row r="39" spans="1:8" ht="15" customHeight="1" x14ac:dyDescent="0.2">
      <c r="A39" s="177" t="s">
        <v>0</v>
      </c>
      <c r="B39" s="177"/>
      <c r="C39" s="178"/>
      <c r="D39" s="43" t="s">
        <v>16</v>
      </c>
      <c r="E39" s="44"/>
      <c r="F39" s="44"/>
      <c r="G39" s="114" t="s">
        <v>20</v>
      </c>
      <c r="H39" s="116" t="s">
        <v>21</v>
      </c>
    </row>
    <row r="40" spans="1:8" ht="15" customHeight="1" x14ac:dyDescent="0.2">
      <c r="A40" s="179"/>
      <c r="B40" s="179"/>
      <c r="C40" s="180"/>
      <c r="D40" s="45" t="s">
        <v>17</v>
      </c>
      <c r="E40" s="46" t="s">
        <v>18</v>
      </c>
      <c r="F40" s="47" t="s">
        <v>19</v>
      </c>
      <c r="G40" s="118"/>
      <c r="H40" s="119"/>
    </row>
    <row r="41" spans="1:8" s="150" customFormat="1" ht="15" customHeight="1" x14ac:dyDescent="0.2">
      <c r="A41" s="181"/>
      <c r="B41" s="182" t="s">
        <v>246</v>
      </c>
      <c r="C41" s="183"/>
      <c r="D41" s="161">
        <v>3423</v>
      </c>
      <c r="E41" s="162">
        <v>314</v>
      </c>
      <c r="F41" s="162">
        <v>3109</v>
      </c>
      <c r="G41" s="162">
        <v>3076</v>
      </c>
      <c r="H41" s="162">
        <v>347</v>
      </c>
    </row>
    <row r="42" spans="1:8" s="150" customFormat="1" ht="15" customHeight="1" x14ac:dyDescent="0.2">
      <c r="A42" s="169"/>
      <c r="B42" s="157" t="s">
        <v>345</v>
      </c>
      <c r="C42" s="157"/>
      <c r="D42" s="161">
        <v>2758</v>
      </c>
      <c r="E42" s="162">
        <v>347</v>
      </c>
      <c r="F42" s="162">
        <v>2411</v>
      </c>
      <c r="G42" s="162">
        <v>2397</v>
      </c>
      <c r="H42" s="162">
        <v>361</v>
      </c>
    </row>
    <row r="43" spans="1:8" s="150" customFormat="1" ht="15" customHeight="1" x14ac:dyDescent="0.2">
      <c r="A43" s="169"/>
      <c r="B43" s="157" t="s">
        <v>347</v>
      </c>
      <c r="C43" s="157"/>
      <c r="D43" s="161">
        <v>2359</v>
      </c>
      <c r="E43" s="162">
        <v>361</v>
      </c>
      <c r="F43" s="162">
        <v>1998</v>
      </c>
      <c r="G43" s="162">
        <v>2070</v>
      </c>
      <c r="H43" s="162">
        <v>289</v>
      </c>
    </row>
    <row r="44" spans="1:8" s="150" customFormat="1" ht="15" customHeight="1" x14ac:dyDescent="0.2">
      <c r="A44" s="169"/>
      <c r="B44" s="157" t="s">
        <v>349</v>
      </c>
      <c r="C44" s="157"/>
      <c r="D44" s="161">
        <v>2329</v>
      </c>
      <c r="E44" s="162">
        <v>289</v>
      </c>
      <c r="F44" s="162">
        <v>2040</v>
      </c>
      <c r="G44" s="162">
        <v>1991</v>
      </c>
      <c r="H44" s="162">
        <v>338</v>
      </c>
    </row>
    <row r="45" spans="1:8" s="150" customFormat="1" ht="15" customHeight="1" x14ac:dyDescent="0.2">
      <c r="A45" s="169"/>
      <c r="B45" s="157" t="s">
        <v>352</v>
      </c>
      <c r="C45" s="157"/>
      <c r="D45" s="14">
        <f>SUM(D47:D62)</f>
        <v>2536</v>
      </c>
      <c r="E45" s="75">
        <f>SUM(E47:E62)</f>
        <v>338</v>
      </c>
      <c r="F45" s="75">
        <f>SUM(F47:F62)</f>
        <v>2198</v>
      </c>
      <c r="G45" s="75">
        <f>SUM(G47:G62)</f>
        <v>2213</v>
      </c>
      <c r="H45" s="162">
        <f>SUM(H47:H62)</f>
        <v>323</v>
      </c>
    </row>
    <row r="46" spans="1:8" s="150" customFormat="1" ht="15" customHeight="1" x14ac:dyDescent="0.2">
      <c r="A46" s="169"/>
      <c r="B46" s="157" t="s">
        <v>1</v>
      </c>
      <c r="C46" s="157"/>
      <c r="D46" s="161"/>
      <c r="E46" s="162"/>
      <c r="F46" s="162"/>
      <c r="G46" s="162"/>
      <c r="H46" s="162"/>
    </row>
    <row r="47" spans="1:8" s="150" customFormat="1" ht="15" customHeight="1" x14ac:dyDescent="0.2">
      <c r="A47" s="169"/>
      <c r="B47" s="165" t="s">
        <v>133</v>
      </c>
      <c r="C47" s="164"/>
      <c r="D47" s="14">
        <v>1010</v>
      </c>
      <c r="E47" s="15">
        <v>254</v>
      </c>
      <c r="F47" s="15">
        <v>756</v>
      </c>
      <c r="G47" s="75">
        <v>769</v>
      </c>
      <c r="H47" s="75">
        <v>241</v>
      </c>
    </row>
    <row r="48" spans="1:8" s="150" customFormat="1" ht="15" customHeight="1" x14ac:dyDescent="0.2">
      <c r="A48" s="169"/>
      <c r="B48" s="165" t="s">
        <v>4</v>
      </c>
      <c r="C48" s="164"/>
      <c r="D48" s="14">
        <v>0</v>
      </c>
      <c r="E48" s="75">
        <v>0</v>
      </c>
      <c r="F48" s="75">
        <v>0</v>
      </c>
      <c r="G48" s="75">
        <v>0</v>
      </c>
      <c r="H48" s="75">
        <v>0</v>
      </c>
    </row>
    <row r="49" spans="1:8" s="150" customFormat="1" ht="15" customHeight="1" x14ac:dyDescent="0.2">
      <c r="A49" s="169"/>
      <c r="B49" s="165" t="s">
        <v>101</v>
      </c>
      <c r="C49" s="164"/>
      <c r="D49" s="14">
        <v>47</v>
      </c>
      <c r="E49" s="75">
        <v>12</v>
      </c>
      <c r="F49" s="75">
        <v>35</v>
      </c>
      <c r="G49" s="75">
        <v>32</v>
      </c>
      <c r="H49" s="75">
        <v>15</v>
      </c>
    </row>
    <row r="50" spans="1:8" s="150" customFormat="1" ht="15" customHeight="1" x14ac:dyDescent="0.2">
      <c r="A50" s="169"/>
      <c r="B50" s="165" t="s">
        <v>102</v>
      </c>
      <c r="C50" s="164"/>
      <c r="D50" s="14">
        <v>1</v>
      </c>
      <c r="E50" s="15">
        <v>0</v>
      </c>
      <c r="F50" s="75">
        <v>1</v>
      </c>
      <c r="G50" s="75">
        <v>1</v>
      </c>
      <c r="H50" s="75">
        <v>0</v>
      </c>
    </row>
    <row r="51" spans="1:8" s="150" customFormat="1" ht="15" customHeight="1" x14ac:dyDescent="0.2">
      <c r="A51" s="169"/>
      <c r="B51" s="165" t="s">
        <v>123</v>
      </c>
      <c r="C51" s="164"/>
      <c r="D51" s="14">
        <v>0</v>
      </c>
      <c r="E51" s="15">
        <v>0</v>
      </c>
      <c r="F51" s="15">
        <v>0</v>
      </c>
      <c r="G51" s="15">
        <v>0</v>
      </c>
      <c r="H51" s="15">
        <v>0</v>
      </c>
    </row>
    <row r="52" spans="1:8" s="150" customFormat="1" ht="15" customHeight="1" x14ac:dyDescent="0.2">
      <c r="A52" s="169"/>
      <c r="B52" s="165" t="s">
        <v>124</v>
      </c>
      <c r="C52" s="164"/>
      <c r="D52" s="14">
        <v>1</v>
      </c>
      <c r="E52" s="15">
        <v>1</v>
      </c>
      <c r="F52" s="75">
        <v>0</v>
      </c>
      <c r="G52" s="75">
        <v>1</v>
      </c>
      <c r="H52" s="75">
        <v>0</v>
      </c>
    </row>
    <row r="53" spans="1:8" s="150" customFormat="1" ht="15" customHeight="1" x14ac:dyDescent="0.2">
      <c r="A53" s="169"/>
      <c r="B53" s="165" t="s">
        <v>353</v>
      </c>
      <c r="C53" s="164"/>
      <c r="D53" s="14">
        <v>4</v>
      </c>
      <c r="E53" s="15">
        <v>0</v>
      </c>
      <c r="F53" s="75">
        <v>4</v>
      </c>
      <c r="G53" s="75">
        <v>4</v>
      </c>
      <c r="H53" s="75">
        <v>0</v>
      </c>
    </row>
    <row r="54" spans="1:8" s="150" customFormat="1" ht="15" customHeight="1" x14ac:dyDescent="0.2">
      <c r="A54" s="169"/>
      <c r="B54" s="165" t="s">
        <v>22</v>
      </c>
      <c r="C54" s="164"/>
      <c r="D54" s="14">
        <v>804</v>
      </c>
      <c r="E54" s="15">
        <v>6</v>
      </c>
      <c r="F54" s="75">
        <v>798</v>
      </c>
      <c r="G54" s="75">
        <v>792</v>
      </c>
      <c r="H54" s="75">
        <v>12</v>
      </c>
    </row>
    <row r="55" spans="1:8" s="150" customFormat="1" ht="15" customHeight="1" x14ac:dyDescent="0.2">
      <c r="A55" s="169"/>
      <c r="B55" s="165" t="s">
        <v>23</v>
      </c>
      <c r="C55" s="164"/>
      <c r="D55" s="14">
        <v>5</v>
      </c>
      <c r="E55" s="75">
        <v>0</v>
      </c>
      <c r="F55" s="75">
        <v>5</v>
      </c>
      <c r="G55" s="75">
        <v>5</v>
      </c>
      <c r="H55" s="75">
        <v>0</v>
      </c>
    </row>
    <row r="56" spans="1:8" s="150" customFormat="1" ht="15" customHeight="1" x14ac:dyDescent="0.2">
      <c r="A56" s="169"/>
      <c r="B56" s="165" t="s">
        <v>10</v>
      </c>
      <c r="C56" s="164"/>
      <c r="D56" s="14">
        <v>0</v>
      </c>
      <c r="E56" s="75">
        <v>0</v>
      </c>
      <c r="F56" s="75">
        <v>0</v>
      </c>
      <c r="G56" s="75">
        <v>0</v>
      </c>
      <c r="H56" s="75">
        <v>0</v>
      </c>
    </row>
    <row r="57" spans="1:8" s="150" customFormat="1" ht="15" customHeight="1" x14ac:dyDescent="0.2">
      <c r="A57" s="169"/>
      <c r="B57" s="165" t="s">
        <v>11</v>
      </c>
      <c r="C57" s="164"/>
      <c r="D57" s="14">
        <v>82</v>
      </c>
      <c r="E57" s="75">
        <v>8</v>
      </c>
      <c r="F57" s="75">
        <v>74</v>
      </c>
      <c r="G57" s="75">
        <v>79</v>
      </c>
      <c r="H57" s="75">
        <v>3</v>
      </c>
    </row>
    <row r="58" spans="1:8" s="150" customFormat="1" ht="15" customHeight="1" x14ac:dyDescent="0.2">
      <c r="A58" s="169"/>
      <c r="B58" s="165" t="s">
        <v>14</v>
      </c>
      <c r="C58" s="164"/>
      <c r="D58" s="14">
        <v>356</v>
      </c>
      <c r="E58" s="75">
        <v>4</v>
      </c>
      <c r="F58" s="75">
        <v>352</v>
      </c>
      <c r="G58" s="75">
        <v>353</v>
      </c>
      <c r="H58" s="75">
        <v>3</v>
      </c>
    </row>
    <row r="59" spans="1:8" s="150" customFormat="1" ht="15" customHeight="1" x14ac:dyDescent="0.2">
      <c r="A59" s="169"/>
      <c r="B59" s="165" t="s">
        <v>24</v>
      </c>
      <c r="C59" s="164"/>
      <c r="D59" s="14">
        <v>4</v>
      </c>
      <c r="E59" s="75">
        <v>1</v>
      </c>
      <c r="F59" s="75">
        <v>3</v>
      </c>
      <c r="G59" s="75">
        <v>2</v>
      </c>
      <c r="H59" s="75">
        <v>2</v>
      </c>
    </row>
    <row r="60" spans="1:8" s="150" customFormat="1" ht="15" customHeight="1" x14ac:dyDescent="0.2">
      <c r="A60" s="169"/>
      <c r="B60" s="165" t="s">
        <v>25</v>
      </c>
      <c r="C60" s="164"/>
      <c r="D60" s="14">
        <v>191</v>
      </c>
      <c r="E60" s="75">
        <v>48</v>
      </c>
      <c r="F60" s="75">
        <v>143</v>
      </c>
      <c r="G60" s="75">
        <v>147</v>
      </c>
      <c r="H60" s="75">
        <v>44</v>
      </c>
    </row>
    <row r="61" spans="1:8" s="150" customFormat="1" ht="15" customHeight="1" x14ac:dyDescent="0.2">
      <c r="A61" s="169"/>
      <c r="B61" s="165" t="s">
        <v>103</v>
      </c>
      <c r="C61" s="164"/>
      <c r="D61" s="14">
        <v>28</v>
      </c>
      <c r="E61" s="75">
        <v>4</v>
      </c>
      <c r="F61" s="75">
        <v>24</v>
      </c>
      <c r="G61" s="75">
        <v>25</v>
      </c>
      <c r="H61" s="15">
        <v>3</v>
      </c>
    </row>
    <row r="62" spans="1:8" s="150" customFormat="1" ht="15" customHeight="1" x14ac:dyDescent="0.2">
      <c r="A62" s="169"/>
      <c r="B62" s="165" t="s">
        <v>104</v>
      </c>
      <c r="C62" s="164"/>
      <c r="D62" s="14">
        <v>3</v>
      </c>
      <c r="E62" s="75">
        <v>0</v>
      </c>
      <c r="F62" s="75">
        <v>3</v>
      </c>
      <c r="G62" s="75">
        <v>3</v>
      </c>
      <c r="H62" s="15">
        <v>0</v>
      </c>
    </row>
    <row r="63" spans="1:8" s="150" customFormat="1" ht="15" customHeight="1" x14ac:dyDescent="0.2">
      <c r="A63" s="186"/>
      <c r="B63" s="187" t="s">
        <v>346</v>
      </c>
      <c r="C63" s="170"/>
      <c r="D63" s="16">
        <v>0</v>
      </c>
      <c r="E63" s="17">
        <v>0</v>
      </c>
      <c r="F63" s="17">
        <v>0</v>
      </c>
      <c r="G63" s="17">
        <v>0</v>
      </c>
      <c r="H63" s="17">
        <v>0</v>
      </c>
    </row>
    <row r="64" spans="1:8" s="169" customFormat="1" ht="13.25" customHeight="1" x14ac:dyDescent="0.2">
      <c r="A64" s="139" t="s">
        <v>155</v>
      </c>
      <c r="B64" s="164"/>
      <c r="C64" s="164"/>
      <c r="D64" s="20"/>
      <c r="E64" s="75"/>
      <c r="F64" s="75"/>
      <c r="G64" s="75"/>
      <c r="H64" s="48"/>
    </row>
    <row r="65" spans="1:8" ht="13.25" customHeight="1" x14ac:dyDescent="0.2">
      <c r="A65" s="139" t="s">
        <v>328</v>
      </c>
      <c r="C65" s="174"/>
      <c r="D65" s="174"/>
      <c r="E65" s="174"/>
      <c r="F65" s="174"/>
      <c r="H65" s="188" t="s">
        <v>137</v>
      </c>
    </row>
    <row r="66" spans="1:8" ht="14.5" customHeight="1" x14ac:dyDescent="0.2">
      <c r="C66" s="174"/>
      <c r="D66" s="174"/>
      <c r="E66" s="174"/>
      <c r="F66" s="174"/>
    </row>
  </sheetData>
  <mergeCells count="7">
    <mergeCell ref="A3:C4"/>
    <mergeCell ref="D3:F3"/>
    <mergeCell ref="G3:G4"/>
    <mergeCell ref="H3:H4"/>
    <mergeCell ref="A39:C40"/>
    <mergeCell ref="G39:G40"/>
    <mergeCell ref="H39:H40"/>
  </mergeCells>
  <phoneticPr fontId="8"/>
  <pageMargins left="0.51181102362204722" right="0.51181102362204722" top="0.31496062992125984" bottom="0.31496062992125984" header="0.19685039370078741" footer="0.2362204724409449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43"/>
  <sheetViews>
    <sheetView showGridLines="0" showOutlineSymbols="0" topLeftCell="A2" zoomScaleNormal="100" zoomScaleSheetLayoutView="100" workbookViewId="0">
      <selection activeCell="A19" sqref="A19"/>
    </sheetView>
  </sheetViews>
  <sheetFormatPr defaultColWidth="10.6640625" defaultRowHeight="15" customHeight="1" x14ac:dyDescent="0.2"/>
  <cols>
    <col min="1" max="1" width="1.5" style="139" customWidth="1"/>
    <col min="2" max="2" width="23.6640625" style="139" customWidth="1"/>
    <col min="3" max="3" width="1.58203125" style="139" customWidth="1"/>
    <col min="4" max="8" width="14.08203125" style="139" customWidth="1"/>
    <col min="9" max="9" width="16.08203125" style="139" customWidth="1"/>
    <col min="10" max="10" width="9" style="139" customWidth="1"/>
    <col min="11" max="16384" width="10.6640625" style="139"/>
  </cols>
  <sheetData>
    <row r="1" spans="1:256" ht="15" customHeight="1" x14ac:dyDescent="0.2">
      <c r="A1" s="138" t="s">
        <v>96</v>
      </c>
      <c r="C1" s="138"/>
      <c r="D1" s="140"/>
      <c r="E1" s="140"/>
      <c r="F1" s="140"/>
      <c r="G1" s="140"/>
      <c r="H1" s="140"/>
    </row>
    <row r="2" spans="1:256" ht="13.5" customHeight="1" x14ac:dyDescent="0.2">
      <c r="A2" s="140"/>
      <c r="C2" s="140"/>
      <c r="D2" s="140"/>
      <c r="E2" s="140"/>
      <c r="F2" s="140"/>
      <c r="H2" s="141"/>
    </row>
    <row r="3" spans="1:256" ht="17.5" customHeight="1" x14ac:dyDescent="0.2">
      <c r="A3" s="142" t="s">
        <v>26</v>
      </c>
      <c r="B3" s="142"/>
      <c r="C3" s="189"/>
      <c r="D3" s="145" t="s">
        <v>105</v>
      </c>
      <c r="E3" s="190"/>
      <c r="F3" s="191"/>
      <c r="G3" s="148" t="s">
        <v>28</v>
      </c>
      <c r="H3" s="149" t="s">
        <v>29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0"/>
      <c r="ET3" s="150"/>
      <c r="EU3" s="150"/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  <c r="IS3" s="150"/>
      <c r="IT3" s="150"/>
      <c r="IU3" s="150"/>
      <c r="IV3" s="150"/>
    </row>
    <row r="4" spans="1:256" ht="17.5" customHeight="1" x14ac:dyDescent="0.2">
      <c r="A4" s="192"/>
      <c r="B4" s="192"/>
      <c r="C4" s="193"/>
      <c r="D4" s="194" t="s">
        <v>17</v>
      </c>
      <c r="E4" s="194" t="s">
        <v>18</v>
      </c>
      <c r="F4" s="195" t="s">
        <v>19</v>
      </c>
      <c r="G4" s="196"/>
      <c r="H4" s="197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  <c r="IU4" s="150"/>
      <c r="IV4" s="150"/>
    </row>
    <row r="5" spans="1:256" s="150" customFormat="1" ht="17.5" customHeight="1" x14ac:dyDescent="0.2">
      <c r="A5" s="169"/>
      <c r="B5" s="158" t="s">
        <v>246</v>
      </c>
      <c r="C5" s="157"/>
      <c r="D5" s="161">
        <v>1370</v>
      </c>
      <c r="E5" s="162">
        <v>239</v>
      </c>
      <c r="F5" s="162">
        <v>1131</v>
      </c>
      <c r="G5" s="162">
        <v>1168</v>
      </c>
      <c r="H5" s="162">
        <v>202</v>
      </c>
      <c r="I5" s="159"/>
      <c r="J5" s="159"/>
    </row>
    <row r="6" spans="1:256" s="150" customFormat="1" ht="17.5" customHeight="1" x14ac:dyDescent="0.2">
      <c r="A6" s="169"/>
      <c r="B6" s="157" t="s">
        <v>345</v>
      </c>
      <c r="C6" s="157"/>
      <c r="D6" s="161">
        <v>1524</v>
      </c>
      <c r="E6" s="162">
        <v>202</v>
      </c>
      <c r="F6" s="162">
        <v>1322</v>
      </c>
      <c r="G6" s="162">
        <v>1266</v>
      </c>
      <c r="H6" s="162">
        <v>258</v>
      </c>
      <c r="I6" s="159"/>
      <c r="J6" s="159"/>
    </row>
    <row r="7" spans="1:256" s="150" customFormat="1" ht="17.5" customHeight="1" x14ac:dyDescent="0.2">
      <c r="A7" s="169"/>
      <c r="B7" s="157" t="s">
        <v>347</v>
      </c>
      <c r="C7" s="157"/>
      <c r="D7" s="161">
        <v>1712</v>
      </c>
      <c r="E7" s="162">
        <v>258</v>
      </c>
      <c r="F7" s="162">
        <v>1454</v>
      </c>
      <c r="G7" s="162">
        <v>1377</v>
      </c>
      <c r="H7" s="162">
        <v>335</v>
      </c>
      <c r="I7" s="159"/>
      <c r="J7" s="159"/>
    </row>
    <row r="8" spans="1:256" s="150" customFormat="1" ht="17.5" customHeight="1" x14ac:dyDescent="0.2">
      <c r="A8" s="169"/>
      <c r="B8" s="157" t="s">
        <v>349</v>
      </c>
      <c r="C8" s="79"/>
      <c r="D8" s="14">
        <v>1531</v>
      </c>
      <c r="E8" s="75">
        <v>335</v>
      </c>
      <c r="F8" s="75">
        <v>1196</v>
      </c>
      <c r="G8" s="75">
        <v>1298</v>
      </c>
      <c r="H8" s="75">
        <v>233</v>
      </c>
      <c r="I8" s="159"/>
      <c r="J8" s="159"/>
    </row>
    <row r="9" spans="1:256" s="150" customFormat="1" ht="17.5" customHeight="1" x14ac:dyDescent="0.2">
      <c r="A9" s="169"/>
      <c r="B9" s="157" t="s">
        <v>352</v>
      </c>
      <c r="C9" s="79"/>
      <c r="D9" s="14">
        <f>SUM(D11:D13)</f>
        <v>1424</v>
      </c>
      <c r="E9" s="75">
        <f>SUM(E11:E13)</f>
        <v>233</v>
      </c>
      <c r="F9" s="75">
        <f>SUM(F11:F13)</f>
        <v>1191</v>
      </c>
      <c r="G9" s="75">
        <f>SUM(G11:G13)</f>
        <v>1229</v>
      </c>
      <c r="H9" s="75">
        <f>SUM(H11:H13)</f>
        <v>195</v>
      </c>
      <c r="I9" s="159"/>
      <c r="J9" s="159"/>
    </row>
    <row r="10" spans="1:256" s="150" customFormat="1" ht="17.5" customHeight="1" x14ac:dyDescent="0.2">
      <c r="A10" s="169"/>
      <c r="B10" s="157" t="s">
        <v>1</v>
      </c>
      <c r="C10" s="79"/>
      <c r="D10" s="14"/>
      <c r="E10" s="75"/>
      <c r="F10" s="75"/>
      <c r="G10" s="75" t="s">
        <v>147</v>
      </c>
      <c r="H10" s="75"/>
      <c r="I10" s="159"/>
      <c r="J10" s="159"/>
    </row>
    <row r="11" spans="1:256" s="150" customFormat="1" ht="17.5" customHeight="1" x14ac:dyDescent="0.2">
      <c r="A11" s="169"/>
      <c r="B11" s="198" t="s">
        <v>148</v>
      </c>
      <c r="C11" s="49"/>
      <c r="D11" s="166">
        <v>821</v>
      </c>
      <c r="E11" s="167">
        <v>228</v>
      </c>
      <c r="F11" s="167">
        <v>593</v>
      </c>
      <c r="G11" s="167">
        <v>630</v>
      </c>
      <c r="H11" s="167">
        <v>191</v>
      </c>
      <c r="I11" s="159"/>
      <c r="J11" s="159"/>
    </row>
    <row r="12" spans="1:256" s="150" customFormat="1" ht="17.5" customHeight="1" x14ac:dyDescent="0.2">
      <c r="A12" s="169"/>
      <c r="B12" s="198" t="s">
        <v>149</v>
      </c>
      <c r="C12" s="49"/>
      <c r="D12" s="166">
        <v>5</v>
      </c>
      <c r="E12" s="167">
        <v>0</v>
      </c>
      <c r="F12" s="167">
        <v>5</v>
      </c>
      <c r="G12" s="167">
        <v>4</v>
      </c>
      <c r="H12" s="167">
        <v>1</v>
      </c>
      <c r="I12" s="159"/>
      <c r="J12" s="159"/>
    </row>
    <row r="13" spans="1:256" s="150" customFormat="1" ht="17.5" customHeight="1" x14ac:dyDescent="0.2">
      <c r="A13" s="199"/>
      <c r="B13" s="200" t="s">
        <v>150</v>
      </c>
      <c r="C13" s="50"/>
      <c r="D13" s="172">
        <v>598</v>
      </c>
      <c r="E13" s="172">
        <v>5</v>
      </c>
      <c r="F13" s="201">
        <v>593</v>
      </c>
      <c r="G13" s="201">
        <v>595</v>
      </c>
      <c r="H13" s="202">
        <v>3</v>
      </c>
      <c r="I13" s="159"/>
      <c r="J13" s="159"/>
    </row>
    <row r="14" spans="1:256" ht="13.5" customHeight="1" x14ac:dyDescent="0.2">
      <c r="A14" s="173" t="s">
        <v>153</v>
      </c>
      <c r="B14" s="175"/>
      <c r="C14" s="42"/>
      <c r="D14" s="51"/>
      <c r="E14" s="52"/>
      <c r="F14" s="52"/>
      <c r="G14" s="53"/>
      <c r="H14" s="38" t="s">
        <v>137</v>
      </c>
      <c r="J14" s="203"/>
    </row>
    <row r="15" spans="1:256" ht="13.5" customHeight="1" x14ac:dyDescent="0.2">
      <c r="A15" s="173" t="s">
        <v>220</v>
      </c>
      <c r="B15" s="175"/>
      <c r="C15" s="42"/>
      <c r="D15" s="51"/>
      <c r="E15" s="52"/>
      <c r="F15" s="52"/>
      <c r="G15" s="53"/>
      <c r="H15" s="54"/>
      <c r="I15" s="203"/>
      <c r="J15" s="203"/>
    </row>
    <row r="16" spans="1:256" ht="13.5" customHeight="1" x14ac:dyDescent="0.2">
      <c r="A16" s="139" t="s">
        <v>240</v>
      </c>
      <c r="C16" s="39"/>
      <c r="D16" s="55"/>
      <c r="E16" s="55"/>
      <c r="F16" s="55"/>
      <c r="G16" s="53"/>
      <c r="H16" s="56"/>
      <c r="I16" s="203"/>
      <c r="J16" s="203"/>
    </row>
    <row r="17" spans="1:256" ht="13.5" customHeight="1" x14ac:dyDescent="0.2">
      <c r="A17" s="139" t="s">
        <v>239</v>
      </c>
      <c r="C17" s="174"/>
      <c r="D17" s="204"/>
      <c r="E17" s="204"/>
      <c r="F17" s="204"/>
      <c r="I17" s="203"/>
      <c r="J17" s="203"/>
    </row>
    <row r="18" spans="1:256" ht="30" customHeight="1" x14ac:dyDescent="0.2">
      <c r="B18" s="140"/>
      <c r="C18" s="140"/>
      <c r="D18" s="203"/>
      <c r="E18" s="205"/>
      <c r="F18" s="205"/>
      <c r="G18" s="205"/>
      <c r="H18" s="205"/>
      <c r="I18" s="203"/>
      <c r="J18" s="203"/>
    </row>
    <row r="19" spans="1:256" ht="15" customHeight="1" x14ac:dyDescent="0.2">
      <c r="A19" s="138" t="s">
        <v>97</v>
      </c>
      <c r="D19" s="203"/>
      <c r="E19" s="203"/>
      <c r="F19" s="203"/>
      <c r="G19" s="203"/>
      <c r="H19" s="203"/>
      <c r="I19" s="203"/>
      <c r="J19" s="203"/>
    </row>
    <row r="20" spans="1:256" ht="13.5" customHeight="1" x14ac:dyDescent="0.2">
      <c r="C20" s="140"/>
      <c r="D20" s="140"/>
      <c r="E20" s="140"/>
      <c r="F20" s="140"/>
      <c r="H20" s="141"/>
    </row>
    <row r="21" spans="1:256" ht="17.5" customHeight="1" x14ac:dyDescent="0.2">
      <c r="A21" s="142" t="s">
        <v>26</v>
      </c>
      <c r="B21" s="142"/>
      <c r="C21" s="189"/>
      <c r="D21" s="145" t="s">
        <v>105</v>
      </c>
      <c r="E21" s="190"/>
      <c r="F21" s="191"/>
      <c r="G21" s="148" t="s">
        <v>28</v>
      </c>
      <c r="H21" s="149" t="s">
        <v>29</v>
      </c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150"/>
      <c r="CZ21" s="150"/>
      <c r="DA21" s="150"/>
      <c r="DB21" s="150"/>
      <c r="DC21" s="150"/>
      <c r="DD21" s="150"/>
      <c r="DE21" s="150"/>
      <c r="DF21" s="150"/>
      <c r="DG21" s="150"/>
      <c r="DH21" s="150"/>
      <c r="DI21" s="150"/>
      <c r="DJ21" s="150"/>
      <c r="DK21" s="150"/>
      <c r="DL21" s="150"/>
      <c r="DM21" s="150"/>
      <c r="DN21" s="150"/>
      <c r="DO21" s="150"/>
      <c r="DP21" s="150"/>
      <c r="DQ21" s="150"/>
      <c r="DR21" s="150"/>
      <c r="DS21" s="150"/>
      <c r="DT21" s="150"/>
      <c r="DU21" s="150"/>
      <c r="DV21" s="150"/>
      <c r="DW21" s="150"/>
      <c r="DX21" s="150"/>
      <c r="DY21" s="150"/>
      <c r="DZ21" s="150"/>
      <c r="EA21" s="150"/>
      <c r="EB21" s="150"/>
      <c r="EC21" s="150"/>
      <c r="ED21" s="150"/>
      <c r="EE21" s="150"/>
      <c r="EF21" s="150"/>
      <c r="EG21" s="150"/>
      <c r="EH21" s="150"/>
      <c r="EI21" s="150"/>
      <c r="EJ21" s="150"/>
      <c r="EK21" s="150"/>
      <c r="EL21" s="150"/>
      <c r="EM21" s="150"/>
      <c r="EN21" s="150"/>
      <c r="EO21" s="150"/>
      <c r="EP21" s="150"/>
      <c r="EQ21" s="150"/>
      <c r="ER21" s="150"/>
      <c r="ES21" s="150"/>
      <c r="ET21" s="150"/>
      <c r="EU21" s="150"/>
      <c r="EV21" s="150"/>
      <c r="EW21" s="150"/>
      <c r="EX21" s="150"/>
      <c r="EY21" s="150"/>
      <c r="EZ21" s="150"/>
      <c r="FA21" s="150"/>
      <c r="FB21" s="150"/>
      <c r="FC21" s="150"/>
      <c r="FD21" s="150"/>
      <c r="FE21" s="150"/>
      <c r="FF21" s="150"/>
      <c r="FG21" s="150"/>
      <c r="FH21" s="150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50"/>
      <c r="GB21" s="150"/>
      <c r="GC21" s="150"/>
      <c r="GD21" s="150"/>
      <c r="GE21" s="150"/>
      <c r="GF21" s="150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  <c r="II21" s="150"/>
      <c r="IJ21" s="150"/>
      <c r="IK21" s="150"/>
      <c r="IL21" s="150"/>
      <c r="IM21" s="150"/>
      <c r="IN21" s="150"/>
      <c r="IO21" s="150"/>
      <c r="IP21" s="150"/>
      <c r="IQ21" s="150"/>
      <c r="IR21" s="150"/>
      <c r="IS21" s="150"/>
      <c r="IT21" s="150"/>
      <c r="IU21" s="150"/>
      <c r="IV21" s="150"/>
    </row>
    <row r="22" spans="1:256" ht="17.5" customHeight="1" x14ac:dyDescent="0.2">
      <c r="A22" s="192"/>
      <c r="B22" s="192"/>
      <c r="C22" s="193"/>
      <c r="D22" s="194" t="s">
        <v>17</v>
      </c>
      <c r="E22" s="194" t="s">
        <v>18</v>
      </c>
      <c r="F22" s="195" t="s">
        <v>19</v>
      </c>
      <c r="G22" s="196"/>
      <c r="H22" s="197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50"/>
      <c r="DR22" s="150"/>
      <c r="DS22" s="150"/>
      <c r="DT22" s="150"/>
      <c r="DU22" s="150"/>
      <c r="DV22" s="150"/>
      <c r="DW22" s="150"/>
      <c r="DX22" s="150"/>
      <c r="DY22" s="150"/>
      <c r="DZ22" s="150"/>
      <c r="EA22" s="150"/>
      <c r="EB22" s="150"/>
      <c r="EC22" s="150"/>
      <c r="ED22" s="150"/>
      <c r="EE22" s="150"/>
      <c r="EF22" s="150"/>
      <c r="EG22" s="150"/>
      <c r="EH22" s="150"/>
      <c r="EI22" s="150"/>
      <c r="EJ22" s="150"/>
      <c r="EK22" s="150"/>
      <c r="EL22" s="150"/>
      <c r="EM22" s="150"/>
      <c r="EN22" s="150"/>
      <c r="EO22" s="150"/>
      <c r="EP22" s="150"/>
      <c r="EQ22" s="150"/>
      <c r="ER22" s="150"/>
      <c r="ES22" s="150"/>
      <c r="ET22" s="150"/>
      <c r="EU22" s="150"/>
      <c r="EV22" s="150"/>
      <c r="EW22" s="150"/>
      <c r="EX22" s="150"/>
      <c r="EY22" s="150"/>
      <c r="EZ22" s="150"/>
      <c r="FA22" s="150"/>
      <c r="FB22" s="150"/>
      <c r="FC22" s="150"/>
      <c r="FD22" s="150"/>
      <c r="FE22" s="150"/>
      <c r="FF22" s="150"/>
      <c r="FG22" s="150"/>
      <c r="FH22" s="150"/>
      <c r="FI22" s="150"/>
      <c r="FJ22" s="150"/>
      <c r="FK22" s="150"/>
      <c r="FL22" s="150"/>
      <c r="FM22" s="150"/>
      <c r="FN22" s="150"/>
      <c r="FO22" s="150"/>
      <c r="FP22" s="150"/>
      <c r="FQ22" s="150"/>
      <c r="FR22" s="150"/>
      <c r="FS22" s="150"/>
      <c r="FT22" s="150"/>
      <c r="FU22" s="150"/>
      <c r="FV22" s="150"/>
      <c r="FW22" s="150"/>
      <c r="FX22" s="150"/>
      <c r="FY22" s="150"/>
      <c r="FZ22" s="150"/>
      <c r="GA22" s="150"/>
      <c r="GB22" s="150"/>
      <c r="GC22" s="150"/>
      <c r="GD22" s="150"/>
      <c r="GE22" s="150"/>
      <c r="GF22" s="150"/>
      <c r="GG22" s="150"/>
      <c r="GH22" s="150"/>
      <c r="GI22" s="150"/>
      <c r="GJ22" s="150"/>
      <c r="GK22" s="150"/>
      <c r="GL22" s="150"/>
      <c r="GM22" s="150"/>
      <c r="GN22" s="150"/>
      <c r="GO22" s="150"/>
      <c r="GP22" s="150"/>
      <c r="GQ22" s="150"/>
      <c r="GR22" s="150"/>
      <c r="GS22" s="150"/>
      <c r="GT22" s="150"/>
      <c r="GU22" s="150"/>
      <c r="GV22" s="150"/>
      <c r="GW22" s="150"/>
      <c r="GX22" s="150"/>
      <c r="GY22" s="150"/>
      <c r="GZ22" s="150"/>
      <c r="HA22" s="150"/>
      <c r="HB22" s="150"/>
      <c r="HC22" s="150"/>
      <c r="HD22" s="150"/>
      <c r="HE22" s="150"/>
      <c r="HF22" s="150"/>
      <c r="HG22" s="150"/>
      <c r="HH22" s="150"/>
      <c r="HI22" s="150"/>
      <c r="HJ22" s="150"/>
      <c r="HK22" s="150"/>
      <c r="HL22" s="150"/>
      <c r="HM22" s="150"/>
      <c r="HN22" s="150"/>
      <c r="HO22" s="150"/>
      <c r="HP22" s="150"/>
      <c r="HQ22" s="150"/>
      <c r="HR22" s="150"/>
      <c r="HS22" s="150"/>
      <c r="HT22" s="150"/>
      <c r="HU22" s="150"/>
      <c r="HV22" s="150"/>
      <c r="HW22" s="150"/>
      <c r="HX22" s="150"/>
      <c r="HY22" s="150"/>
      <c r="HZ22" s="150"/>
      <c r="IA22" s="150"/>
      <c r="IB22" s="150"/>
      <c r="IC22" s="150"/>
      <c r="ID22" s="150"/>
      <c r="IE22" s="150"/>
      <c r="IF22" s="150"/>
      <c r="IG22" s="150"/>
      <c r="IH22" s="150"/>
      <c r="II22" s="150"/>
      <c r="IJ22" s="150"/>
      <c r="IK22" s="150"/>
      <c r="IL22" s="150"/>
      <c r="IM22" s="150"/>
      <c r="IN22" s="150"/>
      <c r="IO22" s="150"/>
      <c r="IP22" s="150"/>
      <c r="IQ22" s="150"/>
      <c r="IR22" s="150"/>
      <c r="IS22" s="150"/>
      <c r="IT22" s="150"/>
      <c r="IU22" s="150"/>
      <c r="IV22" s="150"/>
    </row>
    <row r="23" spans="1:256" s="150" customFormat="1" ht="17.5" customHeight="1" x14ac:dyDescent="0.2">
      <c r="B23" s="158" t="s">
        <v>246</v>
      </c>
      <c r="C23" s="157"/>
      <c r="D23" s="161">
        <v>7652</v>
      </c>
      <c r="E23" s="162">
        <v>21</v>
      </c>
      <c r="F23" s="162">
        <v>7631</v>
      </c>
      <c r="G23" s="162">
        <v>7638</v>
      </c>
      <c r="H23" s="162">
        <v>14</v>
      </c>
    </row>
    <row r="24" spans="1:256" s="150" customFormat="1" ht="17.5" customHeight="1" x14ac:dyDescent="0.2">
      <c r="A24" s="169"/>
      <c r="B24" s="157" t="s">
        <v>345</v>
      </c>
      <c r="C24" s="157"/>
      <c r="D24" s="161">
        <v>7047</v>
      </c>
      <c r="E24" s="162">
        <v>14</v>
      </c>
      <c r="F24" s="162">
        <v>7033</v>
      </c>
      <c r="G24" s="162">
        <v>7045</v>
      </c>
      <c r="H24" s="162">
        <v>2</v>
      </c>
    </row>
    <row r="25" spans="1:256" s="150" customFormat="1" ht="17.5" customHeight="1" x14ac:dyDescent="0.2">
      <c r="A25" s="169"/>
      <c r="B25" s="157" t="s">
        <v>347</v>
      </c>
      <c r="C25" s="157"/>
      <c r="D25" s="161">
        <v>7237</v>
      </c>
      <c r="E25" s="162">
        <v>2</v>
      </c>
      <c r="F25" s="162">
        <v>7235</v>
      </c>
      <c r="G25" s="162">
        <v>7227</v>
      </c>
      <c r="H25" s="162">
        <v>10</v>
      </c>
    </row>
    <row r="26" spans="1:256" s="150" customFormat="1" ht="17.5" customHeight="1" x14ac:dyDescent="0.2">
      <c r="A26" s="169"/>
      <c r="B26" s="157" t="s">
        <v>349</v>
      </c>
      <c r="C26" s="157"/>
      <c r="D26" s="161">
        <v>7230</v>
      </c>
      <c r="E26" s="162">
        <v>10</v>
      </c>
      <c r="F26" s="162">
        <v>7220</v>
      </c>
      <c r="G26" s="162">
        <v>7223</v>
      </c>
      <c r="H26" s="162">
        <v>7</v>
      </c>
    </row>
    <row r="27" spans="1:256" s="150" customFormat="1" ht="17.5" customHeight="1" x14ac:dyDescent="0.2">
      <c r="A27" s="169"/>
      <c r="B27" s="157" t="s">
        <v>352</v>
      </c>
      <c r="C27" s="157"/>
      <c r="D27" s="14">
        <f>SUM(D29:D31)</f>
        <v>7654</v>
      </c>
      <c r="E27" s="75">
        <f>SUM(E29:E31)</f>
        <v>7</v>
      </c>
      <c r="F27" s="75">
        <f>SUM(F29:F31)</f>
        <v>7647</v>
      </c>
      <c r="G27" s="75">
        <f>SUM(G29:G31)</f>
        <v>7654</v>
      </c>
      <c r="H27" s="75">
        <f>SUM(H29:H31)</f>
        <v>0</v>
      </c>
    </row>
    <row r="28" spans="1:256" s="150" customFormat="1" ht="17.5" customHeight="1" x14ac:dyDescent="0.2">
      <c r="A28" s="169"/>
      <c r="B28" s="206" t="s">
        <v>1</v>
      </c>
      <c r="C28" s="206"/>
      <c r="D28" s="14"/>
      <c r="E28" s="75"/>
      <c r="F28" s="75"/>
      <c r="G28" s="75"/>
      <c r="H28" s="75"/>
    </row>
    <row r="29" spans="1:256" s="150" customFormat="1" ht="17.5" customHeight="1" x14ac:dyDescent="0.2">
      <c r="A29" s="169"/>
      <c r="B29" s="198" t="s">
        <v>148</v>
      </c>
      <c r="C29" s="169"/>
      <c r="D29" s="14">
        <v>4</v>
      </c>
      <c r="E29" s="15">
        <v>1</v>
      </c>
      <c r="F29" s="15">
        <v>3</v>
      </c>
      <c r="G29" s="15">
        <v>4</v>
      </c>
      <c r="H29" s="185">
        <v>0</v>
      </c>
      <c r="I29" s="159"/>
    </row>
    <row r="30" spans="1:256" s="150" customFormat="1" ht="17.5" customHeight="1" x14ac:dyDescent="0.2">
      <c r="A30" s="169"/>
      <c r="B30" s="207" t="s">
        <v>27</v>
      </c>
      <c r="C30" s="169"/>
      <c r="D30" s="14">
        <v>1930</v>
      </c>
      <c r="E30" s="20">
        <v>6</v>
      </c>
      <c r="F30" s="20">
        <v>1924</v>
      </c>
      <c r="G30" s="20">
        <v>1930</v>
      </c>
      <c r="H30" s="184">
        <v>0</v>
      </c>
      <c r="I30" s="159"/>
    </row>
    <row r="31" spans="1:256" s="150" customFormat="1" ht="17.5" customHeight="1" x14ac:dyDescent="0.2">
      <c r="A31" s="199"/>
      <c r="B31" s="200" t="s">
        <v>150</v>
      </c>
      <c r="C31" s="199"/>
      <c r="D31" s="16">
        <v>5720</v>
      </c>
      <c r="E31" s="17">
        <v>0</v>
      </c>
      <c r="F31" s="28">
        <v>5720</v>
      </c>
      <c r="G31" s="28">
        <v>5720</v>
      </c>
      <c r="H31" s="208">
        <v>0</v>
      </c>
      <c r="I31" s="159"/>
    </row>
    <row r="32" spans="1:256" ht="13.5" customHeight="1" x14ac:dyDescent="0.2">
      <c r="A32" s="173" t="s">
        <v>153</v>
      </c>
      <c r="B32" s="175"/>
      <c r="C32" s="175"/>
      <c r="D32" s="51"/>
      <c r="E32" s="52"/>
      <c r="F32" s="52"/>
      <c r="G32" s="53"/>
      <c r="H32" s="38" t="s">
        <v>137</v>
      </c>
      <c r="J32" s="203"/>
    </row>
    <row r="33" spans="1:10" ht="13.5" customHeight="1" x14ac:dyDescent="0.2">
      <c r="A33" s="139" t="s">
        <v>156</v>
      </c>
      <c r="C33" s="174"/>
      <c r="D33" s="204"/>
      <c r="E33" s="204"/>
      <c r="F33" s="204"/>
      <c r="G33" s="203"/>
      <c r="H33" s="209"/>
      <c r="I33" s="203"/>
      <c r="J33" s="203"/>
    </row>
    <row r="34" spans="1:10" ht="13.5" customHeight="1" x14ac:dyDescent="0.2">
      <c r="C34" s="174"/>
      <c r="D34" s="204"/>
      <c r="E34" s="204"/>
      <c r="F34" s="204"/>
      <c r="I34" s="203"/>
      <c r="J34" s="203"/>
    </row>
    <row r="35" spans="1:10" ht="13.5" customHeight="1" x14ac:dyDescent="0.2"/>
    <row r="36" spans="1:10" ht="13.5" customHeight="1" x14ac:dyDescent="0.2"/>
    <row r="37" spans="1:10" ht="15.65" customHeight="1" x14ac:dyDescent="0.2"/>
    <row r="38" spans="1:10" ht="15.65" customHeight="1" x14ac:dyDescent="0.2"/>
    <row r="39" spans="1:10" ht="15.65" customHeight="1" x14ac:dyDescent="0.2"/>
    <row r="40" spans="1:10" ht="15.65" customHeight="1" x14ac:dyDescent="0.2"/>
    <row r="41" spans="1:10" ht="15.65" customHeight="1" x14ac:dyDescent="0.2"/>
    <row r="42" spans="1:10" ht="15.65" customHeight="1" x14ac:dyDescent="0.2"/>
    <row r="43" spans="1:10" ht="15.65" customHeight="1" x14ac:dyDescent="0.2"/>
  </sheetData>
  <mergeCells count="8">
    <mergeCell ref="A3:C4"/>
    <mergeCell ref="D3:F3"/>
    <mergeCell ref="G3:G4"/>
    <mergeCell ref="H3:H4"/>
    <mergeCell ref="A21:C22"/>
    <mergeCell ref="D21:F21"/>
    <mergeCell ref="G21:G22"/>
    <mergeCell ref="H21:H22"/>
  </mergeCells>
  <phoneticPr fontId="8"/>
  <pageMargins left="0.51181102362204722" right="0.51181102362204722" top="0.70866141732283472" bottom="0.51181102362204722" header="0" footer="0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Q23"/>
  <sheetViews>
    <sheetView showGridLines="0" showOutlineSymbols="0" zoomScaleNormal="100" zoomScaleSheetLayoutView="100" workbookViewId="0"/>
  </sheetViews>
  <sheetFormatPr defaultColWidth="10.6640625" defaultRowHeight="15" customHeight="1" x14ac:dyDescent="0.2"/>
  <cols>
    <col min="1" max="2" width="1.58203125" style="139" customWidth="1"/>
    <col min="3" max="3" width="21.08203125" style="139" customWidth="1"/>
    <col min="4" max="5" width="8.58203125" style="139" customWidth="1"/>
    <col min="6" max="7" width="10.08203125" style="139" customWidth="1"/>
    <col min="8" max="9" width="9.58203125" style="139" customWidth="1"/>
    <col min="10" max="11" width="10.08203125" style="139" customWidth="1"/>
    <col min="12" max="12" width="8.08203125" style="139" customWidth="1"/>
    <col min="13" max="13" width="9.1640625" style="173" customWidth="1"/>
    <col min="14" max="14" width="10.6640625" style="139"/>
    <col min="15" max="15" width="10.5" style="139" customWidth="1"/>
    <col min="16" max="16" width="9.33203125" style="139" customWidth="1"/>
    <col min="17" max="17" width="8.58203125" style="139" customWidth="1"/>
    <col min="18" max="16384" width="10.6640625" style="139"/>
  </cols>
  <sheetData>
    <row r="1" spans="1:13" ht="16.25" customHeight="1" x14ac:dyDescent="0.2">
      <c r="A1" s="210" t="s">
        <v>134</v>
      </c>
      <c r="B1" s="210"/>
      <c r="C1" s="210"/>
    </row>
    <row r="2" spans="1:13" ht="13.5" customHeight="1" x14ac:dyDescent="0.2">
      <c r="H2" s="211"/>
      <c r="I2" s="211"/>
      <c r="J2" s="211"/>
      <c r="K2" s="211"/>
      <c r="L2" s="212"/>
    </row>
    <row r="3" spans="1:13" ht="21" customHeight="1" x14ac:dyDescent="0.2">
      <c r="A3" s="213" t="s">
        <v>33</v>
      </c>
      <c r="B3" s="143"/>
      <c r="C3" s="144"/>
      <c r="D3" s="148" t="s">
        <v>354</v>
      </c>
      <c r="E3" s="145" t="s">
        <v>355</v>
      </c>
      <c r="F3" s="146"/>
      <c r="G3" s="146"/>
      <c r="H3" s="146"/>
      <c r="I3" s="146"/>
      <c r="J3" s="146"/>
      <c r="K3" s="146"/>
      <c r="L3" s="146"/>
      <c r="M3" s="139"/>
    </row>
    <row r="4" spans="1:13" ht="21" customHeight="1" x14ac:dyDescent="0.2">
      <c r="A4" s="214"/>
      <c r="B4" s="214"/>
      <c r="C4" s="215"/>
      <c r="D4" s="216"/>
      <c r="E4" s="127" t="s">
        <v>146</v>
      </c>
      <c r="F4" s="127" t="s">
        <v>43</v>
      </c>
      <c r="G4" s="57" t="s">
        <v>44</v>
      </c>
      <c r="H4" s="58" t="s">
        <v>46</v>
      </c>
      <c r="I4" s="59" t="s">
        <v>135</v>
      </c>
      <c r="J4" s="59" t="s">
        <v>241</v>
      </c>
      <c r="K4" s="59" t="s">
        <v>241</v>
      </c>
      <c r="L4" s="128" t="s">
        <v>48</v>
      </c>
      <c r="M4" s="139"/>
    </row>
    <row r="5" spans="1:13" ht="21" customHeight="1" x14ac:dyDescent="0.2">
      <c r="A5" s="151"/>
      <c r="B5" s="151"/>
      <c r="C5" s="152"/>
      <c r="D5" s="155"/>
      <c r="E5" s="115"/>
      <c r="F5" s="115"/>
      <c r="G5" s="82" t="s">
        <v>45</v>
      </c>
      <c r="H5" s="82" t="s">
        <v>47</v>
      </c>
      <c r="I5" s="60" t="s">
        <v>126</v>
      </c>
      <c r="J5" s="60" t="s">
        <v>243</v>
      </c>
      <c r="K5" s="60" t="s">
        <v>242</v>
      </c>
      <c r="L5" s="117"/>
      <c r="M5" s="139"/>
    </row>
    <row r="6" spans="1:13" s="150" customFormat="1" ht="20.5" customHeight="1" x14ac:dyDescent="0.2">
      <c r="A6" s="217" t="s">
        <v>30</v>
      </c>
      <c r="B6" s="217"/>
      <c r="C6" s="218"/>
      <c r="D6" s="219">
        <v>1923</v>
      </c>
      <c r="E6" s="22">
        <f>SUM(F6:L6)</f>
        <v>1930</v>
      </c>
      <c r="F6" s="22">
        <v>1359</v>
      </c>
      <c r="G6" s="22">
        <v>0</v>
      </c>
      <c r="H6" s="22">
        <v>2</v>
      </c>
      <c r="I6" s="22">
        <v>0</v>
      </c>
      <c r="J6" s="22">
        <v>244</v>
      </c>
      <c r="K6" s="22">
        <v>6</v>
      </c>
      <c r="L6" s="22">
        <v>319</v>
      </c>
    </row>
    <row r="7" spans="1:13" s="150" customFormat="1" ht="17.5" customHeight="1" x14ac:dyDescent="0.2">
      <c r="A7" s="206"/>
      <c r="B7" s="169" t="s">
        <v>31</v>
      </c>
      <c r="C7" s="220"/>
      <c r="D7" s="162">
        <v>1896</v>
      </c>
      <c r="E7" s="75">
        <f t="shared" ref="E7:E18" si="0">SUM(F7:L7)</f>
        <v>1912</v>
      </c>
      <c r="F7" s="75">
        <v>1348</v>
      </c>
      <c r="G7" s="75">
        <v>0</v>
      </c>
      <c r="H7" s="75">
        <v>2</v>
      </c>
      <c r="I7" s="75">
        <v>0</v>
      </c>
      <c r="J7" s="75">
        <v>244</v>
      </c>
      <c r="K7" s="75">
        <v>6</v>
      </c>
      <c r="L7" s="75">
        <v>312</v>
      </c>
    </row>
    <row r="8" spans="1:13" s="150" customFormat="1" ht="17.5" customHeight="1" x14ac:dyDescent="0.2">
      <c r="A8" s="206"/>
      <c r="B8" s="169"/>
      <c r="C8" s="220" t="s">
        <v>34</v>
      </c>
      <c r="D8" s="162">
        <v>279</v>
      </c>
      <c r="E8" s="75">
        <f t="shared" si="0"/>
        <v>272</v>
      </c>
      <c r="F8" s="15">
        <v>271</v>
      </c>
      <c r="G8" s="15">
        <v>0</v>
      </c>
      <c r="H8" s="15">
        <v>0</v>
      </c>
      <c r="I8" s="75">
        <v>0</v>
      </c>
      <c r="J8" s="15">
        <v>0</v>
      </c>
      <c r="K8" s="15">
        <v>0</v>
      </c>
      <c r="L8" s="15">
        <v>1</v>
      </c>
    </row>
    <row r="9" spans="1:13" s="150" customFormat="1" ht="17.5" customHeight="1" x14ac:dyDescent="0.2">
      <c r="A9" s="206"/>
      <c r="B9" s="206"/>
      <c r="C9" s="220" t="s">
        <v>35</v>
      </c>
      <c r="D9" s="162">
        <v>85</v>
      </c>
      <c r="E9" s="75">
        <f t="shared" si="0"/>
        <v>89</v>
      </c>
      <c r="F9" s="15">
        <v>89</v>
      </c>
      <c r="G9" s="15">
        <v>0</v>
      </c>
      <c r="H9" s="15">
        <v>0</v>
      </c>
      <c r="I9" s="75">
        <v>0</v>
      </c>
      <c r="J9" s="15">
        <v>0</v>
      </c>
      <c r="K9" s="15">
        <v>0</v>
      </c>
      <c r="L9" s="15">
        <v>0</v>
      </c>
    </row>
    <row r="10" spans="1:13" s="150" customFormat="1" ht="17.5" customHeight="1" x14ac:dyDescent="0.2">
      <c r="A10" s="206"/>
      <c r="B10" s="206"/>
      <c r="C10" s="220" t="s">
        <v>36</v>
      </c>
      <c r="D10" s="162">
        <v>32</v>
      </c>
      <c r="E10" s="75">
        <f t="shared" si="0"/>
        <v>23</v>
      </c>
      <c r="F10" s="15">
        <v>23</v>
      </c>
      <c r="G10" s="15">
        <v>0</v>
      </c>
      <c r="H10" s="15">
        <v>0</v>
      </c>
      <c r="I10" s="75">
        <v>0</v>
      </c>
      <c r="J10" s="15">
        <v>0</v>
      </c>
      <c r="K10" s="15">
        <v>0</v>
      </c>
      <c r="L10" s="15">
        <v>0</v>
      </c>
    </row>
    <row r="11" spans="1:13" s="150" customFormat="1" ht="17.5" customHeight="1" x14ac:dyDescent="0.2">
      <c r="A11" s="206"/>
      <c r="B11" s="206"/>
      <c r="C11" s="220" t="s">
        <v>37</v>
      </c>
      <c r="D11" s="162">
        <v>689</v>
      </c>
      <c r="E11" s="75">
        <f t="shared" si="0"/>
        <v>772</v>
      </c>
      <c r="F11" s="15">
        <v>766</v>
      </c>
      <c r="G11" s="15">
        <v>0</v>
      </c>
      <c r="H11" s="15">
        <v>0</v>
      </c>
      <c r="I11" s="75">
        <v>0</v>
      </c>
      <c r="J11" s="15">
        <v>0</v>
      </c>
      <c r="K11" s="15">
        <v>0</v>
      </c>
      <c r="L11" s="75">
        <v>6</v>
      </c>
    </row>
    <row r="12" spans="1:13" s="150" customFormat="1" ht="17.5" customHeight="1" x14ac:dyDescent="0.2">
      <c r="A12" s="206"/>
      <c r="B12" s="169"/>
      <c r="C12" s="220" t="s">
        <v>38</v>
      </c>
      <c r="D12" s="162">
        <v>197</v>
      </c>
      <c r="E12" s="75">
        <f t="shared" si="0"/>
        <v>197</v>
      </c>
      <c r="F12" s="15">
        <v>9</v>
      </c>
      <c r="G12" s="15">
        <v>0</v>
      </c>
      <c r="H12" s="15">
        <v>0</v>
      </c>
      <c r="I12" s="75">
        <v>0</v>
      </c>
      <c r="J12" s="15">
        <v>78</v>
      </c>
      <c r="K12" s="75">
        <v>1</v>
      </c>
      <c r="L12" s="75">
        <v>109</v>
      </c>
    </row>
    <row r="13" spans="1:13" s="150" customFormat="1" ht="17.5" customHeight="1" x14ac:dyDescent="0.2">
      <c r="A13" s="206"/>
      <c r="B13" s="206"/>
      <c r="C13" s="220" t="s">
        <v>39</v>
      </c>
      <c r="D13" s="162">
        <v>151</v>
      </c>
      <c r="E13" s="75">
        <f t="shared" si="0"/>
        <v>143</v>
      </c>
      <c r="F13" s="15">
        <v>17</v>
      </c>
      <c r="G13" s="15">
        <v>0</v>
      </c>
      <c r="H13" s="15">
        <v>1</v>
      </c>
      <c r="I13" s="75">
        <v>0</v>
      </c>
      <c r="J13" s="15">
        <v>36</v>
      </c>
      <c r="K13" s="75">
        <v>1</v>
      </c>
      <c r="L13" s="75">
        <v>88</v>
      </c>
    </row>
    <row r="14" spans="1:13" s="150" customFormat="1" ht="17.5" customHeight="1" x14ac:dyDescent="0.2">
      <c r="A14" s="169"/>
      <c r="B14" s="221"/>
      <c r="C14" s="220" t="s">
        <v>40</v>
      </c>
      <c r="D14" s="162">
        <v>385</v>
      </c>
      <c r="E14" s="75">
        <f t="shared" si="0"/>
        <v>338</v>
      </c>
      <c r="F14" s="15">
        <v>163</v>
      </c>
      <c r="G14" s="15">
        <v>0</v>
      </c>
      <c r="H14" s="15">
        <v>1</v>
      </c>
      <c r="I14" s="75">
        <v>0</v>
      </c>
      <c r="J14" s="15">
        <v>95</v>
      </c>
      <c r="K14" s="75">
        <v>0</v>
      </c>
      <c r="L14" s="75">
        <v>79</v>
      </c>
    </row>
    <row r="15" spans="1:13" s="150" customFormat="1" ht="17.5" customHeight="1" x14ac:dyDescent="0.2">
      <c r="A15" s="169"/>
      <c r="B15" s="169"/>
      <c r="C15" s="220" t="s">
        <v>41</v>
      </c>
      <c r="D15" s="162">
        <v>78</v>
      </c>
      <c r="E15" s="75">
        <f t="shared" si="0"/>
        <v>78</v>
      </c>
      <c r="F15" s="75">
        <v>10</v>
      </c>
      <c r="G15" s="15">
        <v>0</v>
      </c>
      <c r="H15" s="15">
        <v>0</v>
      </c>
      <c r="I15" s="75">
        <v>0</v>
      </c>
      <c r="J15" s="15">
        <v>35</v>
      </c>
      <c r="K15" s="75">
        <v>4</v>
      </c>
      <c r="L15" s="75">
        <v>29</v>
      </c>
    </row>
    <row r="16" spans="1:13" s="150" customFormat="1" ht="17.5" customHeight="1" x14ac:dyDescent="0.2">
      <c r="A16" s="169"/>
      <c r="B16" s="169" t="s">
        <v>32</v>
      </c>
      <c r="C16" s="222"/>
      <c r="D16" s="162">
        <v>34</v>
      </c>
      <c r="E16" s="75">
        <f t="shared" si="0"/>
        <v>19</v>
      </c>
      <c r="F16" s="15">
        <v>11</v>
      </c>
      <c r="G16" s="15">
        <v>0</v>
      </c>
      <c r="H16" s="15">
        <v>0</v>
      </c>
      <c r="I16" s="15">
        <v>0</v>
      </c>
      <c r="J16" s="15">
        <v>1</v>
      </c>
      <c r="K16" s="15">
        <v>0</v>
      </c>
      <c r="L16" s="75">
        <v>7</v>
      </c>
    </row>
    <row r="17" spans="1:17" s="150" customFormat="1" ht="20.5" customHeight="1" x14ac:dyDescent="0.2">
      <c r="A17" s="223" t="s">
        <v>136</v>
      </c>
      <c r="B17" s="223"/>
      <c r="C17" s="224"/>
      <c r="D17" s="225">
        <v>1923</v>
      </c>
      <c r="E17" s="123">
        <f t="shared" si="0"/>
        <v>1930</v>
      </c>
      <c r="F17" s="121">
        <v>1359</v>
      </c>
      <c r="G17" s="121">
        <v>0</v>
      </c>
      <c r="H17" s="121">
        <v>2</v>
      </c>
      <c r="I17" s="121">
        <v>0</v>
      </c>
      <c r="J17" s="121">
        <v>244</v>
      </c>
      <c r="K17" s="121">
        <v>6</v>
      </c>
      <c r="L17" s="121">
        <v>319</v>
      </c>
    </row>
    <row r="18" spans="1:17" s="150" customFormat="1" ht="20.5" customHeight="1" x14ac:dyDescent="0.2">
      <c r="A18" s="226"/>
      <c r="B18" s="226"/>
      <c r="C18" s="227"/>
      <c r="D18" s="228">
        <v>0</v>
      </c>
      <c r="E18" s="124">
        <f t="shared" si="0"/>
        <v>0</v>
      </c>
      <c r="F18" s="122"/>
      <c r="G18" s="122"/>
      <c r="H18" s="122"/>
      <c r="I18" s="122"/>
      <c r="J18" s="122"/>
      <c r="K18" s="122"/>
      <c r="L18" s="122"/>
    </row>
    <row r="19" spans="1:17" s="150" customFormat="1" ht="16.5" customHeight="1" x14ac:dyDescent="0.2">
      <c r="A19" s="169" t="s">
        <v>142</v>
      </c>
      <c r="B19" s="229"/>
      <c r="C19" s="229"/>
      <c r="D19" s="230"/>
      <c r="E19" s="61"/>
      <c r="F19" s="75"/>
      <c r="G19" s="75"/>
      <c r="H19" s="75"/>
      <c r="I19" s="75"/>
      <c r="J19" s="75"/>
      <c r="K19" s="75"/>
      <c r="L19" s="62"/>
      <c r="M19" s="162"/>
      <c r="N19" s="162"/>
      <c r="O19" s="162"/>
      <c r="P19" s="162"/>
      <c r="Q19" s="162"/>
    </row>
    <row r="20" spans="1:17" s="150" customFormat="1" ht="13" x14ac:dyDescent="0.2">
      <c r="A20" s="139" t="s">
        <v>156</v>
      </c>
      <c r="D20" s="230"/>
      <c r="E20" s="61"/>
      <c r="F20" s="75"/>
      <c r="G20" s="75"/>
      <c r="H20" s="75"/>
      <c r="I20" s="75"/>
      <c r="J20" s="75"/>
      <c r="K20" s="75"/>
      <c r="L20" s="75"/>
      <c r="M20" s="162"/>
      <c r="N20" s="162"/>
      <c r="O20" s="162"/>
      <c r="P20" s="162"/>
      <c r="Q20" s="162"/>
    </row>
    <row r="21" spans="1:17" s="150" customFormat="1" ht="13" x14ac:dyDescent="0.2">
      <c r="A21" s="139"/>
      <c r="B21" s="139"/>
      <c r="C21" s="174"/>
      <c r="D21" s="174"/>
      <c r="E21" s="39"/>
      <c r="F21" s="39"/>
      <c r="G21" s="40"/>
      <c r="H21" s="38"/>
      <c r="I21" s="38"/>
      <c r="J21" s="38"/>
      <c r="K21" s="38"/>
      <c r="L21" s="38" t="s">
        <v>137</v>
      </c>
      <c r="M21" s="169"/>
    </row>
    <row r="22" spans="1:17" ht="15" customHeight="1" x14ac:dyDescent="0.2">
      <c r="A22" s="169"/>
      <c r="C22" s="174"/>
      <c r="D22" s="174"/>
      <c r="E22" s="174"/>
      <c r="F22" s="174"/>
    </row>
    <row r="23" spans="1:17" ht="15" customHeight="1" x14ac:dyDescent="0.2">
      <c r="B23" s="229"/>
      <c r="C23" s="229"/>
    </row>
  </sheetData>
  <mergeCells count="16">
    <mergeCell ref="I17:I18"/>
    <mergeCell ref="J17:J18"/>
    <mergeCell ref="K17:K18"/>
    <mergeCell ref="L17:L18"/>
    <mergeCell ref="A17:C18"/>
    <mergeCell ref="D17:D18"/>
    <mergeCell ref="E17:E18"/>
    <mergeCell ref="F17:F18"/>
    <mergeCell ref="G17:G18"/>
    <mergeCell ref="H17:H18"/>
    <mergeCell ref="A3:C5"/>
    <mergeCell ref="D3:D5"/>
    <mergeCell ref="E3:L3"/>
    <mergeCell ref="E4:E5"/>
    <mergeCell ref="F4:F5"/>
    <mergeCell ref="L4:L5"/>
  </mergeCells>
  <phoneticPr fontId="8"/>
  <pageMargins left="0.51181102362204722" right="0.51181102362204722" top="0.70866141732283472" bottom="0.51181102362204722" header="0" footer="0"/>
  <pageSetup paperSize="9" scale="79" orientation="portrait" r:id="rId1"/>
  <headerFooter alignWithMargins="0"/>
  <colBreaks count="1" manualBreakCount="1">
    <brk id="12" max="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20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3.6640625" style="40" customWidth="1"/>
    <col min="2" max="2" width="20.08203125" style="40" customWidth="1"/>
    <col min="3" max="3" width="1.6640625" style="40" customWidth="1"/>
    <col min="4" max="10" width="9.1640625" style="40" customWidth="1"/>
    <col min="11" max="16384" width="10.6640625" style="40"/>
  </cols>
  <sheetData>
    <row r="1" spans="1:256" ht="13.5" customHeight="1" x14ac:dyDescent="0.2">
      <c r="A1" s="138" t="s">
        <v>143</v>
      </c>
      <c r="B1" s="138"/>
      <c r="C1" s="138"/>
      <c r="D1" s="140"/>
      <c r="E1" s="140"/>
      <c r="F1" s="140"/>
      <c r="G1" s="140"/>
      <c r="H1" s="140"/>
      <c r="I1" s="140"/>
      <c r="J1" s="140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  <c r="IR1" s="37"/>
      <c r="IS1" s="37"/>
      <c r="IT1" s="37"/>
      <c r="IU1" s="37"/>
      <c r="IV1" s="37"/>
    </row>
    <row r="2" spans="1:256" ht="13.5" customHeight="1" x14ac:dyDescent="0.2">
      <c r="A2" s="140"/>
      <c r="B2" s="140"/>
      <c r="C2" s="140"/>
      <c r="D2" s="140"/>
      <c r="E2" s="231"/>
      <c r="F2" s="140"/>
      <c r="G2" s="140"/>
      <c r="H2" s="140"/>
      <c r="I2" s="139"/>
      <c r="J2" s="141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/>
      <c r="IU2" s="37"/>
      <c r="IV2" s="37"/>
    </row>
    <row r="3" spans="1:256" ht="18" customHeight="1" x14ac:dyDescent="0.2">
      <c r="A3" s="142" t="s">
        <v>329</v>
      </c>
      <c r="B3" s="143"/>
      <c r="C3" s="144"/>
      <c r="D3" s="232" t="s">
        <v>330</v>
      </c>
      <c r="E3" s="232" t="s">
        <v>350</v>
      </c>
      <c r="F3" s="232" t="s">
        <v>356</v>
      </c>
      <c r="G3" s="232" t="s">
        <v>357</v>
      </c>
      <c r="H3" s="145" t="s">
        <v>355</v>
      </c>
      <c r="I3" s="146"/>
      <c r="J3" s="146"/>
      <c r="K3" s="64"/>
      <c r="L3" s="64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</row>
    <row r="4" spans="1:256" ht="18" customHeight="1" x14ac:dyDescent="0.2">
      <c r="A4" s="214"/>
      <c r="B4" s="214"/>
      <c r="C4" s="215"/>
      <c r="D4" s="233"/>
      <c r="E4" s="233"/>
      <c r="F4" s="233"/>
      <c r="G4" s="233"/>
      <c r="H4" s="127" t="s">
        <v>42</v>
      </c>
      <c r="I4" s="127" t="s">
        <v>54</v>
      </c>
      <c r="J4" s="59" t="s">
        <v>55</v>
      </c>
      <c r="K4" s="64"/>
      <c r="L4" s="64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</row>
    <row r="5" spans="1:256" ht="18" customHeight="1" x14ac:dyDescent="0.2">
      <c r="A5" s="151"/>
      <c r="B5" s="151"/>
      <c r="C5" s="152"/>
      <c r="D5" s="234"/>
      <c r="E5" s="234"/>
      <c r="F5" s="234"/>
      <c r="G5" s="234"/>
      <c r="H5" s="115"/>
      <c r="I5" s="115"/>
      <c r="J5" s="63" t="s">
        <v>56</v>
      </c>
      <c r="K5" s="64"/>
      <c r="L5" s="64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</row>
    <row r="6" spans="1:256" s="62" customFormat="1" ht="23" customHeight="1" x14ac:dyDescent="0.2">
      <c r="A6" s="235" t="s">
        <v>331</v>
      </c>
      <c r="B6" s="235"/>
      <c r="C6" s="236"/>
      <c r="D6" s="219">
        <v>885</v>
      </c>
      <c r="E6" s="162">
        <v>873</v>
      </c>
      <c r="F6" s="219">
        <v>902</v>
      </c>
      <c r="G6" s="219">
        <v>880</v>
      </c>
      <c r="H6" s="22">
        <f>SUM(I6:J6)</f>
        <v>914</v>
      </c>
      <c r="I6" s="22">
        <v>597</v>
      </c>
      <c r="J6" s="237">
        <v>317</v>
      </c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</row>
    <row r="7" spans="1:256" s="62" customFormat="1" ht="17.5" customHeight="1" x14ac:dyDescent="0.2">
      <c r="A7" s="238"/>
      <c r="B7" s="239" t="s">
        <v>332</v>
      </c>
      <c r="C7" s="240"/>
      <c r="D7" s="162">
        <v>102</v>
      </c>
      <c r="E7" s="162">
        <v>94</v>
      </c>
      <c r="F7" s="162">
        <v>118</v>
      </c>
      <c r="G7" s="162">
        <v>138</v>
      </c>
      <c r="H7" s="75">
        <f t="shared" ref="H7:H17" si="0">SUM(I7:J7)</f>
        <v>100</v>
      </c>
      <c r="I7" s="75">
        <v>77</v>
      </c>
      <c r="J7" s="241">
        <v>23</v>
      </c>
      <c r="K7" s="83"/>
      <c r="L7" s="83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</row>
    <row r="8" spans="1:256" s="62" customFormat="1" ht="17.5" customHeight="1" x14ac:dyDescent="0.2">
      <c r="A8" s="238"/>
      <c r="B8" s="239" t="s">
        <v>49</v>
      </c>
      <c r="C8" s="240"/>
      <c r="D8" s="162">
        <v>783</v>
      </c>
      <c r="E8" s="162">
        <v>779</v>
      </c>
      <c r="F8" s="162">
        <v>784</v>
      </c>
      <c r="G8" s="162">
        <v>742</v>
      </c>
      <c r="H8" s="75">
        <f t="shared" si="0"/>
        <v>814</v>
      </c>
      <c r="I8" s="75">
        <v>520</v>
      </c>
      <c r="J8" s="241">
        <v>294</v>
      </c>
      <c r="K8" s="83"/>
      <c r="L8" s="83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</row>
    <row r="9" spans="1:256" s="62" customFormat="1" ht="23" customHeight="1" x14ac:dyDescent="0.2">
      <c r="A9" s="238" t="s">
        <v>333</v>
      </c>
      <c r="B9" s="239"/>
      <c r="C9" s="240"/>
      <c r="D9" s="162">
        <v>791</v>
      </c>
      <c r="E9" s="162">
        <v>755</v>
      </c>
      <c r="F9" s="162">
        <v>764</v>
      </c>
      <c r="G9" s="162">
        <v>780</v>
      </c>
      <c r="H9" s="75">
        <f t="shared" si="0"/>
        <v>811</v>
      </c>
      <c r="I9" s="75">
        <v>527</v>
      </c>
      <c r="J9" s="241">
        <v>284</v>
      </c>
      <c r="K9" s="83"/>
      <c r="L9" s="83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</row>
    <row r="10" spans="1:256" s="62" customFormat="1" ht="17.5" customHeight="1" x14ac:dyDescent="0.2">
      <c r="A10" s="238"/>
      <c r="B10" s="239" t="s">
        <v>50</v>
      </c>
      <c r="C10" s="240"/>
      <c r="D10" s="162">
        <v>241</v>
      </c>
      <c r="E10" s="162">
        <v>217</v>
      </c>
      <c r="F10" s="162">
        <v>248</v>
      </c>
      <c r="G10" s="162">
        <v>244</v>
      </c>
      <c r="H10" s="75">
        <f t="shared" si="0"/>
        <v>226</v>
      </c>
      <c r="I10" s="75">
        <v>138</v>
      </c>
      <c r="J10" s="241">
        <v>88</v>
      </c>
      <c r="K10" s="83"/>
      <c r="L10" s="83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</row>
    <row r="11" spans="1:256" s="62" customFormat="1" ht="17.5" customHeight="1" x14ac:dyDescent="0.2">
      <c r="A11" s="238"/>
      <c r="B11" s="239" t="s">
        <v>226</v>
      </c>
      <c r="C11" s="240"/>
      <c r="D11" s="162">
        <v>292</v>
      </c>
      <c r="E11" s="162">
        <v>283</v>
      </c>
      <c r="F11" s="162">
        <v>251</v>
      </c>
      <c r="G11" s="162">
        <v>241</v>
      </c>
      <c r="H11" s="75">
        <f t="shared" si="0"/>
        <v>268</v>
      </c>
      <c r="I11" s="75">
        <v>161</v>
      </c>
      <c r="J11" s="241">
        <v>107</v>
      </c>
      <c r="K11" s="83"/>
      <c r="L11" s="83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</row>
    <row r="12" spans="1:256" s="62" customFormat="1" ht="17.5" customHeight="1" x14ac:dyDescent="0.2">
      <c r="A12" s="238"/>
      <c r="B12" s="239" t="s">
        <v>51</v>
      </c>
      <c r="C12" s="240"/>
      <c r="D12" s="162">
        <v>102</v>
      </c>
      <c r="E12" s="162">
        <v>98</v>
      </c>
      <c r="F12" s="162">
        <v>120</v>
      </c>
      <c r="G12" s="162">
        <v>126</v>
      </c>
      <c r="H12" s="75">
        <f t="shared" si="0"/>
        <v>116</v>
      </c>
      <c r="I12" s="75">
        <v>115</v>
      </c>
      <c r="J12" s="241">
        <v>1</v>
      </c>
      <c r="K12" s="83"/>
      <c r="L12" s="83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</row>
    <row r="13" spans="1:256" s="62" customFormat="1" ht="17.5" customHeight="1" x14ac:dyDescent="0.2">
      <c r="A13" s="238"/>
      <c r="B13" s="242" t="s">
        <v>52</v>
      </c>
      <c r="C13" s="243"/>
      <c r="D13" s="162">
        <v>0</v>
      </c>
      <c r="E13" s="162">
        <v>0</v>
      </c>
      <c r="F13" s="162">
        <v>1</v>
      </c>
      <c r="G13" s="162">
        <v>0</v>
      </c>
      <c r="H13" s="75">
        <f t="shared" si="0"/>
        <v>0</v>
      </c>
      <c r="I13" s="75">
        <v>0</v>
      </c>
      <c r="J13" s="244">
        <v>0</v>
      </c>
      <c r="K13" s="83"/>
      <c r="L13" s="83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</row>
    <row r="14" spans="1:256" s="62" customFormat="1" ht="17.5" customHeight="1" x14ac:dyDescent="0.2">
      <c r="A14" s="238"/>
      <c r="B14" s="239" t="s">
        <v>53</v>
      </c>
      <c r="C14" s="240"/>
      <c r="D14" s="162">
        <v>46</v>
      </c>
      <c r="E14" s="162">
        <v>51</v>
      </c>
      <c r="F14" s="162">
        <v>33</v>
      </c>
      <c r="G14" s="162">
        <v>45</v>
      </c>
      <c r="H14" s="75">
        <f t="shared" si="0"/>
        <v>43</v>
      </c>
      <c r="I14" s="75">
        <v>17</v>
      </c>
      <c r="J14" s="241">
        <v>26</v>
      </c>
      <c r="K14" s="83"/>
      <c r="L14" s="83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</row>
    <row r="15" spans="1:256" s="62" customFormat="1" ht="17.5" customHeight="1" x14ac:dyDescent="0.2">
      <c r="A15" s="238"/>
      <c r="B15" s="239" t="s">
        <v>107</v>
      </c>
      <c r="C15" s="240"/>
      <c r="D15" s="162">
        <v>78</v>
      </c>
      <c r="E15" s="162">
        <v>51</v>
      </c>
      <c r="F15" s="162">
        <v>60</v>
      </c>
      <c r="G15" s="162">
        <v>87</v>
      </c>
      <c r="H15" s="75">
        <f t="shared" si="0"/>
        <v>103</v>
      </c>
      <c r="I15" s="75">
        <v>47</v>
      </c>
      <c r="J15" s="241">
        <v>56</v>
      </c>
      <c r="K15" s="83"/>
      <c r="L15" s="83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</row>
    <row r="16" spans="1:256" s="62" customFormat="1" ht="17.5" customHeight="1" x14ac:dyDescent="0.2">
      <c r="A16" s="238"/>
      <c r="B16" s="239" t="s">
        <v>227</v>
      </c>
      <c r="C16" s="240"/>
      <c r="D16" s="162">
        <v>32</v>
      </c>
      <c r="E16" s="162">
        <v>55</v>
      </c>
      <c r="F16" s="162">
        <v>51</v>
      </c>
      <c r="G16" s="162">
        <v>37</v>
      </c>
      <c r="H16" s="75">
        <f t="shared" si="0"/>
        <v>55</v>
      </c>
      <c r="I16" s="75">
        <v>49</v>
      </c>
      <c r="J16" s="241">
        <v>6</v>
      </c>
      <c r="K16" s="83"/>
      <c r="L16" s="83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  <c r="IR16" s="84"/>
      <c r="IS16" s="84"/>
    </row>
    <row r="17" spans="1:256" s="62" customFormat="1" ht="23" customHeight="1" x14ac:dyDescent="0.2">
      <c r="A17" s="245" t="s">
        <v>108</v>
      </c>
      <c r="B17" s="245"/>
      <c r="C17" s="246"/>
      <c r="D17" s="247">
        <v>94</v>
      </c>
      <c r="E17" s="247">
        <v>118</v>
      </c>
      <c r="F17" s="248">
        <v>138</v>
      </c>
      <c r="G17" s="248">
        <v>100</v>
      </c>
      <c r="H17" s="18">
        <f t="shared" si="0"/>
        <v>103</v>
      </c>
      <c r="I17" s="76">
        <v>70</v>
      </c>
      <c r="J17" s="249">
        <v>33</v>
      </c>
      <c r="K17" s="83"/>
      <c r="L17" s="83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</row>
    <row r="18" spans="1:256" ht="14.25" customHeight="1" x14ac:dyDescent="0.2">
      <c r="A18" s="250" t="s">
        <v>230</v>
      </c>
      <c r="B18" s="251"/>
      <c r="C18" s="251"/>
      <c r="D18" s="251"/>
      <c r="E18" s="251"/>
      <c r="F18" s="251"/>
      <c r="G18" s="251"/>
      <c r="H18" s="36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</row>
    <row r="19" spans="1:256" ht="14.25" customHeight="1" x14ac:dyDescent="0.2">
      <c r="A19" s="250" t="s">
        <v>231</v>
      </c>
      <c r="B19" s="251"/>
      <c r="C19" s="251"/>
      <c r="D19" s="251"/>
      <c r="E19" s="251"/>
      <c r="F19" s="251"/>
      <c r="G19" s="251"/>
      <c r="H19" s="36"/>
      <c r="I19" s="64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</row>
    <row r="20" spans="1:256" x14ac:dyDescent="0.2">
      <c r="A20" s="139"/>
      <c r="B20" s="139"/>
      <c r="C20" s="139"/>
      <c r="D20" s="139"/>
      <c r="E20" s="139"/>
      <c r="F20" s="139"/>
      <c r="G20" s="139"/>
      <c r="H20" s="139"/>
      <c r="I20" s="139"/>
      <c r="J20" s="188" t="s">
        <v>109</v>
      </c>
      <c r="K20" s="69"/>
    </row>
  </sheetData>
  <mergeCells count="8">
    <mergeCell ref="A3:C5"/>
    <mergeCell ref="D3:D5"/>
    <mergeCell ref="E3:E5"/>
    <mergeCell ref="F3:F5"/>
    <mergeCell ref="G3:G5"/>
    <mergeCell ref="H3:J3"/>
    <mergeCell ref="H4:H5"/>
    <mergeCell ref="I4:I5"/>
  </mergeCells>
  <phoneticPr fontId="8"/>
  <pageMargins left="0.51181102362204722" right="0.39370078740157483" top="0.51181102362204722" bottom="0.51181102362204722" header="0" footer="0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K12"/>
  <sheetViews>
    <sheetView showGridLines="0" showOutlineSymbols="0" zoomScale="110" zoomScaleNormal="110" zoomScaleSheetLayoutView="100" workbookViewId="0"/>
  </sheetViews>
  <sheetFormatPr defaultColWidth="10.6640625" defaultRowHeight="15" customHeight="1" x14ac:dyDescent="0.2"/>
  <cols>
    <col min="1" max="1" width="12.6640625" style="139" customWidth="1"/>
    <col min="2" max="14" width="10.1640625" style="139" customWidth="1"/>
    <col min="15" max="16" width="10.58203125" style="139" customWidth="1"/>
    <col min="17" max="16384" width="10.6640625" style="139"/>
  </cols>
  <sheetData>
    <row r="1" spans="1:245" ht="15" customHeight="1" x14ac:dyDescent="0.2">
      <c r="A1" s="138" t="s">
        <v>334</v>
      </c>
      <c r="B1" s="140"/>
      <c r="C1" s="140"/>
      <c r="D1" s="140"/>
      <c r="E1" s="140"/>
      <c r="F1" s="140"/>
      <c r="G1" s="140"/>
      <c r="H1" s="140"/>
    </row>
    <row r="2" spans="1:245" ht="12" customHeight="1" x14ac:dyDescent="0.2">
      <c r="A2" s="140"/>
      <c r="B2" s="140"/>
      <c r="C2" s="140"/>
      <c r="D2" s="140"/>
      <c r="E2" s="140"/>
      <c r="F2" s="140"/>
      <c r="H2" s="140"/>
      <c r="N2" s="141"/>
    </row>
    <row r="3" spans="1:245" ht="17.5" customHeight="1" x14ac:dyDescent="0.2">
      <c r="A3" s="189" t="s">
        <v>335</v>
      </c>
      <c r="B3" s="148" t="s">
        <v>58</v>
      </c>
      <c r="C3" s="148" t="s">
        <v>59</v>
      </c>
      <c r="D3" s="252" t="s">
        <v>138</v>
      </c>
      <c r="E3" s="145" t="s">
        <v>110</v>
      </c>
      <c r="F3" s="191"/>
      <c r="G3" s="145" t="s">
        <v>144</v>
      </c>
      <c r="H3" s="147"/>
      <c r="I3" s="253" t="s">
        <v>336</v>
      </c>
      <c r="J3" s="254" t="s">
        <v>244</v>
      </c>
      <c r="K3" s="145" t="s">
        <v>337</v>
      </c>
      <c r="L3" s="191"/>
      <c r="M3" s="145" t="s">
        <v>338</v>
      </c>
      <c r="N3" s="146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5"/>
      <c r="CL3" s="255"/>
      <c r="CM3" s="255"/>
      <c r="CN3" s="255"/>
      <c r="CO3" s="255"/>
      <c r="CP3" s="255"/>
      <c r="CQ3" s="255"/>
      <c r="CR3" s="255"/>
      <c r="CS3" s="255"/>
      <c r="CT3" s="255"/>
      <c r="CU3" s="255"/>
      <c r="CV3" s="255"/>
      <c r="CW3" s="255"/>
      <c r="CX3" s="255"/>
      <c r="CY3" s="255"/>
      <c r="CZ3" s="255"/>
      <c r="DA3" s="255"/>
      <c r="DB3" s="255"/>
      <c r="DC3" s="255"/>
      <c r="DD3" s="255"/>
      <c r="DE3" s="255"/>
      <c r="DF3" s="255"/>
      <c r="DG3" s="255"/>
      <c r="DH3" s="255"/>
      <c r="DI3" s="255"/>
      <c r="DJ3" s="255"/>
      <c r="DK3" s="255"/>
      <c r="DL3" s="255"/>
      <c r="DM3" s="255"/>
      <c r="DN3" s="255"/>
      <c r="DO3" s="255"/>
      <c r="DP3" s="255"/>
      <c r="DQ3" s="255"/>
      <c r="DR3" s="255"/>
      <c r="DS3" s="255"/>
      <c r="DT3" s="255"/>
      <c r="DU3" s="255"/>
      <c r="DV3" s="255"/>
      <c r="DW3" s="255"/>
      <c r="DX3" s="255"/>
      <c r="DY3" s="255"/>
      <c r="DZ3" s="255"/>
      <c r="EA3" s="255"/>
      <c r="EB3" s="255"/>
      <c r="EC3" s="255"/>
      <c r="ED3" s="255"/>
      <c r="EE3" s="255"/>
      <c r="EF3" s="255"/>
      <c r="EG3" s="255"/>
      <c r="EH3" s="255"/>
      <c r="EI3" s="255"/>
      <c r="EJ3" s="255"/>
      <c r="EK3" s="255"/>
      <c r="EL3" s="255"/>
      <c r="EM3" s="255"/>
      <c r="EN3" s="255"/>
      <c r="EO3" s="255"/>
      <c r="EP3" s="255"/>
      <c r="EQ3" s="255"/>
      <c r="ER3" s="255"/>
      <c r="ES3" s="255"/>
      <c r="ET3" s="255"/>
      <c r="EU3" s="255"/>
      <c r="EV3" s="255"/>
      <c r="EW3" s="255"/>
      <c r="EX3" s="255"/>
      <c r="EY3" s="255"/>
      <c r="EZ3" s="255"/>
      <c r="FA3" s="255"/>
      <c r="FB3" s="255"/>
      <c r="FC3" s="255"/>
      <c r="FD3" s="255"/>
      <c r="FE3" s="255"/>
      <c r="FF3" s="255"/>
      <c r="FG3" s="255"/>
      <c r="FH3" s="255"/>
      <c r="FI3" s="255"/>
      <c r="FJ3" s="255"/>
      <c r="FK3" s="255"/>
      <c r="FL3" s="255"/>
      <c r="FM3" s="255"/>
      <c r="FN3" s="255"/>
      <c r="FO3" s="255"/>
      <c r="FP3" s="255"/>
      <c r="FQ3" s="255"/>
      <c r="FR3" s="255"/>
      <c r="FS3" s="255"/>
      <c r="FT3" s="255"/>
      <c r="FU3" s="255"/>
      <c r="FV3" s="255"/>
      <c r="FW3" s="255"/>
      <c r="FX3" s="255"/>
      <c r="FY3" s="255"/>
      <c r="FZ3" s="255"/>
      <c r="GA3" s="255"/>
      <c r="GB3" s="255"/>
      <c r="GC3" s="255"/>
      <c r="GD3" s="255"/>
      <c r="GE3" s="255"/>
      <c r="GF3" s="255"/>
      <c r="GG3" s="255"/>
      <c r="GH3" s="255"/>
      <c r="GI3" s="255"/>
      <c r="GJ3" s="255"/>
      <c r="GK3" s="255"/>
      <c r="GL3" s="255"/>
      <c r="GM3" s="255"/>
      <c r="GN3" s="255"/>
      <c r="GO3" s="255"/>
      <c r="GP3" s="255"/>
      <c r="GQ3" s="255"/>
      <c r="GR3" s="255"/>
      <c r="GS3" s="255"/>
      <c r="GT3" s="255"/>
      <c r="GU3" s="255"/>
      <c r="GV3" s="255"/>
      <c r="GW3" s="255"/>
      <c r="GX3" s="255"/>
      <c r="GY3" s="255"/>
      <c r="GZ3" s="255"/>
      <c r="HA3" s="255"/>
      <c r="HB3" s="255"/>
      <c r="HC3" s="255"/>
      <c r="HD3" s="255"/>
      <c r="HE3" s="255"/>
      <c r="HF3" s="255"/>
      <c r="HG3" s="255"/>
      <c r="HH3" s="255"/>
      <c r="HI3" s="255"/>
      <c r="HJ3" s="255"/>
      <c r="HK3" s="255"/>
      <c r="HL3" s="255"/>
      <c r="HM3" s="255"/>
      <c r="HN3" s="255"/>
      <c r="HO3" s="255"/>
      <c r="HP3" s="255"/>
      <c r="HQ3" s="255"/>
      <c r="HR3" s="255"/>
      <c r="HS3" s="255"/>
      <c r="HT3" s="255"/>
      <c r="HU3" s="255"/>
      <c r="HV3" s="255"/>
      <c r="HW3" s="255"/>
      <c r="HX3" s="255"/>
      <c r="HY3" s="255"/>
      <c r="HZ3" s="255"/>
      <c r="IA3" s="255"/>
      <c r="IB3" s="255"/>
      <c r="IC3" s="255"/>
      <c r="ID3" s="255"/>
      <c r="IE3" s="255"/>
      <c r="IF3" s="255"/>
      <c r="IG3" s="255"/>
      <c r="IH3" s="255"/>
      <c r="II3" s="255"/>
      <c r="IJ3" s="255"/>
      <c r="IK3" s="255"/>
    </row>
    <row r="4" spans="1:245" ht="17.5" customHeight="1" x14ac:dyDescent="0.2">
      <c r="A4" s="152"/>
      <c r="B4" s="155"/>
      <c r="C4" s="155"/>
      <c r="D4" s="256" t="s">
        <v>60</v>
      </c>
      <c r="E4" s="153" t="s">
        <v>61</v>
      </c>
      <c r="F4" s="154" t="s">
        <v>62</v>
      </c>
      <c r="G4" s="153" t="s">
        <v>61</v>
      </c>
      <c r="H4" s="153" t="s">
        <v>62</v>
      </c>
      <c r="I4" s="153" t="s">
        <v>61</v>
      </c>
      <c r="J4" s="153" t="s">
        <v>62</v>
      </c>
      <c r="K4" s="153" t="s">
        <v>61</v>
      </c>
      <c r="L4" s="153" t="s">
        <v>62</v>
      </c>
      <c r="M4" s="153" t="s">
        <v>61</v>
      </c>
      <c r="N4" s="154" t="s">
        <v>62</v>
      </c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</row>
    <row r="5" spans="1:245" s="150" customFormat="1" ht="17.5" customHeight="1" x14ac:dyDescent="0.2">
      <c r="A5" s="158" t="s">
        <v>246</v>
      </c>
      <c r="B5" s="257">
        <v>51962</v>
      </c>
      <c r="C5" s="258">
        <v>109888</v>
      </c>
      <c r="D5" s="258">
        <v>223392</v>
      </c>
      <c r="E5" s="258">
        <v>3569</v>
      </c>
      <c r="F5" s="258">
        <v>3868</v>
      </c>
      <c r="G5" s="258">
        <v>7255</v>
      </c>
      <c r="H5" s="258">
        <v>13056</v>
      </c>
      <c r="I5" s="258">
        <v>5220</v>
      </c>
      <c r="J5" s="258">
        <v>16219</v>
      </c>
      <c r="K5" s="258">
        <v>6685</v>
      </c>
      <c r="L5" s="258">
        <v>15942</v>
      </c>
      <c r="M5" s="258">
        <v>29233</v>
      </c>
      <c r="N5" s="258">
        <v>60803</v>
      </c>
      <c r="O5" s="139"/>
    </row>
    <row r="6" spans="1:245" s="169" customFormat="1" ht="17.5" customHeight="1" x14ac:dyDescent="0.2">
      <c r="A6" s="259" t="s">
        <v>345</v>
      </c>
      <c r="B6" s="257">
        <v>47946</v>
      </c>
      <c r="C6" s="258">
        <v>104397</v>
      </c>
      <c r="D6" s="258">
        <v>211628</v>
      </c>
      <c r="E6" s="258">
        <v>3016</v>
      </c>
      <c r="F6" s="258">
        <v>3371</v>
      </c>
      <c r="G6" s="258">
        <v>6514</v>
      </c>
      <c r="H6" s="258">
        <v>11863</v>
      </c>
      <c r="I6" s="258">
        <v>4747</v>
      </c>
      <c r="J6" s="258">
        <v>16172</v>
      </c>
      <c r="K6" s="258">
        <v>5608</v>
      </c>
      <c r="L6" s="258">
        <v>12737</v>
      </c>
      <c r="M6" s="258">
        <v>28061</v>
      </c>
      <c r="N6" s="258">
        <v>60254</v>
      </c>
      <c r="O6" s="139"/>
    </row>
    <row r="7" spans="1:245" s="150" customFormat="1" ht="17.5" customHeight="1" x14ac:dyDescent="0.2">
      <c r="A7" s="260" t="s">
        <v>347</v>
      </c>
      <c r="B7" s="261">
        <v>43642</v>
      </c>
      <c r="C7" s="65">
        <v>97237</v>
      </c>
      <c r="D7" s="65">
        <v>216479</v>
      </c>
      <c r="E7" s="65">
        <v>2846</v>
      </c>
      <c r="F7" s="65">
        <v>3163</v>
      </c>
      <c r="G7" s="65">
        <v>6713</v>
      </c>
      <c r="H7" s="65">
        <v>12373</v>
      </c>
      <c r="I7" s="65">
        <v>4711</v>
      </c>
      <c r="J7" s="65">
        <v>16545</v>
      </c>
      <c r="K7" s="65">
        <v>5546</v>
      </c>
      <c r="L7" s="65">
        <v>12814</v>
      </c>
      <c r="M7" s="65">
        <v>23826</v>
      </c>
      <c r="N7" s="65">
        <v>52342</v>
      </c>
      <c r="O7" s="139" t="s">
        <v>106</v>
      </c>
    </row>
    <row r="8" spans="1:245" s="150" customFormat="1" ht="17.5" customHeight="1" x14ac:dyDescent="0.2">
      <c r="A8" s="260" t="s">
        <v>349</v>
      </c>
      <c r="B8" s="261">
        <v>46361</v>
      </c>
      <c r="C8" s="65">
        <v>99499</v>
      </c>
      <c r="D8" s="65">
        <v>218376</v>
      </c>
      <c r="E8" s="65">
        <v>3004</v>
      </c>
      <c r="F8" s="65">
        <v>4012</v>
      </c>
      <c r="G8" s="65">
        <v>6804</v>
      </c>
      <c r="H8" s="65">
        <v>12607</v>
      </c>
      <c r="I8" s="65">
        <v>4747</v>
      </c>
      <c r="J8" s="65">
        <v>16411</v>
      </c>
      <c r="K8" s="65">
        <v>5576</v>
      </c>
      <c r="L8" s="65">
        <v>12725</v>
      </c>
      <c r="M8" s="65">
        <v>26230</v>
      </c>
      <c r="N8" s="65">
        <v>53744</v>
      </c>
      <c r="O8" s="139"/>
    </row>
    <row r="9" spans="1:245" s="150" customFormat="1" ht="17.5" customHeight="1" x14ac:dyDescent="0.2">
      <c r="A9" s="262" t="s">
        <v>352</v>
      </c>
      <c r="B9" s="23">
        <f>E9+G9+I9+K9+M9</f>
        <v>43859</v>
      </c>
      <c r="C9" s="24">
        <f>F9+H9+J9+L9+N9</f>
        <v>96228</v>
      </c>
      <c r="D9" s="24">
        <v>287162</v>
      </c>
      <c r="E9" s="24">
        <v>2866</v>
      </c>
      <c r="F9" s="24">
        <v>3652</v>
      </c>
      <c r="G9" s="24">
        <v>6735</v>
      </c>
      <c r="H9" s="24">
        <v>12758</v>
      </c>
      <c r="I9" s="24">
        <v>5809</v>
      </c>
      <c r="J9" s="24">
        <v>19989</v>
      </c>
      <c r="K9" s="24">
        <v>5136</v>
      </c>
      <c r="L9" s="24">
        <v>11583</v>
      </c>
      <c r="M9" s="24">
        <v>23313</v>
      </c>
      <c r="N9" s="24">
        <v>48246</v>
      </c>
      <c r="O9" s="139" t="s">
        <v>106</v>
      </c>
    </row>
    <row r="10" spans="1:245" ht="13.5" customHeight="1" x14ac:dyDescent="0.2">
      <c r="A10" s="263" t="s">
        <v>57</v>
      </c>
      <c r="B10" s="175"/>
      <c r="C10" s="42"/>
      <c r="D10" s="42"/>
      <c r="E10" s="42"/>
      <c r="F10" s="42"/>
      <c r="G10" s="42"/>
      <c r="H10" s="42"/>
      <c r="I10" s="42"/>
      <c r="J10" s="42"/>
      <c r="K10" s="42"/>
      <c r="L10" s="40"/>
      <c r="M10" s="42"/>
      <c r="N10" s="38" t="s">
        <v>339</v>
      </c>
    </row>
    <row r="11" spans="1:245" ht="15" customHeight="1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245" ht="15" customHeight="1" x14ac:dyDescent="0.2"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</sheetData>
  <mergeCells count="7">
    <mergeCell ref="M3:N3"/>
    <mergeCell ref="A3:A4"/>
    <mergeCell ref="B3:B4"/>
    <mergeCell ref="C3:C4"/>
    <mergeCell ref="E3:F3"/>
    <mergeCell ref="G3:H3"/>
    <mergeCell ref="K3:L3"/>
  </mergeCells>
  <phoneticPr fontId="8"/>
  <pageMargins left="0.51181102362204722" right="0.51181102362204722" top="0.70866141732283472" bottom="0.51181102362204722" header="0" footer="0"/>
  <pageSetup paperSize="9" scale="88" orientation="landscape" r:id="rId1"/>
  <headerFooter alignWithMargins="0"/>
  <colBreaks count="1" manualBreakCount="1">
    <brk id="9" max="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R13"/>
  <sheetViews>
    <sheetView showGridLines="0" showOutlineSymbols="0" zoomScale="110" zoomScaleNormal="110" zoomScaleSheetLayoutView="100" workbookViewId="0"/>
  </sheetViews>
  <sheetFormatPr defaultColWidth="10.6640625" defaultRowHeight="15" customHeight="1" x14ac:dyDescent="0.2"/>
  <cols>
    <col min="1" max="1" width="13.83203125" style="139" customWidth="1"/>
    <col min="2" max="2" width="12.5" style="139" customWidth="1"/>
    <col min="3" max="3" width="15" style="139" bestFit="1" customWidth="1"/>
    <col min="4" max="5" width="13.83203125" style="139" customWidth="1"/>
    <col min="6" max="6" width="12.5" style="139" customWidth="1"/>
    <col min="7" max="7" width="12.58203125" style="139" customWidth="1"/>
    <col min="8" max="9" width="13.83203125" style="139" customWidth="1"/>
    <col min="10" max="16384" width="10.6640625" style="139"/>
  </cols>
  <sheetData>
    <row r="1" spans="1:252" ht="15" customHeight="1" x14ac:dyDescent="0.2">
      <c r="A1" s="138" t="s">
        <v>340</v>
      </c>
      <c r="B1" s="140"/>
      <c r="C1" s="140"/>
      <c r="D1" s="140"/>
      <c r="E1" s="140"/>
      <c r="F1" s="140"/>
      <c r="G1" s="140"/>
      <c r="H1" s="140"/>
      <c r="I1" s="140"/>
    </row>
    <row r="2" spans="1:252" ht="12" customHeight="1" x14ac:dyDescent="0.2">
      <c r="A2" s="140"/>
      <c r="B2" s="140"/>
      <c r="C2" s="140"/>
      <c r="D2" s="140"/>
      <c r="E2" s="140"/>
      <c r="F2" s="141"/>
      <c r="G2" s="140"/>
    </row>
    <row r="3" spans="1:252" ht="18" customHeight="1" x14ac:dyDescent="0.2">
      <c r="A3" s="189" t="s">
        <v>335</v>
      </c>
      <c r="B3" s="145" t="s">
        <v>111</v>
      </c>
      <c r="C3" s="147"/>
      <c r="D3" s="264" t="s">
        <v>235</v>
      </c>
      <c r="E3" s="264" t="s">
        <v>236</v>
      </c>
      <c r="F3" s="264" t="s">
        <v>112</v>
      </c>
      <c r="G3" s="264" t="s">
        <v>114</v>
      </c>
      <c r="H3" s="264" t="s">
        <v>237</v>
      </c>
      <c r="I3" s="265" t="s">
        <v>341</v>
      </c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0"/>
      <c r="ET3" s="150"/>
      <c r="EU3" s="150"/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</row>
    <row r="4" spans="1:252" ht="18" customHeight="1" x14ac:dyDescent="0.2">
      <c r="A4" s="152"/>
      <c r="B4" s="153" t="s">
        <v>113</v>
      </c>
      <c r="C4" s="153" t="s">
        <v>63</v>
      </c>
      <c r="D4" s="153" t="s">
        <v>113</v>
      </c>
      <c r="E4" s="153" t="s">
        <v>113</v>
      </c>
      <c r="F4" s="153" t="s">
        <v>113</v>
      </c>
      <c r="G4" s="153" t="s">
        <v>113</v>
      </c>
      <c r="H4" s="153" t="s">
        <v>113</v>
      </c>
      <c r="I4" s="154" t="s">
        <v>113</v>
      </c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</row>
    <row r="5" spans="1:252" s="150" customFormat="1" ht="18" customHeight="1" x14ac:dyDescent="0.2">
      <c r="A5" s="158" t="s">
        <v>246</v>
      </c>
      <c r="B5" s="266">
        <v>419963</v>
      </c>
      <c r="C5" s="267">
        <v>113602610</v>
      </c>
      <c r="D5" s="267">
        <v>198465</v>
      </c>
      <c r="E5" s="267">
        <v>3506</v>
      </c>
      <c r="F5" s="268">
        <v>122688</v>
      </c>
      <c r="G5" s="268">
        <v>0</v>
      </c>
      <c r="H5" s="268">
        <v>53399</v>
      </c>
      <c r="I5" s="268">
        <v>41905</v>
      </c>
    </row>
    <row r="6" spans="1:252" s="169" customFormat="1" ht="18" customHeight="1" x14ac:dyDescent="0.2">
      <c r="A6" s="259" t="s">
        <v>345</v>
      </c>
      <c r="B6" s="66">
        <v>393205</v>
      </c>
      <c r="C6" s="67">
        <v>114360580</v>
      </c>
      <c r="D6" s="67">
        <v>207706</v>
      </c>
      <c r="E6" s="67">
        <v>3117</v>
      </c>
      <c r="F6" s="20">
        <v>83673</v>
      </c>
      <c r="G6" s="20">
        <v>0</v>
      </c>
      <c r="H6" s="20">
        <v>57300</v>
      </c>
      <c r="I6" s="20">
        <v>41409</v>
      </c>
      <c r="J6" s="48"/>
    </row>
    <row r="7" spans="1:252" s="150" customFormat="1" ht="18" customHeight="1" x14ac:dyDescent="0.2">
      <c r="A7" s="260" t="s">
        <v>347</v>
      </c>
      <c r="B7" s="66">
        <v>402495</v>
      </c>
      <c r="C7" s="67">
        <v>104448940</v>
      </c>
      <c r="D7" s="67">
        <v>219570</v>
      </c>
      <c r="E7" s="67">
        <v>3925</v>
      </c>
      <c r="F7" s="20">
        <v>88845</v>
      </c>
      <c r="G7" s="20">
        <v>0</v>
      </c>
      <c r="H7" s="20">
        <v>48306</v>
      </c>
      <c r="I7" s="20">
        <v>41849</v>
      </c>
      <c r="J7" s="62"/>
    </row>
    <row r="8" spans="1:252" s="150" customFormat="1" ht="18" customHeight="1" x14ac:dyDescent="0.2">
      <c r="A8" s="269" t="s">
        <v>349</v>
      </c>
      <c r="B8" s="66">
        <v>367818</v>
      </c>
      <c r="C8" s="67">
        <v>104268390</v>
      </c>
      <c r="D8" s="67">
        <v>201066</v>
      </c>
      <c r="E8" s="67">
        <v>2887</v>
      </c>
      <c r="F8" s="20">
        <v>80876</v>
      </c>
      <c r="G8" s="20">
        <v>0</v>
      </c>
      <c r="H8" s="20">
        <v>46636</v>
      </c>
      <c r="I8" s="20">
        <v>36353</v>
      </c>
      <c r="J8" s="62"/>
    </row>
    <row r="9" spans="1:252" s="150" customFormat="1" ht="18" customHeight="1" x14ac:dyDescent="0.2">
      <c r="A9" s="262" t="s">
        <v>352</v>
      </c>
      <c r="B9" s="25">
        <f>SUM(D9:I9)</f>
        <v>357158</v>
      </c>
      <c r="C9" s="68">
        <v>96494420</v>
      </c>
      <c r="D9" s="68">
        <v>185554</v>
      </c>
      <c r="E9" s="68">
        <v>2792</v>
      </c>
      <c r="F9" s="26">
        <v>86655</v>
      </c>
      <c r="G9" s="26">
        <v>0</v>
      </c>
      <c r="H9" s="26">
        <v>47280</v>
      </c>
      <c r="I9" s="26">
        <v>34877</v>
      </c>
      <c r="J9" s="62"/>
    </row>
    <row r="10" spans="1:252" ht="14.5" customHeight="1" x14ac:dyDescent="0.2">
      <c r="A10" s="263" t="s">
        <v>115</v>
      </c>
      <c r="B10" s="42"/>
      <c r="C10" s="42"/>
      <c r="D10" s="42"/>
      <c r="E10" s="42"/>
      <c r="F10" s="69"/>
      <c r="G10" s="40"/>
      <c r="H10" s="42"/>
      <c r="I10" s="38" t="s">
        <v>339</v>
      </c>
      <c r="J10" s="42"/>
    </row>
    <row r="11" spans="1:252" ht="15" customHeight="1" x14ac:dyDescent="0.2">
      <c r="B11" s="40"/>
      <c r="C11" s="40"/>
      <c r="D11" s="40"/>
      <c r="E11" s="40"/>
      <c r="F11" s="40"/>
      <c r="G11" s="42"/>
      <c r="H11" s="42"/>
      <c r="I11" s="42"/>
      <c r="J11" s="40"/>
    </row>
    <row r="12" spans="1:252" ht="15" customHeight="1" x14ac:dyDescent="0.2">
      <c r="B12" s="40"/>
      <c r="C12" s="40"/>
      <c r="D12" s="40"/>
      <c r="E12" s="40"/>
      <c r="F12" s="40"/>
      <c r="G12" s="40"/>
      <c r="H12" s="40"/>
      <c r="I12" s="40"/>
      <c r="J12" s="40"/>
    </row>
    <row r="13" spans="1:252" ht="15" customHeight="1" x14ac:dyDescent="0.2">
      <c r="B13" s="40"/>
      <c r="C13" s="40"/>
      <c r="D13" s="40"/>
      <c r="E13" s="40"/>
      <c r="F13" s="40"/>
      <c r="G13" s="40"/>
      <c r="H13" s="40"/>
      <c r="I13" s="40"/>
      <c r="J13" s="40"/>
    </row>
  </sheetData>
  <mergeCells count="2">
    <mergeCell ref="A3:A4"/>
    <mergeCell ref="B3:C3"/>
  </mergeCells>
  <phoneticPr fontId="8"/>
  <pageMargins left="0.51181102362204722" right="0.51181102362204722" top="0.51181102362204722" bottom="0.51181102362204722" header="0" footer="0"/>
  <pageSetup paperSize="9" orientation="landscape" r:id="rId1"/>
  <headerFooter alignWithMargins="0"/>
  <colBreaks count="1" manualBreakCount="1">
    <brk id="7" max="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K13"/>
  <sheetViews>
    <sheetView showGridLines="0" showOutlineSymbols="0" zoomScale="110" zoomScaleNormal="110" zoomScaleSheetLayoutView="100" workbookViewId="0"/>
  </sheetViews>
  <sheetFormatPr defaultColWidth="10.6640625" defaultRowHeight="15" customHeight="1" x14ac:dyDescent="0.2"/>
  <cols>
    <col min="1" max="1" width="13.58203125" style="139" customWidth="1"/>
    <col min="2" max="17" width="8.6640625" style="139" customWidth="1"/>
    <col min="18" max="18" width="7.6640625" style="139" customWidth="1"/>
    <col min="19" max="16384" width="10.6640625" style="139"/>
  </cols>
  <sheetData>
    <row r="1" spans="1:245" ht="15" customHeight="1" x14ac:dyDescent="0.2">
      <c r="A1" s="138" t="s">
        <v>116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245" ht="12" customHeight="1" x14ac:dyDescent="0.2">
      <c r="A2" s="140"/>
      <c r="B2" s="140"/>
      <c r="C2" s="140"/>
      <c r="D2" s="140"/>
      <c r="E2" s="140"/>
      <c r="F2" s="140"/>
      <c r="G2" s="140"/>
      <c r="H2" s="140"/>
      <c r="I2" s="140"/>
      <c r="K2" s="140"/>
      <c r="L2" s="140"/>
      <c r="M2" s="140"/>
      <c r="N2" s="140"/>
      <c r="O2" s="140"/>
      <c r="P2" s="140"/>
      <c r="Q2" s="141"/>
    </row>
    <row r="3" spans="1:245" ht="20.25" customHeight="1" x14ac:dyDescent="0.2">
      <c r="A3" s="189" t="s">
        <v>335</v>
      </c>
      <c r="B3" s="148" t="s">
        <v>139</v>
      </c>
      <c r="C3" s="270" t="s">
        <v>342</v>
      </c>
      <c r="D3" s="271"/>
      <c r="E3" s="271"/>
      <c r="F3" s="271"/>
      <c r="G3" s="271"/>
      <c r="H3" s="271"/>
      <c r="I3" s="271"/>
      <c r="J3" s="271"/>
      <c r="K3" s="272" t="s">
        <v>245</v>
      </c>
      <c r="L3" s="272"/>
      <c r="M3" s="272"/>
      <c r="N3" s="272"/>
      <c r="O3" s="272"/>
      <c r="P3" s="273"/>
      <c r="Q3" s="274" t="s">
        <v>140</v>
      </c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5"/>
      <c r="CL3" s="255"/>
      <c r="CM3" s="255"/>
      <c r="CN3" s="255"/>
      <c r="CO3" s="255"/>
      <c r="CP3" s="255"/>
      <c r="CQ3" s="255"/>
      <c r="CR3" s="255"/>
      <c r="CS3" s="255"/>
      <c r="CT3" s="255"/>
      <c r="CU3" s="255"/>
      <c r="CV3" s="255"/>
      <c r="CW3" s="255"/>
      <c r="CX3" s="255"/>
      <c r="CY3" s="255"/>
      <c r="CZ3" s="255"/>
      <c r="DA3" s="255"/>
      <c r="DB3" s="255"/>
      <c r="DC3" s="255"/>
      <c r="DD3" s="255"/>
      <c r="DE3" s="255"/>
      <c r="DF3" s="255"/>
      <c r="DG3" s="255"/>
      <c r="DH3" s="255"/>
      <c r="DI3" s="255"/>
      <c r="DJ3" s="255"/>
      <c r="DK3" s="255"/>
      <c r="DL3" s="255"/>
      <c r="DM3" s="255"/>
      <c r="DN3" s="255"/>
      <c r="DO3" s="255"/>
      <c r="DP3" s="255"/>
      <c r="DQ3" s="255"/>
      <c r="DR3" s="255"/>
      <c r="DS3" s="255"/>
      <c r="DT3" s="255"/>
      <c r="DU3" s="255"/>
      <c r="DV3" s="255"/>
      <c r="DW3" s="255"/>
      <c r="DX3" s="255"/>
      <c r="DY3" s="255"/>
      <c r="DZ3" s="255"/>
      <c r="EA3" s="255"/>
      <c r="EB3" s="255"/>
      <c r="EC3" s="255"/>
      <c r="ED3" s="255"/>
      <c r="EE3" s="255"/>
      <c r="EF3" s="255"/>
      <c r="EG3" s="255"/>
      <c r="EH3" s="255"/>
      <c r="EI3" s="255"/>
      <c r="EJ3" s="255"/>
      <c r="EK3" s="255"/>
      <c r="EL3" s="255"/>
      <c r="EM3" s="255"/>
      <c r="EN3" s="255"/>
      <c r="EO3" s="255"/>
      <c r="EP3" s="255"/>
      <c r="EQ3" s="255"/>
      <c r="ER3" s="255"/>
      <c r="ES3" s="255"/>
      <c r="ET3" s="255"/>
      <c r="EU3" s="255"/>
      <c r="EV3" s="255"/>
      <c r="EW3" s="255"/>
      <c r="EX3" s="255"/>
      <c r="EY3" s="255"/>
      <c r="EZ3" s="255"/>
      <c r="FA3" s="255"/>
      <c r="FB3" s="255"/>
      <c r="FC3" s="255"/>
      <c r="FD3" s="255"/>
      <c r="FE3" s="255"/>
      <c r="FF3" s="255"/>
      <c r="FG3" s="255"/>
      <c r="FH3" s="255"/>
      <c r="FI3" s="255"/>
      <c r="FJ3" s="255"/>
      <c r="FK3" s="255"/>
      <c r="FL3" s="255"/>
      <c r="FM3" s="255"/>
      <c r="FN3" s="255"/>
      <c r="FO3" s="255"/>
      <c r="FP3" s="255"/>
      <c r="FQ3" s="255"/>
      <c r="FR3" s="255"/>
      <c r="FS3" s="255"/>
      <c r="FT3" s="255"/>
      <c r="FU3" s="255"/>
      <c r="FV3" s="255"/>
      <c r="FW3" s="255"/>
      <c r="FX3" s="255"/>
      <c r="FY3" s="255"/>
      <c r="FZ3" s="255"/>
      <c r="GA3" s="255"/>
      <c r="GB3" s="255"/>
      <c r="GC3" s="255"/>
      <c r="GD3" s="255"/>
      <c r="GE3" s="255"/>
      <c r="GF3" s="255"/>
      <c r="GG3" s="255"/>
      <c r="GH3" s="255"/>
      <c r="GI3" s="255"/>
      <c r="GJ3" s="255"/>
      <c r="GK3" s="255"/>
      <c r="GL3" s="255"/>
      <c r="GM3" s="255"/>
      <c r="GN3" s="255"/>
      <c r="GO3" s="255"/>
      <c r="GP3" s="255"/>
      <c r="GQ3" s="255"/>
      <c r="GR3" s="255"/>
      <c r="GS3" s="255"/>
      <c r="GT3" s="255"/>
      <c r="GU3" s="255"/>
      <c r="GV3" s="255"/>
      <c r="GW3" s="255"/>
      <c r="GX3" s="255"/>
      <c r="GY3" s="255"/>
      <c r="GZ3" s="255"/>
      <c r="HA3" s="255"/>
      <c r="HB3" s="255"/>
      <c r="HC3" s="255"/>
      <c r="HD3" s="255"/>
      <c r="HE3" s="255"/>
      <c r="HF3" s="255"/>
      <c r="HG3" s="255"/>
      <c r="HH3" s="255"/>
      <c r="HI3" s="255"/>
      <c r="HJ3" s="255"/>
      <c r="HK3" s="255"/>
      <c r="HL3" s="255"/>
      <c r="HM3" s="255"/>
      <c r="HN3" s="255"/>
      <c r="HO3" s="255"/>
      <c r="HP3" s="255"/>
      <c r="HQ3" s="255"/>
      <c r="HR3" s="255"/>
      <c r="HS3" s="255"/>
      <c r="HT3" s="255"/>
      <c r="HU3" s="255"/>
      <c r="HV3" s="255"/>
      <c r="HW3" s="255"/>
      <c r="HX3" s="255"/>
      <c r="HY3" s="255"/>
      <c r="HZ3" s="255"/>
      <c r="IA3" s="255"/>
      <c r="IB3" s="255"/>
      <c r="IC3" s="255"/>
      <c r="ID3" s="255"/>
      <c r="IE3" s="255"/>
      <c r="IF3" s="255"/>
      <c r="IG3" s="255"/>
      <c r="IH3" s="255"/>
      <c r="II3" s="255"/>
      <c r="IJ3" s="255"/>
      <c r="IK3" s="255"/>
    </row>
    <row r="4" spans="1:245" ht="20.25" customHeight="1" x14ac:dyDescent="0.2">
      <c r="A4" s="215"/>
      <c r="B4" s="216"/>
      <c r="C4" s="275" t="s">
        <v>139</v>
      </c>
      <c r="D4" s="275" t="s">
        <v>127</v>
      </c>
      <c r="E4" s="275" t="s">
        <v>221</v>
      </c>
      <c r="F4" s="275" t="s">
        <v>222</v>
      </c>
      <c r="G4" s="276" t="s">
        <v>128</v>
      </c>
      <c r="H4" s="275" t="s">
        <v>64</v>
      </c>
      <c r="I4" s="277" t="s">
        <v>118</v>
      </c>
      <c r="J4" s="276" t="s">
        <v>119</v>
      </c>
      <c r="K4" s="276" t="s">
        <v>120</v>
      </c>
      <c r="L4" s="276" t="s">
        <v>117</v>
      </c>
      <c r="M4" s="278" t="s">
        <v>122</v>
      </c>
      <c r="N4" s="277" t="s">
        <v>223</v>
      </c>
      <c r="O4" s="276" t="s">
        <v>121</v>
      </c>
      <c r="P4" s="275" t="s">
        <v>341</v>
      </c>
      <c r="Q4" s="279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C4" s="255"/>
      <c r="CD4" s="255"/>
      <c r="CE4" s="255"/>
      <c r="CF4" s="255"/>
      <c r="CG4" s="255"/>
      <c r="CH4" s="255"/>
      <c r="CI4" s="255"/>
      <c r="CJ4" s="255"/>
      <c r="CK4" s="255"/>
      <c r="CL4" s="255"/>
      <c r="CM4" s="255"/>
      <c r="CN4" s="255"/>
      <c r="CO4" s="255"/>
      <c r="CP4" s="255"/>
      <c r="CQ4" s="255"/>
      <c r="CR4" s="255"/>
      <c r="CS4" s="255"/>
      <c r="CT4" s="255"/>
      <c r="CU4" s="255"/>
      <c r="CV4" s="255"/>
      <c r="CW4" s="255"/>
      <c r="CX4" s="255"/>
      <c r="CY4" s="255"/>
      <c r="CZ4" s="255"/>
      <c r="DA4" s="255"/>
      <c r="DB4" s="255"/>
      <c r="DC4" s="255"/>
      <c r="DD4" s="255"/>
      <c r="DE4" s="255"/>
      <c r="DF4" s="255"/>
      <c r="DG4" s="255"/>
      <c r="DH4" s="255"/>
      <c r="DI4" s="255"/>
      <c r="DJ4" s="255"/>
      <c r="DK4" s="255"/>
      <c r="DL4" s="255"/>
      <c r="DM4" s="255"/>
      <c r="DN4" s="255"/>
      <c r="DO4" s="255"/>
      <c r="DP4" s="255"/>
      <c r="DQ4" s="255"/>
      <c r="DR4" s="255"/>
      <c r="DS4" s="255"/>
      <c r="DT4" s="255"/>
      <c r="DU4" s="255"/>
      <c r="DV4" s="255"/>
      <c r="DW4" s="255"/>
      <c r="DX4" s="255"/>
      <c r="DY4" s="255"/>
      <c r="DZ4" s="255"/>
      <c r="EA4" s="255"/>
      <c r="EB4" s="255"/>
      <c r="EC4" s="255"/>
      <c r="ED4" s="255"/>
      <c r="EE4" s="255"/>
      <c r="EF4" s="255"/>
      <c r="EG4" s="255"/>
      <c r="EH4" s="255"/>
      <c r="EI4" s="255"/>
      <c r="EJ4" s="255"/>
      <c r="EK4" s="255"/>
      <c r="EL4" s="255"/>
      <c r="EM4" s="255"/>
      <c r="EN4" s="255"/>
      <c r="EO4" s="255"/>
      <c r="EP4" s="255"/>
      <c r="EQ4" s="255"/>
      <c r="ER4" s="255"/>
      <c r="ES4" s="255"/>
      <c r="ET4" s="255"/>
      <c r="EU4" s="255"/>
      <c r="EV4" s="255"/>
      <c r="EW4" s="255"/>
      <c r="EX4" s="255"/>
      <c r="EY4" s="255"/>
      <c r="EZ4" s="255"/>
      <c r="FA4" s="255"/>
      <c r="FB4" s="255"/>
      <c r="FC4" s="255"/>
      <c r="FD4" s="255"/>
      <c r="FE4" s="255"/>
      <c r="FF4" s="255"/>
      <c r="FG4" s="255"/>
      <c r="FH4" s="255"/>
      <c r="FI4" s="255"/>
      <c r="FJ4" s="255"/>
      <c r="FK4" s="255"/>
      <c r="FL4" s="255"/>
      <c r="FM4" s="255"/>
      <c r="FN4" s="255"/>
      <c r="FO4" s="255"/>
      <c r="FP4" s="255"/>
      <c r="FQ4" s="255"/>
      <c r="FR4" s="255"/>
      <c r="FS4" s="255"/>
      <c r="FT4" s="255"/>
      <c r="FU4" s="255"/>
      <c r="FV4" s="255"/>
      <c r="FW4" s="255"/>
      <c r="FX4" s="255"/>
      <c r="FY4" s="255"/>
      <c r="FZ4" s="255"/>
      <c r="GA4" s="255"/>
      <c r="GB4" s="255"/>
      <c r="GC4" s="255"/>
      <c r="GD4" s="255"/>
      <c r="GE4" s="255"/>
      <c r="GF4" s="255"/>
      <c r="GG4" s="255"/>
      <c r="GH4" s="255"/>
      <c r="GI4" s="255"/>
      <c r="GJ4" s="255"/>
      <c r="GK4" s="255"/>
      <c r="GL4" s="255"/>
      <c r="GM4" s="255"/>
      <c r="GN4" s="255"/>
      <c r="GO4" s="255"/>
      <c r="GP4" s="255"/>
      <c r="GQ4" s="255"/>
      <c r="GR4" s="255"/>
      <c r="GS4" s="255"/>
      <c r="GT4" s="255"/>
      <c r="GU4" s="255"/>
      <c r="GV4" s="255"/>
      <c r="GW4" s="255"/>
      <c r="GX4" s="255"/>
      <c r="GY4" s="255"/>
      <c r="GZ4" s="255"/>
      <c r="HA4" s="255"/>
      <c r="HB4" s="255"/>
      <c r="HC4" s="255"/>
      <c r="HD4" s="255"/>
      <c r="HE4" s="255"/>
      <c r="HF4" s="255"/>
      <c r="HG4" s="255"/>
      <c r="HH4" s="255"/>
      <c r="HI4" s="255"/>
      <c r="HJ4" s="255"/>
      <c r="HK4" s="255"/>
      <c r="HL4" s="255"/>
      <c r="HM4" s="255"/>
      <c r="HN4" s="255"/>
      <c r="HO4" s="255"/>
      <c r="HP4" s="255"/>
      <c r="HQ4" s="255"/>
      <c r="HR4" s="255"/>
      <c r="HS4" s="255"/>
      <c r="HT4" s="255"/>
      <c r="HU4" s="255"/>
      <c r="HV4" s="255"/>
      <c r="HW4" s="255"/>
      <c r="HX4" s="255"/>
      <c r="HY4" s="255"/>
      <c r="HZ4" s="255"/>
      <c r="IA4" s="255"/>
      <c r="IB4" s="255"/>
      <c r="IC4" s="255"/>
      <c r="ID4" s="255"/>
      <c r="IE4" s="255"/>
      <c r="IF4" s="255"/>
      <c r="IG4" s="255"/>
      <c r="IH4" s="255"/>
      <c r="II4" s="255"/>
      <c r="IJ4" s="255"/>
      <c r="IK4" s="255"/>
    </row>
    <row r="5" spans="1:245" ht="20.25" customHeight="1" x14ac:dyDescent="0.2">
      <c r="A5" s="215"/>
      <c r="B5" s="155"/>
      <c r="C5" s="280"/>
      <c r="D5" s="280"/>
      <c r="E5" s="281"/>
      <c r="F5" s="281"/>
      <c r="G5" s="282"/>
      <c r="H5" s="281"/>
      <c r="I5" s="283"/>
      <c r="J5" s="282"/>
      <c r="K5" s="282"/>
      <c r="L5" s="282"/>
      <c r="M5" s="284"/>
      <c r="N5" s="283"/>
      <c r="O5" s="280"/>
      <c r="P5" s="281"/>
      <c r="Q5" s="285"/>
    </row>
    <row r="6" spans="1:245" s="169" customFormat="1" ht="18" customHeight="1" x14ac:dyDescent="0.2">
      <c r="A6" s="158" t="s">
        <v>246</v>
      </c>
      <c r="B6" s="161">
        <v>277</v>
      </c>
      <c r="C6" s="268">
        <v>16</v>
      </c>
      <c r="D6" s="268">
        <v>13</v>
      </c>
      <c r="E6" s="268">
        <v>1</v>
      </c>
      <c r="F6" s="286" t="s">
        <v>125</v>
      </c>
      <c r="G6" s="286" t="s">
        <v>125</v>
      </c>
      <c r="H6" s="286" t="s">
        <v>125</v>
      </c>
      <c r="I6" s="286" t="s">
        <v>125</v>
      </c>
      <c r="J6" s="286" t="s">
        <v>125</v>
      </c>
      <c r="K6" s="286" t="s">
        <v>125</v>
      </c>
      <c r="L6" s="286" t="s">
        <v>125</v>
      </c>
      <c r="M6" s="162" t="s">
        <v>125</v>
      </c>
      <c r="N6" s="162" t="s">
        <v>125</v>
      </c>
      <c r="O6" s="286" t="s">
        <v>125</v>
      </c>
      <c r="P6" s="268">
        <v>2</v>
      </c>
      <c r="Q6" s="268">
        <v>261</v>
      </c>
    </row>
    <row r="7" spans="1:245" s="150" customFormat="1" ht="18" customHeight="1" x14ac:dyDescent="0.2">
      <c r="A7" s="160" t="s">
        <v>345</v>
      </c>
      <c r="B7" s="161">
        <v>367</v>
      </c>
      <c r="C7" s="268">
        <v>2</v>
      </c>
      <c r="D7" s="268">
        <v>0</v>
      </c>
      <c r="E7" s="268">
        <v>0</v>
      </c>
      <c r="F7" s="286">
        <v>0</v>
      </c>
      <c r="G7" s="286">
        <v>0</v>
      </c>
      <c r="H7" s="286">
        <v>0</v>
      </c>
      <c r="I7" s="286">
        <v>0</v>
      </c>
      <c r="J7" s="286">
        <v>0</v>
      </c>
      <c r="K7" s="286">
        <v>0</v>
      </c>
      <c r="L7" s="286">
        <v>0</v>
      </c>
      <c r="M7" s="162">
        <v>0</v>
      </c>
      <c r="N7" s="286">
        <v>0</v>
      </c>
      <c r="O7" s="286">
        <v>0</v>
      </c>
      <c r="P7" s="268">
        <v>2</v>
      </c>
      <c r="Q7" s="268">
        <v>365</v>
      </c>
    </row>
    <row r="8" spans="1:245" s="169" customFormat="1" ht="18" customHeight="1" x14ac:dyDescent="0.2">
      <c r="A8" s="260" t="s">
        <v>347</v>
      </c>
      <c r="B8" s="287">
        <v>558</v>
      </c>
      <c r="C8" s="20">
        <v>16</v>
      </c>
      <c r="D8" s="20">
        <v>13</v>
      </c>
      <c r="E8" s="20">
        <v>1</v>
      </c>
      <c r="F8" s="15">
        <v>0</v>
      </c>
      <c r="G8" s="15">
        <v>0</v>
      </c>
      <c r="H8" s="15">
        <v>0</v>
      </c>
      <c r="I8" s="15">
        <v>0</v>
      </c>
      <c r="J8" s="15">
        <v>1</v>
      </c>
      <c r="K8" s="15">
        <v>0</v>
      </c>
      <c r="L8" s="15">
        <v>0</v>
      </c>
      <c r="M8" s="75">
        <v>0</v>
      </c>
      <c r="N8" s="15">
        <v>0</v>
      </c>
      <c r="O8" s="15">
        <v>0</v>
      </c>
      <c r="P8" s="20">
        <v>1</v>
      </c>
      <c r="Q8" s="20">
        <v>542</v>
      </c>
      <c r="R8" s="48"/>
    </row>
    <row r="9" spans="1:245" s="169" customFormat="1" ht="18" customHeight="1" x14ac:dyDescent="0.2">
      <c r="A9" s="269" t="s">
        <v>349</v>
      </c>
      <c r="B9" s="287">
        <v>150</v>
      </c>
      <c r="C9" s="20">
        <v>8</v>
      </c>
      <c r="D9" s="20">
        <v>6</v>
      </c>
      <c r="E9" s="20">
        <v>2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75">
        <v>0</v>
      </c>
      <c r="N9" s="15">
        <v>0</v>
      </c>
      <c r="O9" s="15">
        <v>0</v>
      </c>
      <c r="P9" s="20">
        <v>0</v>
      </c>
      <c r="Q9" s="20">
        <v>142</v>
      </c>
      <c r="R9" s="48"/>
    </row>
    <row r="10" spans="1:245" s="169" customFormat="1" ht="18" customHeight="1" x14ac:dyDescent="0.2">
      <c r="A10" s="262" t="s">
        <v>352</v>
      </c>
      <c r="B10" s="27">
        <f>C10+Q10</f>
        <v>132</v>
      </c>
      <c r="C10" s="17">
        <f>SUM(D10:P10)</f>
        <v>9</v>
      </c>
      <c r="D10" s="17">
        <v>3</v>
      </c>
      <c r="E10" s="17">
        <v>4</v>
      </c>
      <c r="F10" s="28">
        <v>0</v>
      </c>
      <c r="G10" s="28">
        <v>0</v>
      </c>
      <c r="H10" s="28">
        <v>0</v>
      </c>
      <c r="I10" s="28">
        <v>1</v>
      </c>
      <c r="J10" s="28">
        <v>0</v>
      </c>
      <c r="K10" s="28">
        <v>0</v>
      </c>
      <c r="L10" s="28">
        <v>0</v>
      </c>
      <c r="M10" s="17">
        <v>0</v>
      </c>
      <c r="N10" s="28">
        <v>0</v>
      </c>
      <c r="O10" s="28">
        <v>0</v>
      </c>
      <c r="P10" s="26">
        <v>1</v>
      </c>
      <c r="Q10" s="26">
        <v>123</v>
      </c>
      <c r="R10" s="48"/>
    </row>
    <row r="11" spans="1:245" ht="13" x14ac:dyDescent="0.2">
      <c r="A11" s="175"/>
      <c r="B11" s="175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0"/>
      <c r="P11" s="42"/>
      <c r="Q11" s="38" t="s">
        <v>339</v>
      </c>
      <c r="R11" s="40"/>
    </row>
    <row r="12" spans="1:245" ht="13.5" customHeight="1" x14ac:dyDescent="0.2"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245" ht="15" customHeight="1" x14ac:dyDescent="0.2"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</sheetData>
  <mergeCells count="19">
    <mergeCell ref="N4:N5"/>
    <mergeCell ref="O4:O5"/>
    <mergeCell ref="P4:P5"/>
    <mergeCell ref="H4:H5"/>
    <mergeCell ref="I4:I5"/>
    <mergeCell ref="J4:J5"/>
    <mergeCell ref="K4:K5"/>
    <mergeCell ref="L4:L5"/>
    <mergeCell ref="M4:M5"/>
    <mergeCell ref="A3:A5"/>
    <mergeCell ref="B3:B5"/>
    <mergeCell ref="C3:J3"/>
    <mergeCell ref="K3:P3"/>
    <mergeCell ref="Q3:Q5"/>
    <mergeCell ref="C4:C5"/>
    <mergeCell ref="D4:D5"/>
    <mergeCell ref="E4:E5"/>
    <mergeCell ref="F4:F5"/>
    <mergeCell ref="G4:G5"/>
  </mergeCells>
  <phoneticPr fontId="8"/>
  <pageMargins left="0.51181102362204722" right="0.51181102362204722" top="0.51181102362204722" bottom="0.51181102362204722" header="0" footer="0"/>
  <pageSetup paperSize="9" scale="83" orientation="landscape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78"/>
  <sheetViews>
    <sheetView showGridLines="0" showOutlineSymbols="0" zoomScaleNormal="100" zoomScaleSheetLayoutView="70" workbookViewId="0"/>
  </sheetViews>
  <sheetFormatPr defaultColWidth="10.6640625" defaultRowHeight="13" x14ac:dyDescent="0.2"/>
  <cols>
    <col min="1" max="1" width="60.83203125" style="40" customWidth="1"/>
    <col min="2" max="2" width="10.6640625" style="40" customWidth="1"/>
    <col min="3" max="8" width="9.5" style="40" customWidth="1"/>
    <col min="9" max="9" width="10.6640625" style="40" customWidth="1"/>
    <col min="10" max="13" width="10" style="40" customWidth="1"/>
    <col min="14" max="14" width="10.6640625" style="40" customWidth="1"/>
    <col min="15" max="15" width="7.6640625" style="40" customWidth="1"/>
    <col min="16" max="16384" width="10.6640625" style="40"/>
  </cols>
  <sheetData>
    <row r="1" spans="1:255" ht="15" customHeight="1" x14ac:dyDescent="0.2">
      <c r="A1" s="87" t="s">
        <v>228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255" ht="12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N2" s="77"/>
    </row>
    <row r="3" spans="1:255" ht="17.5" customHeight="1" x14ac:dyDescent="0.2">
      <c r="A3" s="120" t="s">
        <v>66</v>
      </c>
      <c r="B3" s="88"/>
      <c r="C3" s="89" t="s">
        <v>68</v>
      </c>
      <c r="D3" s="90"/>
      <c r="E3" s="90"/>
      <c r="F3" s="90"/>
      <c r="G3" s="91" t="s">
        <v>72</v>
      </c>
      <c r="H3" s="44"/>
      <c r="I3" s="88"/>
      <c r="J3" s="91" t="s">
        <v>75</v>
      </c>
      <c r="K3" s="44"/>
      <c r="L3" s="91" t="s">
        <v>78</v>
      </c>
      <c r="M3" s="44"/>
      <c r="N3" s="116" t="s">
        <v>80</v>
      </c>
      <c r="O3" s="48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  <c r="IU3" s="62"/>
    </row>
    <row r="4" spans="1:255" ht="17.5" customHeight="1" x14ac:dyDescent="0.2">
      <c r="A4" s="125"/>
      <c r="B4" s="127" t="s">
        <v>65</v>
      </c>
      <c r="C4" s="127" t="s">
        <v>69</v>
      </c>
      <c r="D4" s="49"/>
      <c r="E4" s="49" t="s">
        <v>70</v>
      </c>
      <c r="F4" s="70"/>
      <c r="G4" s="70" t="s">
        <v>73</v>
      </c>
      <c r="H4" s="71"/>
      <c r="I4" s="127" t="s">
        <v>65</v>
      </c>
      <c r="J4" s="127" t="s">
        <v>76</v>
      </c>
      <c r="K4" s="127" t="s">
        <v>77</v>
      </c>
      <c r="L4" s="127" t="s">
        <v>79</v>
      </c>
      <c r="M4" s="127" t="s">
        <v>341</v>
      </c>
      <c r="N4" s="130"/>
      <c r="O4" s="48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  <c r="IU4" s="62"/>
    </row>
    <row r="5" spans="1:255" ht="17.5" customHeight="1" x14ac:dyDescent="0.2">
      <c r="A5" s="113"/>
      <c r="B5" s="115"/>
      <c r="C5" s="115"/>
      <c r="D5" s="73" t="s">
        <v>65</v>
      </c>
      <c r="E5" s="73" t="s">
        <v>71</v>
      </c>
      <c r="F5" s="73" t="s">
        <v>358</v>
      </c>
      <c r="G5" s="73" t="s">
        <v>74</v>
      </c>
      <c r="H5" s="73" t="s">
        <v>48</v>
      </c>
      <c r="I5" s="115"/>
      <c r="J5" s="115"/>
      <c r="K5" s="115"/>
      <c r="L5" s="115"/>
      <c r="M5" s="115"/>
      <c r="N5" s="117"/>
      <c r="O5" s="48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  <c r="IR5" s="62"/>
      <c r="IS5" s="62"/>
      <c r="IT5" s="62"/>
      <c r="IU5" s="62"/>
    </row>
    <row r="6" spans="1:255" s="150" customFormat="1" ht="17" customHeight="1" x14ac:dyDescent="0.2">
      <c r="A6" s="288" t="s">
        <v>247</v>
      </c>
      <c r="B6" s="289">
        <v>7569</v>
      </c>
      <c r="C6" s="162">
        <v>356</v>
      </c>
      <c r="D6" s="162">
        <v>7213</v>
      </c>
      <c r="E6" s="162">
        <v>7139</v>
      </c>
      <c r="F6" s="162">
        <v>1</v>
      </c>
      <c r="G6" s="162">
        <v>0</v>
      </c>
      <c r="H6" s="162">
        <v>73</v>
      </c>
      <c r="I6" s="162">
        <v>7188</v>
      </c>
      <c r="J6" s="162">
        <v>7006</v>
      </c>
      <c r="K6" s="162">
        <v>27</v>
      </c>
      <c r="L6" s="162">
        <v>114</v>
      </c>
      <c r="M6" s="162">
        <v>41</v>
      </c>
      <c r="N6" s="162">
        <v>381</v>
      </c>
      <c r="O6" s="290"/>
    </row>
    <row r="7" spans="1:255" s="150" customFormat="1" ht="17" customHeight="1" x14ac:dyDescent="0.2">
      <c r="A7" s="288" t="s">
        <v>158</v>
      </c>
      <c r="B7" s="289">
        <v>286</v>
      </c>
      <c r="C7" s="162">
        <v>78</v>
      </c>
      <c r="D7" s="162">
        <v>208</v>
      </c>
      <c r="E7" s="162">
        <v>103</v>
      </c>
      <c r="F7" s="162">
        <v>0</v>
      </c>
      <c r="G7" s="162">
        <v>100</v>
      </c>
      <c r="H7" s="162">
        <v>5</v>
      </c>
      <c r="I7" s="162">
        <v>222</v>
      </c>
      <c r="J7" s="162">
        <v>109</v>
      </c>
      <c r="K7" s="162">
        <v>31</v>
      </c>
      <c r="L7" s="162">
        <v>46</v>
      </c>
      <c r="M7" s="162">
        <v>36</v>
      </c>
      <c r="N7" s="162">
        <v>64</v>
      </c>
      <c r="O7" s="290"/>
    </row>
    <row r="8" spans="1:255" s="150" customFormat="1" ht="17" customHeight="1" x14ac:dyDescent="0.2">
      <c r="A8" s="288" t="s">
        <v>343</v>
      </c>
      <c r="B8" s="162">
        <v>7294</v>
      </c>
      <c r="C8" s="162">
        <v>381</v>
      </c>
      <c r="D8" s="162">
        <v>6913</v>
      </c>
      <c r="E8" s="162">
        <v>6867</v>
      </c>
      <c r="F8" s="162">
        <v>0</v>
      </c>
      <c r="G8" s="162">
        <v>0</v>
      </c>
      <c r="H8" s="162">
        <v>46</v>
      </c>
      <c r="I8" s="162">
        <v>6913</v>
      </c>
      <c r="J8" s="162">
        <v>6772</v>
      </c>
      <c r="K8" s="162">
        <v>27</v>
      </c>
      <c r="L8" s="162">
        <v>92</v>
      </c>
      <c r="M8" s="162">
        <v>22</v>
      </c>
      <c r="N8" s="162">
        <v>381</v>
      </c>
      <c r="O8" s="290"/>
    </row>
    <row r="9" spans="1:255" s="150" customFormat="1" ht="17" customHeight="1" x14ac:dyDescent="0.2">
      <c r="A9" s="288" t="s">
        <v>158</v>
      </c>
      <c r="B9" s="162">
        <v>286</v>
      </c>
      <c r="C9" s="162">
        <v>64</v>
      </c>
      <c r="D9" s="162">
        <v>222</v>
      </c>
      <c r="E9" s="162">
        <v>95</v>
      </c>
      <c r="F9" s="162">
        <v>0</v>
      </c>
      <c r="G9" s="162">
        <v>126</v>
      </c>
      <c r="H9" s="162">
        <v>1</v>
      </c>
      <c r="I9" s="162">
        <v>219</v>
      </c>
      <c r="J9" s="162">
        <v>129</v>
      </c>
      <c r="K9" s="162">
        <v>24</v>
      </c>
      <c r="L9" s="162">
        <v>42</v>
      </c>
      <c r="M9" s="162">
        <v>24</v>
      </c>
      <c r="N9" s="162">
        <v>67</v>
      </c>
      <c r="O9" s="290"/>
    </row>
    <row r="10" spans="1:255" s="150" customFormat="1" ht="17" customHeight="1" x14ac:dyDescent="0.2">
      <c r="A10" s="288" t="s">
        <v>348</v>
      </c>
      <c r="B10" s="162">
        <v>7825</v>
      </c>
      <c r="C10" s="162">
        <v>381</v>
      </c>
      <c r="D10" s="162">
        <v>7444</v>
      </c>
      <c r="E10" s="162">
        <v>7381</v>
      </c>
      <c r="F10" s="162">
        <v>1</v>
      </c>
      <c r="G10" s="162">
        <v>0</v>
      </c>
      <c r="H10" s="162">
        <v>62</v>
      </c>
      <c r="I10" s="162">
        <v>7445</v>
      </c>
      <c r="J10" s="162">
        <v>7293</v>
      </c>
      <c r="K10" s="162">
        <v>32</v>
      </c>
      <c r="L10" s="162">
        <v>96</v>
      </c>
      <c r="M10" s="162">
        <v>24</v>
      </c>
      <c r="N10" s="162">
        <v>380</v>
      </c>
      <c r="O10" s="290"/>
    </row>
    <row r="11" spans="1:255" s="150" customFormat="1" ht="17" customHeight="1" x14ac:dyDescent="0.2">
      <c r="A11" s="288" t="s">
        <v>158</v>
      </c>
      <c r="B11" s="162">
        <v>344</v>
      </c>
      <c r="C11" s="162">
        <v>67</v>
      </c>
      <c r="D11" s="162">
        <v>277</v>
      </c>
      <c r="E11" s="162">
        <v>100</v>
      </c>
      <c r="F11" s="162">
        <v>0</v>
      </c>
      <c r="G11" s="162">
        <v>176</v>
      </c>
      <c r="H11" s="162">
        <v>1</v>
      </c>
      <c r="I11" s="162">
        <v>237</v>
      </c>
      <c r="J11" s="162">
        <v>154</v>
      </c>
      <c r="K11" s="162">
        <v>29</v>
      </c>
      <c r="L11" s="162">
        <v>18</v>
      </c>
      <c r="M11" s="162">
        <v>36</v>
      </c>
      <c r="N11" s="162">
        <v>107</v>
      </c>
      <c r="O11" s="290"/>
    </row>
    <row r="12" spans="1:255" s="150" customFormat="1" ht="17" customHeight="1" x14ac:dyDescent="0.2">
      <c r="A12" s="288" t="s">
        <v>351</v>
      </c>
      <c r="B12" s="162">
        <v>7829</v>
      </c>
      <c r="C12" s="162">
        <v>380</v>
      </c>
      <c r="D12" s="162">
        <v>7449</v>
      </c>
      <c r="E12" s="162">
        <v>7373</v>
      </c>
      <c r="F12" s="162">
        <v>0</v>
      </c>
      <c r="G12" s="162">
        <v>0</v>
      </c>
      <c r="H12" s="162">
        <v>76</v>
      </c>
      <c r="I12" s="162">
        <v>7197</v>
      </c>
      <c r="J12" s="162">
        <v>7029</v>
      </c>
      <c r="K12" s="162">
        <v>18</v>
      </c>
      <c r="L12" s="162">
        <v>105</v>
      </c>
      <c r="M12" s="162">
        <v>45</v>
      </c>
      <c r="N12" s="162">
        <v>632</v>
      </c>
      <c r="O12" s="290"/>
    </row>
    <row r="13" spans="1:255" s="150" customFormat="1" ht="17" customHeight="1" x14ac:dyDescent="0.2">
      <c r="A13" s="288" t="s">
        <v>158</v>
      </c>
      <c r="B13" s="162">
        <v>319</v>
      </c>
      <c r="C13" s="162">
        <v>107</v>
      </c>
      <c r="D13" s="162">
        <v>212</v>
      </c>
      <c r="E13" s="162">
        <v>104</v>
      </c>
      <c r="F13" s="162">
        <v>0</v>
      </c>
      <c r="G13" s="162">
        <v>104</v>
      </c>
      <c r="H13" s="162">
        <v>4</v>
      </c>
      <c r="I13" s="162">
        <v>234</v>
      </c>
      <c r="J13" s="162">
        <v>140</v>
      </c>
      <c r="K13" s="162">
        <v>17</v>
      </c>
      <c r="L13" s="162">
        <v>28</v>
      </c>
      <c r="M13" s="162">
        <v>49</v>
      </c>
      <c r="N13" s="162">
        <v>85</v>
      </c>
      <c r="O13" s="290"/>
    </row>
    <row r="14" spans="1:255" s="150" customFormat="1" ht="17" customHeight="1" x14ac:dyDescent="0.2">
      <c r="A14" s="288" t="s">
        <v>359</v>
      </c>
      <c r="B14" s="162">
        <f>SUM(B17:B54)</f>
        <v>8955</v>
      </c>
      <c r="C14" s="162">
        <f>SUM(C17:C54)</f>
        <v>632</v>
      </c>
      <c r="D14" s="162">
        <f>SUM(D17:D54)</f>
        <v>8323</v>
      </c>
      <c r="E14" s="162">
        <f>SUM(E17:E54)</f>
        <v>8250</v>
      </c>
      <c r="F14" s="162">
        <f t="shared" ref="F14:N14" si="0">SUM(F17:F54)</f>
        <v>3</v>
      </c>
      <c r="G14" s="162">
        <f t="shared" si="0"/>
        <v>0</v>
      </c>
      <c r="H14" s="162">
        <f t="shared" si="0"/>
        <v>70</v>
      </c>
      <c r="I14" s="162">
        <f t="shared" si="0"/>
        <v>8235</v>
      </c>
      <c r="J14" s="162">
        <f t="shared" si="0"/>
        <v>8041</v>
      </c>
      <c r="K14" s="162">
        <f t="shared" si="0"/>
        <v>31</v>
      </c>
      <c r="L14" s="162">
        <f t="shared" si="0"/>
        <v>129</v>
      </c>
      <c r="M14" s="162">
        <f t="shared" si="0"/>
        <v>34</v>
      </c>
      <c r="N14" s="162">
        <f t="shared" si="0"/>
        <v>720</v>
      </c>
      <c r="O14" s="290"/>
    </row>
    <row r="15" spans="1:255" s="150" customFormat="1" ht="17" customHeight="1" x14ac:dyDescent="0.2">
      <c r="A15" s="288" t="s">
        <v>158</v>
      </c>
      <c r="B15" s="75">
        <f>SUM(B64:B75)</f>
        <v>259</v>
      </c>
      <c r="C15" s="75">
        <f t="shared" ref="C15:N15" si="1">SUM(C64:C75)</f>
        <v>85</v>
      </c>
      <c r="D15" s="75">
        <f t="shared" si="1"/>
        <v>174</v>
      </c>
      <c r="E15" s="75">
        <f>SUM(E64:E75)</f>
        <v>89</v>
      </c>
      <c r="F15" s="75">
        <f t="shared" si="1"/>
        <v>0</v>
      </c>
      <c r="G15" s="75">
        <f t="shared" si="1"/>
        <v>81</v>
      </c>
      <c r="H15" s="75">
        <f t="shared" si="1"/>
        <v>4</v>
      </c>
      <c r="I15" s="75">
        <f t="shared" si="1"/>
        <v>189</v>
      </c>
      <c r="J15" s="75">
        <f t="shared" si="1"/>
        <v>107</v>
      </c>
      <c r="K15" s="75">
        <f t="shared" si="1"/>
        <v>13</v>
      </c>
      <c r="L15" s="75">
        <f t="shared" si="1"/>
        <v>19</v>
      </c>
      <c r="M15" s="75">
        <f t="shared" si="1"/>
        <v>50</v>
      </c>
      <c r="N15" s="75">
        <f t="shared" si="1"/>
        <v>70</v>
      </c>
      <c r="O15" s="92"/>
    </row>
    <row r="16" spans="1:255" s="62" customFormat="1" ht="17" customHeight="1" x14ac:dyDescent="0.2">
      <c r="A16" s="93" t="s">
        <v>194</v>
      </c>
      <c r="B16" s="1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92"/>
    </row>
    <row r="17" spans="1:19" s="62" customFormat="1" ht="17" customHeight="1" x14ac:dyDescent="0.2">
      <c r="A17" s="93" t="s">
        <v>159</v>
      </c>
      <c r="B17" s="1">
        <f>C17+D17</f>
        <v>220</v>
      </c>
      <c r="C17" s="15">
        <v>28</v>
      </c>
      <c r="D17" s="75">
        <f>SUM(E17:H17)</f>
        <v>192</v>
      </c>
      <c r="E17" s="75">
        <v>191</v>
      </c>
      <c r="F17" s="75">
        <v>0</v>
      </c>
      <c r="G17" s="75">
        <v>0</v>
      </c>
      <c r="H17" s="15">
        <v>1</v>
      </c>
      <c r="I17" s="75">
        <f>SUM(J17:M17)</f>
        <v>187</v>
      </c>
      <c r="J17" s="15">
        <v>179</v>
      </c>
      <c r="K17" s="15">
        <v>1</v>
      </c>
      <c r="L17" s="15">
        <v>0</v>
      </c>
      <c r="M17" s="15">
        <v>7</v>
      </c>
      <c r="N17" s="15">
        <v>33</v>
      </c>
      <c r="O17" s="92"/>
    </row>
    <row r="18" spans="1:19" s="62" customFormat="1" ht="17" customHeight="1" x14ac:dyDescent="0.2">
      <c r="A18" s="93" t="s">
        <v>160</v>
      </c>
      <c r="B18" s="1">
        <f t="shared" ref="B18:B54" si="2">C18+D18</f>
        <v>204</v>
      </c>
      <c r="C18" s="15">
        <v>30</v>
      </c>
      <c r="D18" s="75">
        <f t="shared" ref="D18:D54" si="3">SUM(E18:H18)</f>
        <v>174</v>
      </c>
      <c r="E18" s="75">
        <v>174</v>
      </c>
      <c r="F18" s="75">
        <v>0</v>
      </c>
      <c r="G18" s="75">
        <v>0</v>
      </c>
      <c r="H18" s="75">
        <v>0</v>
      </c>
      <c r="I18" s="75">
        <f t="shared" ref="I18:I54" si="4">SUM(J18:M18)</f>
        <v>167</v>
      </c>
      <c r="J18" s="15">
        <v>159</v>
      </c>
      <c r="K18" s="15">
        <v>0</v>
      </c>
      <c r="L18" s="15">
        <v>2</v>
      </c>
      <c r="M18" s="15">
        <v>6</v>
      </c>
      <c r="N18" s="15">
        <v>37</v>
      </c>
      <c r="O18" s="92"/>
    </row>
    <row r="19" spans="1:19" s="62" customFormat="1" ht="17" customHeight="1" x14ac:dyDescent="0.2">
      <c r="A19" s="93" t="s">
        <v>161</v>
      </c>
      <c r="B19" s="1">
        <f t="shared" si="2"/>
        <v>105</v>
      </c>
      <c r="C19" s="15">
        <v>13</v>
      </c>
      <c r="D19" s="75">
        <f t="shared" si="3"/>
        <v>92</v>
      </c>
      <c r="E19" s="75">
        <v>92</v>
      </c>
      <c r="F19" s="75">
        <v>0</v>
      </c>
      <c r="G19" s="75">
        <v>0</v>
      </c>
      <c r="H19" s="75">
        <v>0</v>
      </c>
      <c r="I19" s="75">
        <f t="shared" si="4"/>
        <v>87</v>
      </c>
      <c r="J19" s="15">
        <v>82</v>
      </c>
      <c r="K19" s="15">
        <v>0</v>
      </c>
      <c r="L19" s="15">
        <v>2</v>
      </c>
      <c r="M19" s="15">
        <v>3</v>
      </c>
      <c r="N19" s="15">
        <v>18</v>
      </c>
      <c r="O19" s="92"/>
    </row>
    <row r="20" spans="1:19" s="62" customFormat="1" ht="17" customHeight="1" x14ac:dyDescent="0.2">
      <c r="A20" s="93" t="s">
        <v>162</v>
      </c>
      <c r="B20" s="1">
        <f t="shared" si="2"/>
        <v>28</v>
      </c>
      <c r="C20" s="15">
        <v>7</v>
      </c>
      <c r="D20" s="75">
        <f t="shared" si="3"/>
        <v>21</v>
      </c>
      <c r="E20" s="75">
        <v>21</v>
      </c>
      <c r="F20" s="75">
        <v>0</v>
      </c>
      <c r="G20" s="75">
        <v>0</v>
      </c>
      <c r="H20" s="75">
        <v>0</v>
      </c>
      <c r="I20" s="75">
        <f t="shared" si="4"/>
        <v>25</v>
      </c>
      <c r="J20" s="15">
        <v>22</v>
      </c>
      <c r="K20" s="15">
        <v>0</v>
      </c>
      <c r="L20" s="15">
        <v>3</v>
      </c>
      <c r="M20" s="15">
        <v>0</v>
      </c>
      <c r="N20" s="15">
        <v>3</v>
      </c>
      <c r="O20" s="92"/>
    </row>
    <row r="21" spans="1:19" s="62" customFormat="1" ht="17" customHeight="1" x14ac:dyDescent="0.2">
      <c r="A21" s="93" t="s">
        <v>163</v>
      </c>
      <c r="B21" s="1">
        <f t="shared" si="2"/>
        <v>18</v>
      </c>
      <c r="C21" s="15">
        <v>7</v>
      </c>
      <c r="D21" s="75">
        <f t="shared" si="3"/>
        <v>11</v>
      </c>
      <c r="E21" s="75">
        <v>10</v>
      </c>
      <c r="F21" s="75">
        <v>0</v>
      </c>
      <c r="G21" s="75">
        <v>0</v>
      </c>
      <c r="H21" s="75">
        <v>1</v>
      </c>
      <c r="I21" s="75">
        <f t="shared" si="4"/>
        <v>13</v>
      </c>
      <c r="J21" s="15">
        <v>11</v>
      </c>
      <c r="K21" s="15">
        <v>0</v>
      </c>
      <c r="L21" s="15">
        <v>2</v>
      </c>
      <c r="M21" s="15">
        <v>0</v>
      </c>
      <c r="N21" s="15">
        <v>5</v>
      </c>
      <c r="O21" s="92"/>
    </row>
    <row r="22" spans="1:19" s="62" customFormat="1" ht="17" customHeight="1" x14ac:dyDescent="0.2">
      <c r="A22" s="93" t="s">
        <v>164</v>
      </c>
      <c r="B22" s="1">
        <f t="shared" si="2"/>
        <v>1198</v>
      </c>
      <c r="C22" s="15">
        <v>8</v>
      </c>
      <c r="D22" s="75">
        <f t="shared" si="3"/>
        <v>1190</v>
      </c>
      <c r="E22" s="75">
        <v>1186</v>
      </c>
      <c r="F22" s="75">
        <v>1</v>
      </c>
      <c r="G22" s="75">
        <v>0</v>
      </c>
      <c r="H22" s="15">
        <v>3</v>
      </c>
      <c r="I22" s="75">
        <f t="shared" si="4"/>
        <v>1138</v>
      </c>
      <c r="J22" s="15">
        <v>1130</v>
      </c>
      <c r="K22" s="15">
        <v>4</v>
      </c>
      <c r="L22" s="15">
        <v>4</v>
      </c>
      <c r="M22" s="15">
        <v>0</v>
      </c>
      <c r="N22" s="15">
        <v>60</v>
      </c>
      <c r="O22" s="92"/>
    </row>
    <row r="23" spans="1:19" s="62" customFormat="1" ht="17" customHeight="1" x14ac:dyDescent="0.2">
      <c r="A23" s="93" t="s">
        <v>218</v>
      </c>
      <c r="B23" s="1">
        <f t="shared" si="2"/>
        <v>8</v>
      </c>
      <c r="C23" s="15">
        <v>5</v>
      </c>
      <c r="D23" s="75">
        <f t="shared" si="3"/>
        <v>3</v>
      </c>
      <c r="E23" s="75">
        <v>3</v>
      </c>
      <c r="F23" s="75">
        <v>0</v>
      </c>
      <c r="G23" s="75">
        <v>0</v>
      </c>
      <c r="H23" s="15">
        <v>0</v>
      </c>
      <c r="I23" s="75">
        <f t="shared" si="4"/>
        <v>8</v>
      </c>
      <c r="J23" s="15">
        <v>6</v>
      </c>
      <c r="K23" s="15">
        <v>0</v>
      </c>
      <c r="L23" s="15">
        <v>2</v>
      </c>
      <c r="M23" s="15">
        <v>0</v>
      </c>
      <c r="N23" s="15">
        <v>0</v>
      </c>
      <c r="O23" s="92"/>
    </row>
    <row r="24" spans="1:19" s="62" customFormat="1" ht="17" customHeight="1" x14ac:dyDescent="0.2">
      <c r="A24" s="94" t="s">
        <v>219</v>
      </c>
      <c r="B24" s="1">
        <f t="shared" si="2"/>
        <v>20</v>
      </c>
      <c r="C24" s="15">
        <v>2</v>
      </c>
      <c r="D24" s="75">
        <f t="shared" si="3"/>
        <v>18</v>
      </c>
      <c r="E24" s="75">
        <v>18</v>
      </c>
      <c r="F24" s="75">
        <v>0</v>
      </c>
      <c r="G24" s="75">
        <v>0</v>
      </c>
      <c r="H24" s="15">
        <v>0</v>
      </c>
      <c r="I24" s="75">
        <f t="shared" si="4"/>
        <v>19</v>
      </c>
      <c r="J24" s="15">
        <v>18</v>
      </c>
      <c r="K24" s="15">
        <v>0</v>
      </c>
      <c r="L24" s="15">
        <v>1</v>
      </c>
      <c r="M24" s="15">
        <v>0</v>
      </c>
      <c r="N24" s="15">
        <v>1</v>
      </c>
      <c r="O24" s="92"/>
    </row>
    <row r="25" spans="1:19" s="62" customFormat="1" ht="17" customHeight="1" x14ac:dyDescent="0.2">
      <c r="A25" s="93" t="s">
        <v>165</v>
      </c>
      <c r="B25" s="1">
        <f t="shared" si="2"/>
        <v>4</v>
      </c>
      <c r="C25" s="15">
        <v>1</v>
      </c>
      <c r="D25" s="75">
        <f t="shared" si="3"/>
        <v>3</v>
      </c>
      <c r="E25" s="75">
        <v>3</v>
      </c>
      <c r="F25" s="75">
        <v>0</v>
      </c>
      <c r="G25" s="75">
        <v>0</v>
      </c>
      <c r="H25" s="75">
        <v>0</v>
      </c>
      <c r="I25" s="75">
        <f t="shared" si="4"/>
        <v>1</v>
      </c>
      <c r="J25" s="15">
        <v>1</v>
      </c>
      <c r="K25" s="15">
        <v>0</v>
      </c>
      <c r="L25" s="15">
        <v>0</v>
      </c>
      <c r="M25" s="15">
        <v>0</v>
      </c>
      <c r="N25" s="15">
        <v>3</v>
      </c>
      <c r="O25" s="92"/>
    </row>
    <row r="26" spans="1:19" s="62" customFormat="1" ht="17" customHeight="1" x14ac:dyDescent="0.2">
      <c r="A26" s="93" t="s">
        <v>166</v>
      </c>
      <c r="B26" s="1">
        <f t="shared" si="2"/>
        <v>73</v>
      </c>
      <c r="C26" s="15">
        <v>1</v>
      </c>
      <c r="D26" s="75">
        <f t="shared" si="3"/>
        <v>72</v>
      </c>
      <c r="E26" s="75">
        <v>72</v>
      </c>
      <c r="F26" s="75">
        <v>0</v>
      </c>
      <c r="G26" s="75">
        <v>0</v>
      </c>
      <c r="H26" s="75">
        <v>0</v>
      </c>
      <c r="I26" s="75">
        <f t="shared" si="4"/>
        <v>62</v>
      </c>
      <c r="J26" s="15">
        <v>56</v>
      </c>
      <c r="K26" s="15">
        <v>0</v>
      </c>
      <c r="L26" s="15">
        <v>3</v>
      </c>
      <c r="M26" s="15">
        <v>3</v>
      </c>
      <c r="N26" s="15">
        <v>11</v>
      </c>
      <c r="O26" s="92"/>
    </row>
    <row r="27" spans="1:19" s="62" customFormat="1" ht="17" customHeight="1" x14ac:dyDescent="0.2">
      <c r="A27" s="95" t="s">
        <v>167</v>
      </c>
      <c r="B27" s="1">
        <f t="shared" si="2"/>
        <v>7</v>
      </c>
      <c r="C27" s="15">
        <v>4</v>
      </c>
      <c r="D27" s="75">
        <f t="shared" si="3"/>
        <v>3</v>
      </c>
      <c r="E27" s="75">
        <v>3</v>
      </c>
      <c r="F27" s="75">
        <v>0</v>
      </c>
      <c r="G27" s="75">
        <v>0</v>
      </c>
      <c r="H27" s="75">
        <v>0</v>
      </c>
      <c r="I27" s="75">
        <f t="shared" si="4"/>
        <v>6</v>
      </c>
      <c r="J27" s="15">
        <v>0</v>
      </c>
      <c r="K27" s="15">
        <v>4</v>
      </c>
      <c r="L27" s="15">
        <v>2</v>
      </c>
      <c r="M27" s="15">
        <v>0</v>
      </c>
      <c r="N27" s="15">
        <v>1</v>
      </c>
      <c r="O27" s="92"/>
    </row>
    <row r="28" spans="1:19" s="62" customFormat="1" ht="17" customHeight="1" x14ac:dyDescent="0.2">
      <c r="A28" s="78" t="s">
        <v>168</v>
      </c>
      <c r="B28" s="1">
        <f t="shared" si="2"/>
        <v>0</v>
      </c>
      <c r="C28" s="75">
        <v>0</v>
      </c>
      <c r="D28" s="75">
        <f t="shared" si="3"/>
        <v>0</v>
      </c>
      <c r="E28" s="75">
        <v>0</v>
      </c>
      <c r="F28" s="75">
        <v>0</v>
      </c>
      <c r="G28" s="75">
        <v>0</v>
      </c>
      <c r="H28" s="75">
        <v>0</v>
      </c>
      <c r="I28" s="75">
        <f t="shared" si="4"/>
        <v>0</v>
      </c>
      <c r="J28" s="75">
        <v>0</v>
      </c>
      <c r="K28" s="15">
        <v>0</v>
      </c>
      <c r="L28" s="15">
        <v>0</v>
      </c>
      <c r="M28" s="15">
        <v>0</v>
      </c>
      <c r="N28" s="75">
        <v>0</v>
      </c>
      <c r="O28" s="32"/>
      <c r="P28" s="32"/>
    </row>
    <row r="29" spans="1:19" s="62" customFormat="1" ht="17" customHeight="1" x14ac:dyDescent="0.2">
      <c r="A29" s="93" t="s">
        <v>169</v>
      </c>
      <c r="B29" s="1">
        <f t="shared" si="2"/>
        <v>152</v>
      </c>
      <c r="C29" s="15">
        <v>9</v>
      </c>
      <c r="D29" s="75">
        <f t="shared" si="3"/>
        <v>143</v>
      </c>
      <c r="E29" s="75">
        <v>116</v>
      </c>
      <c r="F29" s="75">
        <v>0</v>
      </c>
      <c r="G29" s="75">
        <v>0</v>
      </c>
      <c r="H29" s="15">
        <v>27</v>
      </c>
      <c r="I29" s="75">
        <f t="shared" si="4"/>
        <v>139</v>
      </c>
      <c r="J29" s="15">
        <v>132</v>
      </c>
      <c r="K29" s="15">
        <v>0</v>
      </c>
      <c r="L29" s="15">
        <v>3</v>
      </c>
      <c r="M29" s="15">
        <v>4</v>
      </c>
      <c r="N29" s="15">
        <v>13</v>
      </c>
      <c r="O29" s="92"/>
    </row>
    <row r="30" spans="1:19" s="62" customFormat="1" ht="17" customHeight="1" x14ac:dyDescent="0.2">
      <c r="A30" s="93" t="s">
        <v>170</v>
      </c>
      <c r="B30" s="1">
        <f t="shared" si="2"/>
        <v>116</v>
      </c>
      <c r="C30" s="15">
        <v>6</v>
      </c>
      <c r="D30" s="75">
        <f t="shared" si="3"/>
        <v>110</v>
      </c>
      <c r="E30" s="75">
        <v>109</v>
      </c>
      <c r="F30" s="75">
        <v>0</v>
      </c>
      <c r="G30" s="75">
        <v>0</v>
      </c>
      <c r="H30" s="75">
        <v>1</v>
      </c>
      <c r="I30" s="75">
        <f t="shared" si="4"/>
        <v>111</v>
      </c>
      <c r="J30" s="15">
        <v>107</v>
      </c>
      <c r="K30" s="15">
        <v>0</v>
      </c>
      <c r="L30" s="15">
        <v>4</v>
      </c>
      <c r="M30" s="15">
        <v>0</v>
      </c>
      <c r="N30" s="15">
        <v>5</v>
      </c>
      <c r="O30" s="32"/>
      <c r="P30" s="32"/>
      <c r="Q30" s="32"/>
      <c r="R30" s="32"/>
      <c r="S30" s="32"/>
    </row>
    <row r="31" spans="1:19" s="62" customFormat="1" ht="17" customHeight="1" x14ac:dyDescent="0.2">
      <c r="A31" s="93" t="s">
        <v>171</v>
      </c>
      <c r="B31" s="1">
        <f t="shared" si="2"/>
        <v>5</v>
      </c>
      <c r="C31" s="15">
        <v>0</v>
      </c>
      <c r="D31" s="75">
        <f t="shared" si="3"/>
        <v>5</v>
      </c>
      <c r="E31" s="75">
        <v>5</v>
      </c>
      <c r="F31" s="75">
        <v>0</v>
      </c>
      <c r="G31" s="75">
        <v>0</v>
      </c>
      <c r="H31" s="75">
        <v>0</v>
      </c>
      <c r="I31" s="75">
        <f t="shared" si="4"/>
        <v>4</v>
      </c>
      <c r="J31" s="15">
        <v>2</v>
      </c>
      <c r="K31" s="15">
        <v>0</v>
      </c>
      <c r="L31" s="15">
        <v>0</v>
      </c>
      <c r="M31" s="15">
        <v>2</v>
      </c>
      <c r="N31" s="15">
        <v>1</v>
      </c>
      <c r="O31" s="92"/>
    </row>
    <row r="32" spans="1:19" s="62" customFormat="1" ht="17" customHeight="1" x14ac:dyDescent="0.2">
      <c r="A32" s="93" t="s">
        <v>172</v>
      </c>
      <c r="B32" s="1">
        <f t="shared" si="2"/>
        <v>72</v>
      </c>
      <c r="C32" s="15">
        <v>2</v>
      </c>
      <c r="D32" s="75">
        <f t="shared" si="3"/>
        <v>70</v>
      </c>
      <c r="E32" s="75">
        <v>70</v>
      </c>
      <c r="F32" s="75">
        <v>0</v>
      </c>
      <c r="G32" s="75">
        <v>0</v>
      </c>
      <c r="H32" s="75">
        <v>0</v>
      </c>
      <c r="I32" s="75">
        <f t="shared" si="4"/>
        <v>72</v>
      </c>
      <c r="J32" s="15">
        <v>66</v>
      </c>
      <c r="K32" s="15">
        <v>0</v>
      </c>
      <c r="L32" s="15">
        <v>6</v>
      </c>
      <c r="M32" s="15">
        <v>0</v>
      </c>
      <c r="N32" s="15">
        <v>0</v>
      </c>
      <c r="O32" s="92"/>
    </row>
    <row r="33" spans="1:15" s="62" customFormat="1" ht="17" customHeight="1" x14ac:dyDescent="0.2">
      <c r="A33" s="93" t="s">
        <v>173</v>
      </c>
      <c r="B33" s="1">
        <f t="shared" si="2"/>
        <v>1422</v>
      </c>
      <c r="C33" s="15">
        <v>40</v>
      </c>
      <c r="D33" s="75">
        <f t="shared" si="3"/>
        <v>1382</v>
      </c>
      <c r="E33" s="75">
        <v>1377</v>
      </c>
      <c r="F33" s="75">
        <v>2</v>
      </c>
      <c r="G33" s="75">
        <v>0</v>
      </c>
      <c r="H33" s="15">
        <v>3</v>
      </c>
      <c r="I33" s="75">
        <f t="shared" si="4"/>
        <v>1353</v>
      </c>
      <c r="J33" s="15">
        <v>1351</v>
      </c>
      <c r="K33" s="15">
        <v>0</v>
      </c>
      <c r="L33" s="15">
        <v>2</v>
      </c>
      <c r="M33" s="15">
        <v>0</v>
      </c>
      <c r="N33" s="15">
        <v>69</v>
      </c>
      <c r="O33" s="92"/>
    </row>
    <row r="34" spans="1:15" s="62" customFormat="1" ht="17" customHeight="1" x14ac:dyDescent="0.2">
      <c r="A34" s="93" t="s">
        <v>174</v>
      </c>
      <c r="B34" s="1">
        <f t="shared" si="2"/>
        <v>1532</v>
      </c>
      <c r="C34" s="15">
        <v>172</v>
      </c>
      <c r="D34" s="75">
        <f t="shared" si="3"/>
        <v>1360</v>
      </c>
      <c r="E34" s="75">
        <v>1358</v>
      </c>
      <c r="F34" s="75">
        <v>0</v>
      </c>
      <c r="G34" s="75">
        <v>0</v>
      </c>
      <c r="H34" s="15">
        <v>2</v>
      </c>
      <c r="I34" s="75">
        <f t="shared" si="4"/>
        <v>1281</v>
      </c>
      <c r="J34" s="15">
        <v>1281</v>
      </c>
      <c r="K34" s="15">
        <v>0</v>
      </c>
      <c r="L34" s="15">
        <v>0</v>
      </c>
      <c r="M34" s="15">
        <v>0</v>
      </c>
      <c r="N34" s="15">
        <v>251</v>
      </c>
      <c r="O34" s="92"/>
    </row>
    <row r="35" spans="1:15" s="62" customFormat="1" ht="17" customHeight="1" x14ac:dyDescent="0.2">
      <c r="A35" s="93" t="s">
        <v>175</v>
      </c>
      <c r="B35" s="1">
        <f t="shared" si="2"/>
        <v>2</v>
      </c>
      <c r="C35" s="15">
        <v>1</v>
      </c>
      <c r="D35" s="75">
        <f t="shared" si="3"/>
        <v>1</v>
      </c>
      <c r="E35" s="75">
        <v>1</v>
      </c>
      <c r="F35" s="75">
        <v>0</v>
      </c>
      <c r="G35" s="75">
        <v>0</v>
      </c>
      <c r="H35" s="15">
        <v>0</v>
      </c>
      <c r="I35" s="75">
        <f t="shared" si="4"/>
        <v>2</v>
      </c>
      <c r="J35" s="15">
        <v>2</v>
      </c>
      <c r="K35" s="15">
        <v>0</v>
      </c>
      <c r="L35" s="15">
        <v>0</v>
      </c>
      <c r="M35" s="15">
        <v>0</v>
      </c>
      <c r="N35" s="15">
        <v>0</v>
      </c>
      <c r="O35" s="92"/>
    </row>
    <row r="36" spans="1:15" s="62" customFormat="1" ht="17" customHeight="1" x14ac:dyDescent="0.2">
      <c r="A36" s="93" t="s">
        <v>176</v>
      </c>
      <c r="B36" s="1">
        <f t="shared" si="2"/>
        <v>112</v>
      </c>
      <c r="C36" s="15">
        <v>9</v>
      </c>
      <c r="D36" s="75">
        <f t="shared" si="3"/>
        <v>103</v>
      </c>
      <c r="E36" s="75">
        <v>103</v>
      </c>
      <c r="F36" s="75">
        <v>0</v>
      </c>
      <c r="G36" s="75">
        <v>0</v>
      </c>
      <c r="H36" s="15">
        <v>0</v>
      </c>
      <c r="I36" s="75">
        <f t="shared" si="4"/>
        <v>107</v>
      </c>
      <c r="J36" s="15">
        <v>104</v>
      </c>
      <c r="K36" s="15">
        <v>1</v>
      </c>
      <c r="L36" s="15">
        <v>2</v>
      </c>
      <c r="M36" s="15">
        <v>0</v>
      </c>
      <c r="N36" s="15">
        <v>5</v>
      </c>
      <c r="O36" s="92"/>
    </row>
    <row r="37" spans="1:15" s="62" customFormat="1" ht="17" customHeight="1" x14ac:dyDescent="0.2">
      <c r="A37" s="93" t="s">
        <v>177</v>
      </c>
      <c r="B37" s="1">
        <f t="shared" si="2"/>
        <v>6</v>
      </c>
      <c r="C37" s="15">
        <v>0</v>
      </c>
      <c r="D37" s="75">
        <f t="shared" si="3"/>
        <v>6</v>
      </c>
      <c r="E37" s="75">
        <v>6</v>
      </c>
      <c r="F37" s="75">
        <v>0</v>
      </c>
      <c r="G37" s="75">
        <v>0</v>
      </c>
      <c r="H37" s="15">
        <v>0</v>
      </c>
      <c r="I37" s="75">
        <f t="shared" si="4"/>
        <v>5</v>
      </c>
      <c r="J37" s="15">
        <v>5</v>
      </c>
      <c r="K37" s="15">
        <v>0</v>
      </c>
      <c r="L37" s="15">
        <v>0</v>
      </c>
      <c r="M37" s="15">
        <v>0</v>
      </c>
      <c r="N37" s="15">
        <v>1</v>
      </c>
      <c r="O37" s="92"/>
    </row>
    <row r="38" spans="1:15" s="62" customFormat="1" ht="17" customHeight="1" x14ac:dyDescent="0.2">
      <c r="A38" s="93" t="s">
        <v>178</v>
      </c>
      <c r="B38" s="1">
        <f t="shared" si="2"/>
        <v>2943</v>
      </c>
      <c r="C38" s="15">
        <v>233</v>
      </c>
      <c r="D38" s="75">
        <f t="shared" si="3"/>
        <v>2710</v>
      </c>
      <c r="E38" s="75">
        <v>2694</v>
      </c>
      <c r="F38" s="75">
        <v>0</v>
      </c>
      <c r="G38" s="75">
        <v>0</v>
      </c>
      <c r="H38" s="15">
        <v>16</v>
      </c>
      <c r="I38" s="75">
        <f t="shared" si="4"/>
        <v>2795</v>
      </c>
      <c r="J38" s="15">
        <v>2716</v>
      </c>
      <c r="K38" s="15">
        <v>14</v>
      </c>
      <c r="L38" s="15">
        <v>58</v>
      </c>
      <c r="M38" s="15">
        <v>7</v>
      </c>
      <c r="N38" s="15">
        <v>148</v>
      </c>
      <c r="O38" s="92"/>
    </row>
    <row r="39" spans="1:15" s="62" customFormat="1" ht="17" customHeight="1" x14ac:dyDescent="0.2">
      <c r="A39" s="93" t="s">
        <v>179</v>
      </c>
      <c r="B39" s="1">
        <f t="shared" si="2"/>
        <v>254</v>
      </c>
      <c r="C39" s="15">
        <v>24</v>
      </c>
      <c r="D39" s="75">
        <f t="shared" si="3"/>
        <v>230</v>
      </c>
      <c r="E39" s="75">
        <v>230</v>
      </c>
      <c r="F39" s="75">
        <v>0</v>
      </c>
      <c r="G39" s="75">
        <v>0</v>
      </c>
      <c r="H39" s="29">
        <v>0</v>
      </c>
      <c r="I39" s="75">
        <f t="shared" si="4"/>
        <v>240</v>
      </c>
      <c r="J39" s="15">
        <v>232</v>
      </c>
      <c r="K39" s="15">
        <v>0</v>
      </c>
      <c r="L39" s="15">
        <v>7</v>
      </c>
      <c r="M39" s="15">
        <v>1</v>
      </c>
      <c r="N39" s="15">
        <v>14</v>
      </c>
      <c r="O39" s="92"/>
    </row>
    <row r="40" spans="1:15" s="62" customFormat="1" ht="17" customHeight="1" x14ac:dyDescent="0.2">
      <c r="A40" s="93" t="s">
        <v>180</v>
      </c>
      <c r="B40" s="1">
        <f t="shared" si="2"/>
        <v>7</v>
      </c>
      <c r="C40" s="15">
        <v>3</v>
      </c>
      <c r="D40" s="75">
        <f t="shared" si="3"/>
        <v>4</v>
      </c>
      <c r="E40" s="75">
        <v>4</v>
      </c>
      <c r="F40" s="75">
        <v>0</v>
      </c>
      <c r="G40" s="75">
        <v>0</v>
      </c>
      <c r="H40" s="75">
        <v>0</v>
      </c>
      <c r="I40" s="75">
        <f t="shared" si="4"/>
        <v>4</v>
      </c>
      <c r="J40" s="15">
        <v>4</v>
      </c>
      <c r="K40" s="15">
        <v>0</v>
      </c>
      <c r="L40" s="15">
        <v>0</v>
      </c>
      <c r="M40" s="15">
        <v>0</v>
      </c>
      <c r="N40" s="15">
        <v>3</v>
      </c>
      <c r="O40" s="92"/>
    </row>
    <row r="41" spans="1:15" s="62" customFormat="1" ht="17" customHeight="1" x14ac:dyDescent="0.2">
      <c r="A41" s="78" t="s">
        <v>181</v>
      </c>
      <c r="B41" s="1">
        <f t="shared" si="2"/>
        <v>1</v>
      </c>
      <c r="C41" s="75">
        <v>1</v>
      </c>
      <c r="D41" s="75">
        <f t="shared" si="3"/>
        <v>0</v>
      </c>
      <c r="E41" s="75">
        <v>0</v>
      </c>
      <c r="F41" s="75">
        <v>0</v>
      </c>
      <c r="G41" s="75">
        <v>0</v>
      </c>
      <c r="H41" s="75">
        <v>0</v>
      </c>
      <c r="I41" s="75">
        <f t="shared" si="4"/>
        <v>1</v>
      </c>
      <c r="J41" s="75">
        <v>0</v>
      </c>
      <c r="K41" s="15">
        <v>0</v>
      </c>
      <c r="L41" s="15">
        <v>1</v>
      </c>
      <c r="M41" s="15">
        <v>0</v>
      </c>
      <c r="N41" s="75">
        <v>0</v>
      </c>
      <c r="O41" s="92"/>
    </row>
    <row r="42" spans="1:15" s="62" customFormat="1" ht="17" customHeight="1" x14ac:dyDescent="0.2">
      <c r="A42" s="93" t="s">
        <v>182</v>
      </c>
      <c r="B42" s="1">
        <f t="shared" si="2"/>
        <v>154</v>
      </c>
      <c r="C42" s="15">
        <v>11</v>
      </c>
      <c r="D42" s="75">
        <f t="shared" si="3"/>
        <v>143</v>
      </c>
      <c r="E42" s="75">
        <v>142</v>
      </c>
      <c r="F42" s="75">
        <v>0</v>
      </c>
      <c r="G42" s="75">
        <v>0</v>
      </c>
      <c r="H42" s="75">
        <v>1</v>
      </c>
      <c r="I42" s="75">
        <f t="shared" si="4"/>
        <v>146</v>
      </c>
      <c r="J42" s="15">
        <v>146</v>
      </c>
      <c r="K42" s="15">
        <v>0</v>
      </c>
      <c r="L42" s="15">
        <v>0</v>
      </c>
      <c r="M42" s="15">
        <v>0</v>
      </c>
      <c r="N42" s="15">
        <v>8</v>
      </c>
      <c r="O42" s="92"/>
    </row>
    <row r="43" spans="1:15" s="62" customFormat="1" ht="17" customHeight="1" x14ac:dyDescent="0.2">
      <c r="A43" s="93" t="s">
        <v>183</v>
      </c>
      <c r="B43" s="1">
        <f t="shared" si="2"/>
        <v>25</v>
      </c>
      <c r="C43" s="15">
        <v>0</v>
      </c>
      <c r="D43" s="75">
        <f t="shared" si="3"/>
        <v>25</v>
      </c>
      <c r="E43" s="75">
        <v>25</v>
      </c>
      <c r="F43" s="75">
        <v>0</v>
      </c>
      <c r="G43" s="75">
        <v>0</v>
      </c>
      <c r="H43" s="75">
        <v>0</v>
      </c>
      <c r="I43" s="75">
        <f t="shared" si="4"/>
        <v>23</v>
      </c>
      <c r="J43" s="15">
        <v>22</v>
      </c>
      <c r="K43" s="15">
        <v>0</v>
      </c>
      <c r="L43" s="15">
        <v>1</v>
      </c>
      <c r="M43" s="15">
        <v>0</v>
      </c>
      <c r="N43" s="15">
        <v>2</v>
      </c>
      <c r="O43" s="92"/>
    </row>
    <row r="44" spans="1:15" s="62" customFormat="1" ht="17" customHeight="1" x14ac:dyDescent="0.2">
      <c r="A44" s="93" t="s">
        <v>184</v>
      </c>
      <c r="B44" s="1">
        <f t="shared" si="2"/>
        <v>5</v>
      </c>
      <c r="C44" s="15">
        <v>0</v>
      </c>
      <c r="D44" s="75">
        <f t="shared" si="3"/>
        <v>5</v>
      </c>
      <c r="E44" s="75">
        <v>5</v>
      </c>
      <c r="F44" s="75">
        <v>0</v>
      </c>
      <c r="G44" s="75">
        <v>0</v>
      </c>
      <c r="H44" s="75">
        <v>0</v>
      </c>
      <c r="I44" s="75">
        <f t="shared" si="4"/>
        <v>4</v>
      </c>
      <c r="J44" s="15">
        <v>3</v>
      </c>
      <c r="K44" s="15">
        <v>0</v>
      </c>
      <c r="L44" s="15">
        <v>1</v>
      </c>
      <c r="M44" s="15">
        <v>0</v>
      </c>
      <c r="N44" s="15">
        <v>1</v>
      </c>
      <c r="O44" s="92"/>
    </row>
    <row r="45" spans="1:15" s="62" customFormat="1" ht="17" customHeight="1" x14ac:dyDescent="0.2">
      <c r="A45" s="78" t="s">
        <v>185</v>
      </c>
      <c r="B45" s="1">
        <f t="shared" si="2"/>
        <v>3</v>
      </c>
      <c r="C45" s="75">
        <v>1</v>
      </c>
      <c r="D45" s="75">
        <f t="shared" si="3"/>
        <v>2</v>
      </c>
      <c r="E45" s="75">
        <v>2</v>
      </c>
      <c r="F45" s="75">
        <v>0</v>
      </c>
      <c r="G45" s="75">
        <v>0</v>
      </c>
      <c r="H45" s="75">
        <v>0</v>
      </c>
      <c r="I45" s="75">
        <f t="shared" si="4"/>
        <v>1</v>
      </c>
      <c r="J45" s="75">
        <v>1</v>
      </c>
      <c r="K45" s="15">
        <v>0</v>
      </c>
      <c r="L45" s="15">
        <v>0</v>
      </c>
      <c r="M45" s="15">
        <v>0</v>
      </c>
      <c r="N45" s="75">
        <v>2</v>
      </c>
      <c r="O45" s="92"/>
    </row>
    <row r="46" spans="1:15" s="62" customFormat="1" ht="17" customHeight="1" x14ac:dyDescent="0.2">
      <c r="A46" s="93" t="s">
        <v>186</v>
      </c>
      <c r="B46" s="1">
        <f t="shared" si="2"/>
        <v>4</v>
      </c>
      <c r="C46" s="15">
        <v>1</v>
      </c>
      <c r="D46" s="75">
        <f t="shared" si="3"/>
        <v>3</v>
      </c>
      <c r="E46" s="75">
        <v>3</v>
      </c>
      <c r="F46" s="75">
        <v>0</v>
      </c>
      <c r="G46" s="75">
        <v>0</v>
      </c>
      <c r="H46" s="75">
        <v>0</v>
      </c>
      <c r="I46" s="75">
        <f t="shared" si="4"/>
        <v>3</v>
      </c>
      <c r="J46" s="15">
        <v>3</v>
      </c>
      <c r="K46" s="15">
        <v>0</v>
      </c>
      <c r="L46" s="15">
        <v>0</v>
      </c>
      <c r="M46" s="15">
        <v>0</v>
      </c>
      <c r="N46" s="15">
        <v>1</v>
      </c>
      <c r="O46" s="92"/>
    </row>
    <row r="47" spans="1:15" s="62" customFormat="1" ht="17" customHeight="1" x14ac:dyDescent="0.2">
      <c r="A47" s="93" t="s">
        <v>187</v>
      </c>
      <c r="B47" s="1">
        <f t="shared" si="2"/>
        <v>34</v>
      </c>
      <c r="C47" s="15">
        <v>2</v>
      </c>
      <c r="D47" s="75">
        <f t="shared" si="3"/>
        <v>32</v>
      </c>
      <c r="E47" s="75">
        <v>19</v>
      </c>
      <c r="F47" s="75">
        <v>0</v>
      </c>
      <c r="G47" s="75">
        <v>0</v>
      </c>
      <c r="H47" s="15">
        <v>13</v>
      </c>
      <c r="I47" s="75">
        <f t="shared" si="4"/>
        <v>25</v>
      </c>
      <c r="J47" s="15">
        <v>25</v>
      </c>
      <c r="K47" s="15">
        <v>0</v>
      </c>
      <c r="L47" s="15">
        <v>0</v>
      </c>
      <c r="M47" s="15">
        <v>0</v>
      </c>
      <c r="N47" s="15">
        <v>9</v>
      </c>
      <c r="O47" s="92"/>
    </row>
    <row r="48" spans="1:15" s="62" customFormat="1" ht="17" customHeight="1" x14ac:dyDescent="0.2">
      <c r="A48" s="93" t="s">
        <v>188</v>
      </c>
      <c r="B48" s="1">
        <f t="shared" si="2"/>
        <v>118</v>
      </c>
      <c r="C48" s="15">
        <v>4</v>
      </c>
      <c r="D48" s="75">
        <f t="shared" si="3"/>
        <v>114</v>
      </c>
      <c r="E48" s="75">
        <v>113</v>
      </c>
      <c r="F48" s="75">
        <v>0</v>
      </c>
      <c r="G48" s="75">
        <v>0</v>
      </c>
      <c r="H48" s="15">
        <v>1</v>
      </c>
      <c r="I48" s="75">
        <f t="shared" si="4"/>
        <v>112</v>
      </c>
      <c r="J48" s="15">
        <v>106</v>
      </c>
      <c r="K48" s="15">
        <v>3</v>
      </c>
      <c r="L48" s="15">
        <v>3</v>
      </c>
      <c r="M48" s="15">
        <v>0</v>
      </c>
      <c r="N48" s="15">
        <v>6</v>
      </c>
      <c r="O48" s="92"/>
    </row>
    <row r="49" spans="1:256" s="62" customFormat="1" ht="17" customHeight="1" x14ac:dyDescent="0.2">
      <c r="A49" s="93" t="s">
        <v>189</v>
      </c>
      <c r="B49" s="1">
        <f t="shared" si="2"/>
        <v>40</v>
      </c>
      <c r="C49" s="15">
        <v>2</v>
      </c>
      <c r="D49" s="75">
        <f t="shared" si="3"/>
        <v>38</v>
      </c>
      <c r="E49" s="75">
        <v>38</v>
      </c>
      <c r="F49" s="75">
        <v>0</v>
      </c>
      <c r="G49" s="75">
        <v>0</v>
      </c>
      <c r="H49" s="75">
        <v>0</v>
      </c>
      <c r="I49" s="75">
        <f t="shared" si="4"/>
        <v>34</v>
      </c>
      <c r="J49" s="15">
        <v>21</v>
      </c>
      <c r="K49" s="15">
        <v>1</v>
      </c>
      <c r="L49" s="15">
        <v>11</v>
      </c>
      <c r="M49" s="15">
        <v>1</v>
      </c>
      <c r="N49" s="15">
        <v>6</v>
      </c>
      <c r="O49" s="92"/>
    </row>
    <row r="50" spans="1:256" s="62" customFormat="1" ht="17" customHeight="1" x14ac:dyDescent="0.2">
      <c r="A50" s="93" t="s">
        <v>190</v>
      </c>
      <c r="B50" s="1">
        <f t="shared" si="2"/>
        <v>1</v>
      </c>
      <c r="C50" s="15">
        <v>1</v>
      </c>
      <c r="D50" s="75">
        <f t="shared" si="3"/>
        <v>0</v>
      </c>
      <c r="E50" s="75">
        <v>0</v>
      </c>
      <c r="F50" s="75">
        <v>0</v>
      </c>
      <c r="G50" s="75">
        <v>0</v>
      </c>
      <c r="H50" s="75">
        <v>0</v>
      </c>
      <c r="I50" s="75">
        <f t="shared" si="4"/>
        <v>1</v>
      </c>
      <c r="J50" s="15">
        <v>0</v>
      </c>
      <c r="K50" s="15">
        <v>1</v>
      </c>
      <c r="L50" s="15">
        <v>0</v>
      </c>
      <c r="M50" s="15">
        <v>0</v>
      </c>
      <c r="N50" s="15">
        <v>0</v>
      </c>
      <c r="O50" s="92"/>
    </row>
    <row r="51" spans="1:256" s="62" customFormat="1" ht="17" customHeight="1" x14ac:dyDescent="0.2">
      <c r="A51" s="93" t="s">
        <v>191</v>
      </c>
      <c r="B51" s="1">
        <f t="shared" si="2"/>
        <v>3</v>
      </c>
      <c r="C51" s="15">
        <v>1</v>
      </c>
      <c r="D51" s="75">
        <f t="shared" si="3"/>
        <v>2</v>
      </c>
      <c r="E51" s="75">
        <v>2</v>
      </c>
      <c r="F51" s="75">
        <v>0</v>
      </c>
      <c r="G51" s="75">
        <v>0</v>
      </c>
      <c r="H51" s="75">
        <v>0</v>
      </c>
      <c r="I51" s="75">
        <f t="shared" si="4"/>
        <v>3</v>
      </c>
      <c r="J51" s="15">
        <v>1</v>
      </c>
      <c r="K51" s="15">
        <v>2</v>
      </c>
      <c r="L51" s="15">
        <v>0</v>
      </c>
      <c r="M51" s="15">
        <v>0</v>
      </c>
      <c r="N51" s="15">
        <v>0</v>
      </c>
      <c r="O51" s="92"/>
    </row>
    <row r="52" spans="1:256" s="62" customFormat="1" ht="17" customHeight="1" x14ac:dyDescent="0.2">
      <c r="A52" s="93" t="s">
        <v>192</v>
      </c>
      <c r="B52" s="1">
        <f t="shared" si="2"/>
        <v>5</v>
      </c>
      <c r="C52" s="15">
        <v>1</v>
      </c>
      <c r="D52" s="75">
        <f t="shared" si="3"/>
        <v>4</v>
      </c>
      <c r="E52" s="75">
        <v>4</v>
      </c>
      <c r="F52" s="75">
        <v>0</v>
      </c>
      <c r="G52" s="75">
        <v>0</v>
      </c>
      <c r="H52" s="75">
        <v>0</v>
      </c>
      <c r="I52" s="75">
        <f t="shared" si="4"/>
        <v>5</v>
      </c>
      <c r="J52" s="15">
        <v>4</v>
      </c>
      <c r="K52" s="15">
        <v>0</v>
      </c>
      <c r="L52" s="15">
        <v>1</v>
      </c>
      <c r="M52" s="15">
        <v>0</v>
      </c>
      <c r="N52" s="15">
        <v>0</v>
      </c>
      <c r="O52" s="92"/>
    </row>
    <row r="53" spans="1:256" s="62" customFormat="1" ht="17" customHeight="1" x14ac:dyDescent="0.2">
      <c r="A53" s="95" t="s">
        <v>193</v>
      </c>
      <c r="B53" s="1">
        <f t="shared" si="2"/>
        <v>2</v>
      </c>
      <c r="C53" s="15">
        <v>0</v>
      </c>
      <c r="D53" s="75">
        <f t="shared" si="3"/>
        <v>2</v>
      </c>
      <c r="E53" s="75">
        <v>2</v>
      </c>
      <c r="F53" s="75">
        <v>0</v>
      </c>
      <c r="G53" s="75">
        <v>0</v>
      </c>
      <c r="H53" s="75">
        <v>0</v>
      </c>
      <c r="I53" s="75">
        <f t="shared" si="4"/>
        <v>1</v>
      </c>
      <c r="J53" s="15">
        <v>1</v>
      </c>
      <c r="K53" s="15">
        <v>0</v>
      </c>
      <c r="L53" s="15">
        <v>0</v>
      </c>
      <c r="M53" s="15">
        <v>0</v>
      </c>
      <c r="N53" s="15">
        <v>1</v>
      </c>
      <c r="O53" s="92"/>
    </row>
    <row r="54" spans="1:256" s="62" customFormat="1" ht="17" customHeight="1" x14ac:dyDescent="0.2">
      <c r="A54" s="96" t="s">
        <v>92</v>
      </c>
      <c r="B54" s="30">
        <f t="shared" si="2"/>
        <v>52</v>
      </c>
      <c r="C54" s="19">
        <v>2</v>
      </c>
      <c r="D54" s="76">
        <f t="shared" si="3"/>
        <v>50</v>
      </c>
      <c r="E54" s="18">
        <v>49</v>
      </c>
      <c r="F54" s="18">
        <v>0</v>
      </c>
      <c r="G54" s="18">
        <v>0</v>
      </c>
      <c r="H54" s="18">
        <v>1</v>
      </c>
      <c r="I54" s="18">
        <f t="shared" si="4"/>
        <v>50</v>
      </c>
      <c r="J54" s="21">
        <v>42</v>
      </c>
      <c r="K54" s="19">
        <v>0</v>
      </c>
      <c r="L54" s="19">
        <v>8</v>
      </c>
      <c r="M54" s="21">
        <v>0</v>
      </c>
      <c r="N54" s="19">
        <v>2</v>
      </c>
      <c r="O54" s="92"/>
    </row>
    <row r="55" spans="1:256" ht="14.25" customHeight="1" x14ac:dyDescent="0.2">
      <c r="A55" s="69" t="s">
        <v>157</v>
      </c>
      <c r="B55" s="35"/>
      <c r="C55" s="35"/>
      <c r="D55" s="35"/>
      <c r="E55" s="35"/>
      <c r="F55" s="36"/>
      <c r="G55" s="36"/>
      <c r="H55" s="36"/>
      <c r="I55" s="37"/>
      <c r="J55" s="37"/>
      <c r="K55" s="37"/>
      <c r="L55" s="37"/>
      <c r="M55" s="37"/>
      <c r="N55" s="38" t="s">
        <v>109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/>
      <c r="GO55" s="37"/>
      <c r="GP55" s="37"/>
      <c r="GQ55" s="37"/>
      <c r="GR55" s="37"/>
      <c r="GS55" s="37"/>
      <c r="GT55" s="37"/>
      <c r="GU55" s="37"/>
      <c r="GV55" s="37"/>
      <c r="GW55" s="37"/>
      <c r="GX55" s="37"/>
      <c r="GY55" s="37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7"/>
      <c r="IN55" s="37"/>
      <c r="IO55" s="37"/>
      <c r="IP55" s="37"/>
      <c r="IQ55" s="37"/>
      <c r="IR55" s="37"/>
      <c r="IS55" s="37"/>
      <c r="IT55" s="37"/>
      <c r="IU55" s="37"/>
      <c r="IV55" s="37"/>
    </row>
    <row r="56" spans="1:256" ht="14" customHeight="1" x14ac:dyDescent="0.2">
      <c r="A56" s="69" t="s">
        <v>232</v>
      </c>
      <c r="B56" s="35"/>
      <c r="C56" s="35"/>
      <c r="D56" s="35"/>
      <c r="E56" s="35"/>
      <c r="F56" s="36"/>
      <c r="G56" s="36"/>
      <c r="H56" s="36"/>
      <c r="I56" s="64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/>
      <c r="GJ56" s="37"/>
      <c r="GK56" s="37"/>
      <c r="GL56" s="37"/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37"/>
      <c r="IN56" s="37"/>
      <c r="IO56" s="37"/>
      <c r="IP56" s="37"/>
      <c r="IQ56" s="37"/>
      <c r="IR56" s="37"/>
      <c r="IS56" s="37"/>
      <c r="IT56" s="37"/>
      <c r="IU56" s="37"/>
      <c r="IV56" s="37"/>
    </row>
    <row r="57" spans="1:256" ht="14" customHeight="1" x14ac:dyDescent="0.2">
      <c r="A57" s="69"/>
      <c r="B57" s="35"/>
      <c r="C57" s="35"/>
      <c r="D57" s="35"/>
      <c r="E57" s="35"/>
      <c r="F57" s="36"/>
      <c r="G57" s="36"/>
      <c r="H57" s="36"/>
      <c r="I57" s="64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37"/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</row>
    <row r="58" spans="1:256" ht="14" customHeight="1" x14ac:dyDescent="0.2">
      <c r="A58" s="69"/>
      <c r="B58" s="35"/>
      <c r="C58" s="35"/>
      <c r="D58" s="35"/>
      <c r="E58" s="35"/>
      <c r="F58" s="36"/>
      <c r="G58" s="36"/>
      <c r="H58" s="36"/>
      <c r="I58" s="64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37"/>
      <c r="IN58" s="37"/>
      <c r="IO58" s="37"/>
      <c r="IP58" s="37"/>
      <c r="IQ58" s="37"/>
      <c r="IR58" s="37"/>
      <c r="IS58" s="37"/>
      <c r="IT58" s="37"/>
      <c r="IU58" s="37"/>
      <c r="IV58" s="37"/>
    </row>
    <row r="59" spans="1:256" ht="15" customHeight="1" x14ac:dyDescent="0.2">
      <c r="A59" s="87" t="s">
        <v>238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2"/>
      <c r="O59" s="97"/>
    </row>
    <row r="60" spans="1:256" ht="12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N60" s="38" t="s">
        <v>360</v>
      </c>
      <c r="O60" s="97"/>
    </row>
    <row r="61" spans="1:256" ht="15" customHeight="1" x14ac:dyDescent="0.2">
      <c r="A61" s="44"/>
      <c r="B61" s="88"/>
      <c r="C61" s="89" t="s">
        <v>68</v>
      </c>
      <c r="D61" s="90"/>
      <c r="E61" s="90"/>
      <c r="F61" s="90"/>
      <c r="G61" s="91" t="s">
        <v>72</v>
      </c>
      <c r="H61" s="44"/>
      <c r="I61" s="88"/>
      <c r="J61" s="91" t="s">
        <v>75</v>
      </c>
      <c r="K61" s="44"/>
      <c r="L61" s="91" t="s">
        <v>78</v>
      </c>
      <c r="M61" s="44"/>
      <c r="N61" s="43"/>
      <c r="O61" s="48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/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2"/>
      <c r="FK61" s="62"/>
      <c r="FL61" s="62"/>
      <c r="FM61" s="62"/>
      <c r="FN61" s="62"/>
      <c r="FO61" s="62"/>
      <c r="FP61" s="62"/>
      <c r="FQ61" s="62"/>
      <c r="FR61" s="62"/>
      <c r="FS61" s="62"/>
      <c r="FT61" s="62"/>
      <c r="FU61" s="62"/>
      <c r="FV61" s="62"/>
      <c r="FW61" s="62"/>
      <c r="FX61" s="62"/>
      <c r="FY61" s="62"/>
      <c r="FZ61" s="62"/>
      <c r="GA61" s="62"/>
      <c r="GB61" s="62"/>
      <c r="GC61" s="62"/>
      <c r="GD61" s="62"/>
      <c r="GE61" s="62"/>
      <c r="GF61" s="62"/>
      <c r="GG61" s="62"/>
      <c r="GH61" s="62"/>
      <c r="GI61" s="62"/>
      <c r="GJ61" s="62"/>
      <c r="GK61" s="62"/>
      <c r="GL61" s="62"/>
      <c r="GM61" s="62"/>
      <c r="GN61" s="62"/>
      <c r="GO61" s="62"/>
      <c r="GP61" s="62"/>
      <c r="GQ61" s="62"/>
      <c r="GR61" s="62"/>
      <c r="GS61" s="62"/>
      <c r="GT61" s="62"/>
      <c r="GU61" s="62"/>
      <c r="GV61" s="62"/>
      <c r="GW61" s="62"/>
      <c r="GX61" s="62"/>
      <c r="GY61" s="62"/>
      <c r="GZ61" s="62"/>
      <c r="HA61" s="62"/>
      <c r="HB61" s="62"/>
      <c r="HC61" s="62"/>
      <c r="HD61" s="62"/>
      <c r="HE61" s="62"/>
      <c r="HF61" s="62"/>
      <c r="HG61" s="62"/>
      <c r="HH61" s="62"/>
      <c r="HI61" s="62"/>
      <c r="HJ61" s="62"/>
      <c r="HK61" s="62"/>
      <c r="HL61" s="62"/>
      <c r="HM61" s="62"/>
      <c r="HN61" s="62"/>
      <c r="HO61" s="62"/>
      <c r="HP61" s="62"/>
      <c r="HQ61" s="62"/>
      <c r="HR61" s="62"/>
      <c r="HS61" s="62"/>
      <c r="HT61" s="62"/>
      <c r="HU61" s="62"/>
      <c r="HV61" s="62"/>
      <c r="HW61" s="62"/>
      <c r="HX61" s="62"/>
      <c r="HY61" s="62"/>
      <c r="HZ61" s="62"/>
      <c r="IA61" s="62"/>
      <c r="IB61" s="62"/>
      <c r="IC61" s="62"/>
      <c r="ID61" s="62"/>
      <c r="IE61" s="62"/>
      <c r="IF61" s="62"/>
      <c r="IG61" s="62"/>
      <c r="IH61" s="62"/>
      <c r="II61" s="62"/>
      <c r="IJ61" s="62"/>
      <c r="IK61" s="62"/>
      <c r="IL61" s="62"/>
      <c r="IM61" s="62"/>
      <c r="IN61" s="62"/>
      <c r="IO61" s="62"/>
      <c r="IP61" s="62"/>
      <c r="IQ61" s="62"/>
      <c r="IR61" s="62"/>
      <c r="IS61" s="62"/>
      <c r="IT61" s="62"/>
      <c r="IU61" s="62"/>
    </row>
    <row r="62" spans="1:256" ht="15" customHeight="1" x14ac:dyDescent="0.2">
      <c r="A62" s="79" t="s">
        <v>66</v>
      </c>
      <c r="B62" s="127" t="s">
        <v>65</v>
      </c>
      <c r="C62" s="127" t="s">
        <v>69</v>
      </c>
      <c r="D62" s="49"/>
      <c r="E62" s="49" t="s">
        <v>70</v>
      </c>
      <c r="F62" s="70"/>
      <c r="G62" s="70" t="s">
        <v>73</v>
      </c>
      <c r="H62" s="71"/>
      <c r="I62" s="127" t="s">
        <v>65</v>
      </c>
      <c r="J62" s="127" t="s">
        <v>76</v>
      </c>
      <c r="K62" s="127" t="s">
        <v>77</v>
      </c>
      <c r="L62" s="127" t="s">
        <v>79</v>
      </c>
      <c r="M62" s="127" t="s">
        <v>48</v>
      </c>
      <c r="N62" s="72" t="s">
        <v>80</v>
      </c>
      <c r="O62" s="48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/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2"/>
      <c r="FK62" s="62"/>
      <c r="FL62" s="62"/>
      <c r="FM62" s="62"/>
      <c r="FN62" s="62"/>
      <c r="FO62" s="62"/>
      <c r="FP62" s="62"/>
      <c r="FQ62" s="62"/>
      <c r="FR62" s="62"/>
      <c r="FS62" s="62"/>
      <c r="FT62" s="62"/>
      <c r="FU62" s="62"/>
      <c r="FV62" s="62"/>
      <c r="FW62" s="62"/>
      <c r="FX62" s="62"/>
      <c r="FY62" s="62"/>
      <c r="FZ62" s="62"/>
      <c r="GA62" s="62"/>
      <c r="GB62" s="62"/>
      <c r="GC62" s="62"/>
      <c r="GD62" s="62"/>
      <c r="GE62" s="62"/>
      <c r="GF62" s="62"/>
      <c r="GG62" s="62"/>
      <c r="GH62" s="62"/>
      <c r="GI62" s="62"/>
      <c r="GJ62" s="62"/>
      <c r="GK62" s="62"/>
      <c r="GL62" s="62"/>
      <c r="GM62" s="62"/>
      <c r="GN62" s="62"/>
      <c r="GO62" s="62"/>
      <c r="GP62" s="62"/>
      <c r="GQ62" s="62"/>
      <c r="GR62" s="62"/>
      <c r="GS62" s="62"/>
      <c r="GT62" s="62"/>
      <c r="GU62" s="62"/>
      <c r="GV62" s="62"/>
      <c r="GW62" s="62"/>
      <c r="GX62" s="62"/>
      <c r="GY62" s="62"/>
      <c r="GZ62" s="62"/>
      <c r="HA62" s="62"/>
      <c r="HB62" s="62"/>
      <c r="HC62" s="62"/>
      <c r="HD62" s="62"/>
      <c r="HE62" s="62"/>
      <c r="HF62" s="62"/>
      <c r="HG62" s="62"/>
      <c r="HH62" s="62"/>
      <c r="HI62" s="62"/>
      <c r="HJ62" s="62"/>
      <c r="HK62" s="62"/>
      <c r="HL62" s="62"/>
      <c r="HM62" s="62"/>
      <c r="HN62" s="62"/>
      <c r="HO62" s="62"/>
      <c r="HP62" s="62"/>
      <c r="HQ62" s="62"/>
      <c r="HR62" s="62"/>
      <c r="HS62" s="62"/>
      <c r="HT62" s="62"/>
      <c r="HU62" s="62"/>
      <c r="HV62" s="62"/>
      <c r="HW62" s="62"/>
      <c r="HX62" s="62"/>
      <c r="HY62" s="62"/>
      <c r="HZ62" s="62"/>
      <c r="IA62" s="62"/>
      <c r="IB62" s="62"/>
      <c r="IC62" s="62"/>
      <c r="ID62" s="62"/>
      <c r="IE62" s="62"/>
      <c r="IF62" s="62"/>
      <c r="IG62" s="62"/>
      <c r="IH62" s="62"/>
      <c r="II62" s="62"/>
      <c r="IJ62" s="62"/>
      <c r="IK62" s="62"/>
      <c r="IL62" s="62"/>
      <c r="IM62" s="62"/>
      <c r="IN62" s="62"/>
      <c r="IO62" s="62"/>
      <c r="IP62" s="62"/>
      <c r="IQ62" s="62"/>
      <c r="IR62" s="62"/>
      <c r="IS62" s="62"/>
      <c r="IT62" s="62"/>
      <c r="IU62" s="62"/>
    </row>
    <row r="63" spans="1:256" ht="15" customHeight="1" x14ac:dyDescent="0.2">
      <c r="A63" s="49"/>
      <c r="B63" s="115"/>
      <c r="C63" s="115"/>
      <c r="D63" s="73" t="s">
        <v>65</v>
      </c>
      <c r="E63" s="73" t="s">
        <v>71</v>
      </c>
      <c r="F63" s="73" t="s">
        <v>358</v>
      </c>
      <c r="G63" s="73" t="s">
        <v>74</v>
      </c>
      <c r="H63" s="73" t="s">
        <v>48</v>
      </c>
      <c r="I63" s="115"/>
      <c r="J63" s="115"/>
      <c r="K63" s="115"/>
      <c r="L63" s="115"/>
      <c r="M63" s="115"/>
      <c r="N63" s="74"/>
      <c r="O63" s="48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/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2"/>
      <c r="FK63" s="62"/>
      <c r="FL63" s="62"/>
      <c r="FM63" s="62"/>
      <c r="FN63" s="62"/>
      <c r="FO63" s="62"/>
      <c r="FP63" s="62"/>
      <c r="FQ63" s="62"/>
      <c r="FR63" s="62"/>
      <c r="FS63" s="62"/>
      <c r="FT63" s="62"/>
      <c r="FU63" s="62"/>
      <c r="FV63" s="62"/>
      <c r="FW63" s="62"/>
      <c r="FX63" s="62"/>
      <c r="FY63" s="62"/>
      <c r="FZ63" s="62"/>
      <c r="GA63" s="62"/>
      <c r="GB63" s="62"/>
      <c r="GC63" s="62"/>
      <c r="GD63" s="62"/>
      <c r="GE63" s="62"/>
      <c r="GF63" s="62"/>
      <c r="GG63" s="62"/>
      <c r="GH63" s="62"/>
      <c r="GI63" s="62"/>
      <c r="GJ63" s="62"/>
      <c r="GK63" s="62"/>
      <c r="GL63" s="62"/>
      <c r="GM63" s="62"/>
      <c r="GN63" s="62"/>
      <c r="GO63" s="62"/>
      <c r="GP63" s="62"/>
      <c r="GQ63" s="62"/>
      <c r="GR63" s="62"/>
      <c r="GS63" s="62"/>
      <c r="GT63" s="62"/>
      <c r="GU63" s="62"/>
      <c r="GV63" s="62"/>
      <c r="GW63" s="62"/>
      <c r="GX63" s="62"/>
      <c r="GY63" s="62"/>
      <c r="GZ63" s="62"/>
      <c r="HA63" s="62"/>
      <c r="HB63" s="62"/>
      <c r="HC63" s="62"/>
      <c r="HD63" s="62"/>
      <c r="HE63" s="62"/>
      <c r="HF63" s="62"/>
      <c r="HG63" s="62"/>
      <c r="HH63" s="62"/>
      <c r="HI63" s="62"/>
      <c r="HJ63" s="62"/>
      <c r="HK63" s="62"/>
      <c r="HL63" s="62"/>
      <c r="HM63" s="62"/>
      <c r="HN63" s="62"/>
      <c r="HO63" s="62"/>
      <c r="HP63" s="62"/>
      <c r="HQ63" s="62"/>
      <c r="HR63" s="62"/>
      <c r="HS63" s="62"/>
      <c r="HT63" s="62"/>
      <c r="HU63" s="62"/>
      <c r="HV63" s="62"/>
      <c r="HW63" s="62"/>
      <c r="HX63" s="62"/>
      <c r="HY63" s="62"/>
      <c r="HZ63" s="62"/>
      <c r="IA63" s="62"/>
      <c r="IB63" s="62"/>
      <c r="IC63" s="62"/>
      <c r="ID63" s="62"/>
      <c r="IE63" s="62"/>
      <c r="IF63" s="62"/>
      <c r="IG63" s="62"/>
      <c r="IH63" s="62"/>
      <c r="II63" s="62"/>
      <c r="IJ63" s="62"/>
      <c r="IK63" s="62"/>
      <c r="IL63" s="62"/>
      <c r="IM63" s="62"/>
      <c r="IN63" s="62"/>
      <c r="IO63" s="62"/>
      <c r="IP63" s="62"/>
      <c r="IQ63" s="62"/>
      <c r="IR63" s="62"/>
      <c r="IS63" s="62"/>
      <c r="IT63" s="62"/>
      <c r="IU63" s="62"/>
    </row>
    <row r="64" spans="1:256" s="62" customFormat="1" ht="17.5" customHeight="1" x14ac:dyDescent="0.2">
      <c r="A64" s="98" t="s">
        <v>195</v>
      </c>
      <c r="B64" s="31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92"/>
    </row>
    <row r="65" spans="1:256" s="62" customFormat="1" ht="17.5" customHeight="1" x14ac:dyDescent="0.2">
      <c r="A65" s="49" t="s">
        <v>196</v>
      </c>
      <c r="B65" s="33">
        <f>C65+D65</f>
        <v>0</v>
      </c>
      <c r="C65" s="15">
        <v>0</v>
      </c>
      <c r="D65" s="15">
        <f>SUM(E65:H65)</f>
        <v>0</v>
      </c>
      <c r="E65" s="15">
        <v>0</v>
      </c>
      <c r="F65" s="15">
        <v>0</v>
      </c>
      <c r="G65" s="15">
        <v>0</v>
      </c>
      <c r="H65" s="15">
        <v>0</v>
      </c>
      <c r="I65" s="15">
        <f>SUM(J65:M65)</f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92"/>
    </row>
    <row r="66" spans="1:256" s="62" customFormat="1" ht="17.5" customHeight="1" x14ac:dyDescent="0.2">
      <c r="A66" s="49" t="s">
        <v>197</v>
      </c>
      <c r="B66" s="33">
        <f t="shared" ref="B66:B75" si="5">C66+D66</f>
        <v>30</v>
      </c>
      <c r="C66" s="15">
        <v>5</v>
      </c>
      <c r="D66" s="15">
        <f t="shared" ref="D66:D75" si="6">SUM(E66:H66)</f>
        <v>25</v>
      </c>
      <c r="E66" s="15">
        <v>2</v>
      </c>
      <c r="F66" s="15">
        <v>0</v>
      </c>
      <c r="G66" s="15">
        <v>23</v>
      </c>
      <c r="H66" s="15">
        <v>0</v>
      </c>
      <c r="I66" s="15">
        <f t="shared" ref="I66:I75" si="7">SUM(J66:M66)</f>
        <v>26</v>
      </c>
      <c r="J66" s="15">
        <v>19</v>
      </c>
      <c r="K66" s="15">
        <v>1</v>
      </c>
      <c r="L66" s="15">
        <v>3</v>
      </c>
      <c r="M66" s="15">
        <v>3</v>
      </c>
      <c r="N66" s="15">
        <v>4</v>
      </c>
      <c r="O66" s="92"/>
    </row>
    <row r="67" spans="1:256" s="62" customFormat="1" ht="17.5" customHeight="1" x14ac:dyDescent="0.2">
      <c r="A67" s="49" t="s">
        <v>198</v>
      </c>
      <c r="B67" s="33">
        <f t="shared" si="5"/>
        <v>130</v>
      </c>
      <c r="C67" s="15">
        <v>52</v>
      </c>
      <c r="D67" s="15">
        <f t="shared" si="6"/>
        <v>78</v>
      </c>
      <c r="E67" s="15">
        <v>35</v>
      </c>
      <c r="F67" s="15">
        <v>0</v>
      </c>
      <c r="G67" s="15">
        <v>42</v>
      </c>
      <c r="H67" s="15">
        <v>1</v>
      </c>
      <c r="I67" s="15">
        <f t="shared" si="7"/>
        <v>98</v>
      </c>
      <c r="J67" s="15">
        <v>49</v>
      </c>
      <c r="K67" s="15">
        <v>3</v>
      </c>
      <c r="L67" s="15">
        <v>13</v>
      </c>
      <c r="M67" s="15">
        <v>33</v>
      </c>
      <c r="N67" s="15">
        <v>32</v>
      </c>
      <c r="O67" s="92"/>
    </row>
    <row r="68" spans="1:256" s="62" customFormat="1" ht="17.5" customHeight="1" x14ac:dyDescent="0.2">
      <c r="A68" s="49" t="s">
        <v>199</v>
      </c>
      <c r="B68" s="33">
        <f t="shared" si="5"/>
        <v>3</v>
      </c>
      <c r="C68" s="15">
        <v>3</v>
      </c>
      <c r="D68" s="15">
        <f t="shared" si="6"/>
        <v>0</v>
      </c>
      <c r="E68" s="15">
        <v>0</v>
      </c>
      <c r="F68" s="15">
        <v>0</v>
      </c>
      <c r="G68" s="15">
        <v>0</v>
      </c>
      <c r="H68" s="15">
        <v>0</v>
      </c>
      <c r="I68" s="15">
        <f t="shared" si="7"/>
        <v>2</v>
      </c>
      <c r="J68" s="15">
        <v>1</v>
      </c>
      <c r="K68" s="15">
        <v>0</v>
      </c>
      <c r="L68" s="15">
        <v>0</v>
      </c>
      <c r="M68" s="15">
        <v>1</v>
      </c>
      <c r="N68" s="15">
        <v>1</v>
      </c>
      <c r="O68" s="92"/>
    </row>
    <row r="69" spans="1:256" s="62" customFormat="1" ht="17.5" customHeight="1" x14ac:dyDescent="0.2">
      <c r="A69" s="49" t="s">
        <v>200</v>
      </c>
      <c r="B69" s="33">
        <f t="shared" si="5"/>
        <v>1</v>
      </c>
      <c r="C69" s="15">
        <v>1</v>
      </c>
      <c r="D69" s="15">
        <f t="shared" si="6"/>
        <v>0</v>
      </c>
      <c r="E69" s="15">
        <v>0</v>
      </c>
      <c r="F69" s="15">
        <v>0</v>
      </c>
      <c r="G69" s="15">
        <v>0</v>
      </c>
      <c r="H69" s="15">
        <v>0</v>
      </c>
      <c r="I69" s="15">
        <f t="shared" si="7"/>
        <v>1</v>
      </c>
      <c r="J69" s="15">
        <v>0</v>
      </c>
      <c r="K69" s="15">
        <v>0</v>
      </c>
      <c r="L69" s="15">
        <v>1</v>
      </c>
      <c r="M69" s="15">
        <v>0</v>
      </c>
      <c r="N69" s="15">
        <v>0</v>
      </c>
      <c r="O69" s="92"/>
    </row>
    <row r="70" spans="1:256" s="62" customFormat="1" ht="17.5" customHeight="1" x14ac:dyDescent="0.2">
      <c r="A70" s="49" t="s">
        <v>201</v>
      </c>
      <c r="B70" s="33">
        <f t="shared" si="5"/>
        <v>25</v>
      </c>
      <c r="C70" s="15">
        <v>8</v>
      </c>
      <c r="D70" s="15">
        <f t="shared" si="6"/>
        <v>17</v>
      </c>
      <c r="E70" s="15">
        <v>14</v>
      </c>
      <c r="F70" s="15">
        <v>0</v>
      </c>
      <c r="G70" s="15">
        <v>3</v>
      </c>
      <c r="H70" s="15">
        <v>0</v>
      </c>
      <c r="I70" s="15">
        <f t="shared" si="7"/>
        <v>21</v>
      </c>
      <c r="J70" s="15">
        <v>9</v>
      </c>
      <c r="K70" s="15">
        <v>7</v>
      </c>
      <c r="L70" s="15">
        <v>2</v>
      </c>
      <c r="M70" s="15">
        <v>3</v>
      </c>
      <c r="N70" s="15">
        <v>4</v>
      </c>
      <c r="O70" s="92"/>
    </row>
    <row r="71" spans="1:256" s="62" customFormat="1" ht="17.5" customHeight="1" x14ac:dyDescent="0.2">
      <c r="A71" s="49" t="s">
        <v>202</v>
      </c>
      <c r="B71" s="33">
        <f t="shared" si="5"/>
        <v>4</v>
      </c>
      <c r="C71" s="15">
        <v>3</v>
      </c>
      <c r="D71" s="15">
        <f t="shared" si="6"/>
        <v>1</v>
      </c>
      <c r="E71" s="15">
        <v>0</v>
      </c>
      <c r="F71" s="15">
        <v>0</v>
      </c>
      <c r="G71" s="15">
        <v>1</v>
      </c>
      <c r="H71" s="15">
        <v>0</v>
      </c>
      <c r="I71" s="15">
        <f t="shared" si="7"/>
        <v>2</v>
      </c>
      <c r="J71" s="15">
        <v>0</v>
      </c>
      <c r="K71" s="15">
        <v>2</v>
      </c>
      <c r="L71" s="15">
        <v>0</v>
      </c>
      <c r="M71" s="15">
        <v>0</v>
      </c>
      <c r="N71" s="15">
        <v>2</v>
      </c>
      <c r="O71" s="32"/>
    </row>
    <row r="72" spans="1:256" s="62" customFormat="1" ht="17.5" customHeight="1" x14ac:dyDescent="0.2">
      <c r="A72" s="49" t="s">
        <v>205</v>
      </c>
      <c r="B72" s="33">
        <f t="shared" si="5"/>
        <v>0</v>
      </c>
      <c r="C72" s="15">
        <v>0</v>
      </c>
      <c r="D72" s="15">
        <f t="shared" si="6"/>
        <v>0</v>
      </c>
      <c r="E72" s="15">
        <v>0</v>
      </c>
      <c r="F72" s="15">
        <v>0</v>
      </c>
      <c r="G72" s="15">
        <v>0</v>
      </c>
      <c r="H72" s="15">
        <v>0</v>
      </c>
      <c r="I72" s="15">
        <f t="shared" si="7"/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92"/>
    </row>
    <row r="73" spans="1:256" s="62" customFormat="1" ht="17.5" customHeight="1" x14ac:dyDescent="0.2">
      <c r="A73" s="49" t="s">
        <v>203</v>
      </c>
      <c r="B73" s="33">
        <f t="shared" si="5"/>
        <v>5</v>
      </c>
      <c r="C73" s="15">
        <v>2</v>
      </c>
      <c r="D73" s="15">
        <f t="shared" si="6"/>
        <v>3</v>
      </c>
      <c r="E73" s="15">
        <v>2</v>
      </c>
      <c r="F73" s="15">
        <v>0</v>
      </c>
      <c r="G73" s="15">
        <v>1</v>
      </c>
      <c r="H73" s="15">
        <v>0</v>
      </c>
      <c r="I73" s="15">
        <f t="shared" si="7"/>
        <v>2</v>
      </c>
      <c r="J73" s="15">
        <v>0</v>
      </c>
      <c r="K73" s="15">
        <v>0</v>
      </c>
      <c r="L73" s="15">
        <v>0</v>
      </c>
      <c r="M73" s="15">
        <v>2</v>
      </c>
      <c r="N73" s="15">
        <v>3</v>
      </c>
      <c r="O73" s="92"/>
    </row>
    <row r="74" spans="1:256" s="62" customFormat="1" ht="17.5" customHeight="1" x14ac:dyDescent="0.2">
      <c r="A74" s="49" t="s">
        <v>204</v>
      </c>
      <c r="B74" s="33">
        <f t="shared" si="5"/>
        <v>25</v>
      </c>
      <c r="C74" s="15">
        <v>7</v>
      </c>
      <c r="D74" s="15">
        <f t="shared" si="6"/>
        <v>18</v>
      </c>
      <c r="E74" s="15">
        <v>5</v>
      </c>
      <c r="F74" s="15">
        <v>0</v>
      </c>
      <c r="G74" s="15">
        <v>11</v>
      </c>
      <c r="H74" s="15">
        <v>2</v>
      </c>
      <c r="I74" s="15">
        <f t="shared" si="7"/>
        <v>9</v>
      </c>
      <c r="J74" s="15">
        <v>1</v>
      </c>
      <c r="K74" s="15">
        <v>0</v>
      </c>
      <c r="L74" s="15">
        <v>0</v>
      </c>
      <c r="M74" s="15">
        <v>8</v>
      </c>
      <c r="N74" s="15">
        <v>16</v>
      </c>
      <c r="O74" s="92"/>
    </row>
    <row r="75" spans="1:256" s="62" customFormat="1" ht="17.5" customHeight="1" x14ac:dyDescent="0.2">
      <c r="A75" s="50" t="s">
        <v>67</v>
      </c>
      <c r="B75" s="34">
        <f t="shared" si="5"/>
        <v>36</v>
      </c>
      <c r="C75" s="21">
        <v>4</v>
      </c>
      <c r="D75" s="21">
        <f t="shared" si="6"/>
        <v>32</v>
      </c>
      <c r="E75" s="21">
        <v>31</v>
      </c>
      <c r="F75" s="21">
        <v>0</v>
      </c>
      <c r="G75" s="21">
        <v>0</v>
      </c>
      <c r="H75" s="21">
        <v>1</v>
      </c>
      <c r="I75" s="21">
        <f t="shared" si="7"/>
        <v>28</v>
      </c>
      <c r="J75" s="21">
        <v>28</v>
      </c>
      <c r="K75" s="21">
        <v>0</v>
      </c>
      <c r="L75" s="21">
        <v>0</v>
      </c>
      <c r="M75" s="21">
        <v>0</v>
      </c>
      <c r="N75" s="21">
        <v>8</v>
      </c>
      <c r="O75" s="92"/>
    </row>
    <row r="76" spans="1:256" ht="14.25" customHeight="1" x14ac:dyDescent="0.2">
      <c r="A76" s="69" t="s">
        <v>157</v>
      </c>
      <c r="B76" s="35"/>
      <c r="C76" s="35"/>
      <c r="D76" s="35"/>
      <c r="E76" s="35"/>
      <c r="F76" s="36"/>
      <c r="G76" s="36"/>
      <c r="H76" s="36"/>
      <c r="I76" s="37"/>
      <c r="J76" s="37"/>
      <c r="K76" s="37"/>
      <c r="L76" s="37"/>
      <c r="M76" s="37"/>
      <c r="N76" s="38" t="s">
        <v>109</v>
      </c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7"/>
      <c r="GY76" s="37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37"/>
      <c r="HO76" s="37"/>
      <c r="HP76" s="37"/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  <c r="IL76" s="37"/>
      <c r="IM76" s="37"/>
      <c r="IN76" s="37"/>
      <c r="IO76" s="37"/>
      <c r="IP76" s="37"/>
      <c r="IQ76" s="37"/>
      <c r="IR76" s="37"/>
      <c r="IS76" s="37"/>
      <c r="IT76" s="37"/>
      <c r="IU76" s="37"/>
      <c r="IV76" s="37"/>
    </row>
    <row r="77" spans="1:256" ht="14.25" customHeight="1" x14ac:dyDescent="0.2">
      <c r="A77" s="69" t="s">
        <v>233</v>
      </c>
      <c r="B77" s="35"/>
      <c r="C77" s="35"/>
      <c r="D77" s="35"/>
      <c r="E77" s="35"/>
      <c r="F77" s="36"/>
      <c r="G77" s="36"/>
      <c r="H77" s="36"/>
      <c r="I77" s="64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  <c r="ET77" s="37"/>
      <c r="EU77" s="37"/>
      <c r="EV77" s="37"/>
      <c r="EW77" s="37"/>
      <c r="EX77" s="37"/>
      <c r="EY77" s="37"/>
      <c r="EZ77" s="37"/>
      <c r="FA77" s="37"/>
      <c r="FB77" s="37"/>
      <c r="FC77" s="37"/>
      <c r="FD77" s="37"/>
      <c r="FE77" s="37"/>
      <c r="FF77" s="37"/>
      <c r="FG77" s="37"/>
      <c r="FH77" s="37"/>
      <c r="FI77" s="37"/>
      <c r="FJ77" s="37"/>
      <c r="FK77" s="37"/>
      <c r="FL77" s="37"/>
      <c r="FM77" s="37"/>
      <c r="FN77" s="37"/>
      <c r="FO77" s="37"/>
      <c r="FP77" s="37"/>
      <c r="FQ77" s="37"/>
      <c r="FR77" s="37"/>
      <c r="FS77" s="37"/>
      <c r="FT77" s="37"/>
      <c r="FU77" s="37"/>
      <c r="FV77" s="37"/>
      <c r="FW77" s="37"/>
      <c r="FX77" s="37"/>
      <c r="FY77" s="37"/>
      <c r="FZ77" s="37"/>
      <c r="GA77" s="37"/>
      <c r="GB77" s="37"/>
      <c r="GC77" s="37"/>
      <c r="GD77" s="37"/>
      <c r="GE77" s="37"/>
      <c r="GF77" s="37"/>
      <c r="GG77" s="37"/>
      <c r="GH77" s="37"/>
      <c r="GI77" s="37"/>
      <c r="GJ77" s="37"/>
      <c r="GK77" s="37"/>
      <c r="GL77" s="37"/>
      <c r="GM77" s="37"/>
      <c r="GN77" s="37"/>
      <c r="GO77" s="37"/>
      <c r="GP77" s="37"/>
      <c r="GQ77" s="37"/>
      <c r="GR77" s="37"/>
      <c r="GS77" s="37"/>
      <c r="GT77" s="37"/>
      <c r="GU77" s="37"/>
      <c r="GV77" s="37"/>
      <c r="GW77" s="37"/>
      <c r="GX77" s="37"/>
      <c r="GY77" s="37"/>
      <c r="GZ77" s="37"/>
      <c r="HA77" s="37"/>
      <c r="HB77" s="37"/>
      <c r="HC77" s="37"/>
      <c r="HD77" s="37"/>
      <c r="HE77" s="37"/>
      <c r="HF77" s="37"/>
      <c r="HG77" s="37"/>
      <c r="HH77" s="37"/>
      <c r="HI77" s="37"/>
      <c r="HJ77" s="37"/>
      <c r="HK77" s="37"/>
      <c r="HL77" s="37"/>
      <c r="HM77" s="37"/>
      <c r="HN77" s="37"/>
      <c r="HO77" s="37"/>
      <c r="HP77" s="37"/>
      <c r="HQ77" s="37"/>
      <c r="HR77" s="37"/>
      <c r="HS77" s="37"/>
      <c r="HT77" s="37"/>
      <c r="HU77" s="37"/>
      <c r="HV77" s="37"/>
      <c r="HW77" s="37"/>
      <c r="HX77" s="37"/>
      <c r="HY77" s="37"/>
      <c r="HZ77" s="37"/>
      <c r="IA77" s="37"/>
      <c r="IB77" s="37"/>
      <c r="IC77" s="37"/>
      <c r="ID77" s="37"/>
      <c r="IE77" s="37"/>
      <c r="IF77" s="37"/>
      <c r="IG77" s="37"/>
      <c r="IH77" s="37"/>
      <c r="II77" s="37"/>
      <c r="IJ77" s="37"/>
      <c r="IK77" s="37"/>
      <c r="IL77" s="37"/>
      <c r="IM77" s="37"/>
      <c r="IN77" s="37"/>
      <c r="IO77" s="37"/>
      <c r="IP77" s="37"/>
      <c r="IQ77" s="37"/>
      <c r="IR77" s="37"/>
      <c r="IS77" s="37"/>
      <c r="IT77" s="37"/>
      <c r="IU77" s="37"/>
      <c r="IV77" s="37"/>
    </row>
    <row r="78" spans="1:256" x14ac:dyDescent="0.2">
      <c r="N78" s="69"/>
      <c r="O78" s="69"/>
    </row>
  </sheetData>
  <mergeCells count="16">
    <mergeCell ref="M62:M63"/>
    <mergeCell ref="B62:B63"/>
    <mergeCell ref="C62:C63"/>
    <mergeCell ref="I62:I63"/>
    <mergeCell ref="J62:J63"/>
    <mergeCell ref="K62:K63"/>
    <mergeCell ref="L62:L63"/>
    <mergeCell ref="A3:A5"/>
    <mergeCell ref="N3:N5"/>
    <mergeCell ref="B4:B5"/>
    <mergeCell ref="C4:C5"/>
    <mergeCell ref="I4:I5"/>
    <mergeCell ref="J4:J5"/>
    <mergeCell ref="K4:K5"/>
    <mergeCell ref="L4:L5"/>
    <mergeCell ref="M4:M5"/>
  </mergeCells>
  <phoneticPr fontId="8"/>
  <pageMargins left="0.51181102362204722" right="0.51181102362204722" top="0.62992125984251968" bottom="0.31496062992125984" header="0" footer="0"/>
  <pageSetup paperSize="9" scale="57" pageOrder="overThenDown" orientation="landscape" r:id="rId1"/>
  <headerFooter alignWithMargins="0"/>
  <rowBreaks count="1" manualBreakCount="1">
    <brk id="58" max="1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19章目次</vt:lpstr>
      <vt:lpstr>19-1・2</vt:lpstr>
      <vt:lpstr>19-3・4</vt:lpstr>
      <vt:lpstr>19-5</vt:lpstr>
      <vt:lpstr>19-6</vt:lpstr>
      <vt:lpstr>19-7</vt:lpstr>
      <vt:lpstr>19-8</vt:lpstr>
      <vt:lpstr>19-9</vt:lpstr>
      <vt:lpstr>19-10</vt:lpstr>
      <vt:lpstr>19-11</vt:lpstr>
      <vt:lpstr>'19-1・2'!Print_Area</vt:lpstr>
      <vt:lpstr>'19-10'!Print_Area</vt:lpstr>
      <vt:lpstr>'19-11'!Print_Area</vt:lpstr>
      <vt:lpstr>'19-3・4'!Print_Area</vt:lpstr>
      <vt:lpstr>'19-5'!Print_Area</vt:lpstr>
      <vt:lpstr>'19-6'!Print_Area</vt:lpstr>
      <vt:lpstr>'19-7'!Print_Area</vt:lpstr>
      <vt:lpstr>'19-8'!Print_Area</vt:lpstr>
      <vt:lpstr>'19-9'!Print_Area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福本　実希</dc:creator>
  <cp:lastModifiedBy>山本　優子</cp:lastModifiedBy>
  <cp:lastPrinted>2021-01-29T00:38:13Z</cp:lastPrinted>
  <dcterms:created xsi:type="dcterms:W3CDTF">2001-02-22T00:15:51Z</dcterms:created>
  <dcterms:modified xsi:type="dcterms:W3CDTF">2025-03-19T05:16:20Z</dcterms:modified>
</cp:coreProperties>
</file>