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1jvsv-fs1\himeji-city\Section\デジタル戦略室\06_情報政策課統計共有フォルダ\toukei\（刊）統計要覧\令和7年版\5_ホームページ用データ\"/>
    </mc:Choice>
  </mc:AlternateContent>
  <bookViews>
    <workbookView xWindow="1910" yWindow="70" windowWidth="14620" windowHeight="8380"/>
  </bookViews>
  <sheets>
    <sheet name="16章目次" sheetId="4" r:id="rId1"/>
    <sheet name="16-1・2" sheetId="11" r:id="rId2"/>
    <sheet name="16-3・4" sheetId="12" r:id="rId3"/>
    <sheet name="16-5" sheetId="13" r:id="rId4"/>
  </sheets>
  <definedNames>
    <definedName name="_xlnm.Print_Area" localSheetId="1">'16-1・2'!$A$1:$H$58</definedName>
    <definedName name="_xlnm.Print_Area" localSheetId="2">'16-3・4'!$A$1:$H$52</definedName>
    <definedName name="_xlnm.Print_Area" localSheetId="3">'16-5'!$A$1:$H$19</definedName>
    <definedName name="_xlnm.Print_Area" localSheetId="0">#REF!</definedName>
    <definedName name="_xlnm.Print_Area">#REF!</definedName>
    <definedName name="Z_845E0E9F_F2AF_4F29_BDA3_1EE3A1895F62_.wvu.PrintArea" localSheetId="1" hidden="1">'16-1・2'!$A$1:$H$58</definedName>
    <definedName name="Z_845E0E9F_F2AF_4F29_BDA3_1EE3A1895F62_.wvu.PrintArea" localSheetId="2" hidden="1">'16-3・4'!$A$2:$H$51</definedName>
    <definedName name="Z_845E0E9F_F2AF_4F29_BDA3_1EE3A1895F62_.wvu.PrintArea" localSheetId="3" hidden="1">'16-5'!$A$1:$H$19</definedName>
  </definedNames>
  <calcPr calcId="162913"/>
  <customWorkbookViews>
    <customWorkbookView name="HEIMAT - 個人用ビュー" guid="{845E0E9F-F2AF-4F29-BDA3-1EE3A1895F62}" mergeInterval="0" personalView="1" maximized="1" xWindow="1" yWindow="1" windowWidth="1366" windowHeight="551" activeSheetId="1"/>
  </customWorkbookViews>
</workbook>
</file>

<file path=xl/calcChain.xml><?xml version="1.0" encoding="utf-8"?>
<calcChain xmlns="http://schemas.openxmlformats.org/spreadsheetml/2006/main">
  <c r="H15" i="13" l="1"/>
  <c r="H7" i="13"/>
  <c r="H6" i="13" s="1"/>
  <c r="H4" i="13" s="1"/>
  <c r="H36" i="12"/>
  <c r="H4" i="12"/>
  <c r="H55" i="11"/>
  <c r="H49" i="11"/>
  <c r="H48" i="11"/>
  <c r="H33" i="11" s="1"/>
  <c r="H37" i="11"/>
  <c r="H26" i="11"/>
  <c r="H20" i="11"/>
  <c r="H19" i="11" s="1"/>
  <c r="H4" i="11" s="1"/>
  <c r="H8" i="11"/>
</calcChain>
</file>

<file path=xl/sharedStrings.xml><?xml version="1.0" encoding="utf-8"?>
<sst xmlns="http://schemas.openxmlformats.org/spreadsheetml/2006/main" count="217" uniqueCount="117">
  <si>
    <t>市税</t>
  </si>
  <si>
    <t>地方交付税</t>
  </si>
  <si>
    <t>国庫支出金</t>
  </si>
  <si>
    <t>繰入金</t>
  </si>
  <si>
    <t>繰越金</t>
  </si>
  <si>
    <t>諸収入</t>
  </si>
  <si>
    <t>市債</t>
  </si>
  <si>
    <t>総務費</t>
  </si>
  <si>
    <t>民生費</t>
  </si>
  <si>
    <t>衛生費</t>
  </si>
  <si>
    <t>商工費</t>
  </si>
  <si>
    <t>土木費</t>
  </si>
  <si>
    <t>教育費</t>
  </si>
  <si>
    <t>公債費</t>
  </si>
  <si>
    <t>区          分</t>
  </si>
  <si>
    <t xml:space="preserve">  都市開発整備事業</t>
  </si>
  <si>
    <t xml:space="preserve"> 資料:財政課</t>
  </si>
  <si>
    <t xml:space="preserve"> (単位：千円)</t>
  </si>
  <si>
    <t>　　 区　　　　分</t>
  </si>
  <si>
    <t>総額</t>
  </si>
  <si>
    <t>地方譲与税</t>
  </si>
  <si>
    <t>利子割交付金</t>
  </si>
  <si>
    <t>ゴルフ場利用税交付金</t>
  </si>
  <si>
    <t>自動車取得税交付金</t>
  </si>
  <si>
    <t>国有提供施設等所在市助成交付金</t>
  </si>
  <si>
    <t>交通安全対策特別交付金</t>
  </si>
  <si>
    <t>分担金及び負担金</t>
  </si>
  <si>
    <t>使用料及び手数料</t>
  </si>
  <si>
    <t>県支出金</t>
  </si>
  <si>
    <t>財産収入</t>
  </si>
  <si>
    <t>寄附金</t>
  </si>
  <si>
    <t>議会費</t>
  </si>
  <si>
    <t>労働費</t>
  </si>
  <si>
    <t>農林水産業費</t>
  </si>
  <si>
    <t>消防費</t>
  </si>
  <si>
    <t>災害復旧費</t>
  </si>
  <si>
    <t>諸支出金</t>
  </si>
  <si>
    <t>予備費</t>
  </si>
  <si>
    <t>市民税</t>
  </si>
  <si>
    <t xml:space="preserve">  個     人</t>
  </si>
  <si>
    <t xml:space="preserve">  法     人</t>
  </si>
  <si>
    <t>固定資産税</t>
  </si>
  <si>
    <t>軽自動車税</t>
  </si>
  <si>
    <t>市たばこ税</t>
  </si>
  <si>
    <t>特別土地保有税</t>
  </si>
  <si>
    <t>事業所税</t>
  </si>
  <si>
    <t>都市計画税</t>
  </si>
  <si>
    <t>１６－１  会計別決算額（歳入）</t>
    <rPh sb="13" eb="15">
      <t>サイニュウ</t>
    </rPh>
    <phoneticPr fontId="3"/>
  </si>
  <si>
    <t>１６－２　会計別決算額（歳出）</t>
    <rPh sb="5" eb="7">
      <t>カイケイ</t>
    </rPh>
    <rPh sb="7" eb="8">
      <t>ベツ</t>
    </rPh>
    <rPh sb="8" eb="10">
      <t>ケッサン</t>
    </rPh>
    <rPh sb="10" eb="11">
      <t>ガク</t>
    </rPh>
    <rPh sb="12" eb="14">
      <t>サイシュツ</t>
    </rPh>
    <phoneticPr fontId="3"/>
  </si>
  <si>
    <t>国民健康保険事業</t>
  </si>
  <si>
    <t xml:space="preserve">    直営診療所勘定</t>
  </si>
  <si>
    <t>介護保険事業</t>
  </si>
  <si>
    <t>奨学学術振興事業</t>
  </si>
  <si>
    <t>財政健全化調整</t>
  </si>
  <si>
    <t>収 益 的 収 入</t>
  </si>
  <si>
    <t>資 本 的 収 入</t>
  </si>
  <si>
    <t>地方消費税交付金</t>
  </si>
  <si>
    <t>配当割交付金</t>
  </si>
  <si>
    <t>株式等譲渡所得割交付金</t>
  </si>
  <si>
    <t>地方特例交付金</t>
  </si>
  <si>
    <t>区　　　　分</t>
  </si>
  <si>
    <t xml:space="preserve"> 総      額</t>
  </si>
  <si>
    <t>【普　通　税】</t>
  </si>
  <si>
    <t>【目　的　税】</t>
  </si>
  <si>
    <t>入湯税</t>
  </si>
  <si>
    <t xml:space="preserve"> 総　　　　　額</t>
  </si>
  <si>
    <t xml:space="preserve"> 一　般　会　計</t>
  </si>
  <si>
    <t xml:space="preserve"> 特　別　会　計</t>
  </si>
  <si>
    <t xml:space="preserve">    事  業  勘  定</t>
  </si>
  <si>
    <t xml:space="preserve"> 企　業　会　計</t>
  </si>
  <si>
    <t xml:space="preserve">  水 道 事 業</t>
  </si>
  <si>
    <t>収 益 的 支 出</t>
  </si>
  <si>
    <t>後期高齢者医療事業</t>
    <rPh sb="0" eb="2">
      <t>コウキ</t>
    </rPh>
    <rPh sb="2" eb="5">
      <t>コウレイシャ</t>
    </rPh>
    <rPh sb="5" eb="7">
      <t>イリョウ</t>
    </rPh>
    <rPh sb="7" eb="9">
      <t>ジギョウ</t>
    </rPh>
    <phoneticPr fontId="3"/>
  </si>
  <si>
    <t xml:space="preserve">    　直営診療所施設勘定</t>
    <rPh sb="10" eb="12">
      <t>シセツ</t>
    </rPh>
    <phoneticPr fontId="3"/>
  </si>
  <si>
    <t xml:space="preserve">  下水道事業</t>
  </si>
  <si>
    <t>(単位：千円)</t>
    <phoneticPr fontId="3"/>
  </si>
  <si>
    <t>１６－３  一般会計歳入決算内訳</t>
    <phoneticPr fontId="3"/>
  </si>
  <si>
    <t xml:space="preserve">卸売市場事業 </t>
    <phoneticPr fontId="3"/>
  </si>
  <si>
    <t>資 本 的 支 出</t>
    <rPh sb="0" eb="1">
      <t>シ</t>
    </rPh>
    <rPh sb="2" eb="3">
      <t>ホン</t>
    </rPh>
    <phoneticPr fontId="3"/>
  </si>
  <si>
    <t>環境性能割交付金</t>
    <rPh sb="0" eb="2">
      <t>カンキョウ</t>
    </rPh>
    <rPh sb="2" eb="4">
      <t>セイノウ</t>
    </rPh>
    <rPh sb="4" eb="5">
      <t>ワリ</t>
    </rPh>
    <phoneticPr fontId="3"/>
  </si>
  <si>
    <t>訳</t>
    <rPh sb="0" eb="1">
      <t>ヤク</t>
    </rPh>
    <phoneticPr fontId="13"/>
  </si>
  <si>
    <t>内</t>
    <rPh sb="0" eb="1">
      <t>ナイ</t>
    </rPh>
    <phoneticPr fontId="13"/>
  </si>
  <si>
    <t>入</t>
    <rPh sb="0" eb="1">
      <t>イ</t>
    </rPh>
    <phoneticPr fontId="13"/>
  </si>
  <si>
    <t>収</t>
    <rPh sb="0" eb="1">
      <t>オサム</t>
    </rPh>
    <phoneticPr fontId="13"/>
  </si>
  <si>
    <t>別</t>
    <rPh sb="0" eb="1">
      <t>ベツ</t>
    </rPh>
    <phoneticPr fontId="13"/>
  </si>
  <si>
    <t>目</t>
    <rPh sb="0" eb="1">
      <t>メ</t>
    </rPh>
    <phoneticPr fontId="13"/>
  </si>
  <si>
    <t>税</t>
    <rPh sb="0" eb="1">
      <t>ゼイ</t>
    </rPh>
    <phoneticPr fontId="13"/>
  </si>
  <si>
    <t>計</t>
    <rPh sb="0" eb="1">
      <t>ケイ</t>
    </rPh>
    <phoneticPr fontId="13"/>
  </si>
  <si>
    <t>会</t>
    <rPh sb="0" eb="1">
      <t>カイ</t>
    </rPh>
    <phoneticPr fontId="13"/>
  </si>
  <si>
    <t>般</t>
    <rPh sb="0" eb="1">
      <t>ハン</t>
    </rPh>
    <phoneticPr fontId="13"/>
  </si>
  <si>
    <t>一</t>
    <rPh sb="0" eb="1">
      <t>イチ</t>
    </rPh>
    <phoneticPr fontId="13"/>
  </si>
  <si>
    <t>１６－５</t>
  </si>
  <si>
    <t>算</t>
    <rPh sb="0" eb="1">
      <t>サン</t>
    </rPh>
    <phoneticPr fontId="13"/>
  </si>
  <si>
    <t>決</t>
    <rPh sb="0" eb="1">
      <t>ケツ</t>
    </rPh>
    <phoneticPr fontId="13"/>
  </si>
  <si>
    <t>出</t>
    <rPh sb="0" eb="1">
      <t>デ</t>
    </rPh>
    <phoneticPr fontId="13"/>
  </si>
  <si>
    <t>歳</t>
    <rPh sb="0" eb="1">
      <t>トシ</t>
    </rPh>
    <phoneticPr fontId="13"/>
  </si>
  <si>
    <t>的</t>
    <rPh sb="0" eb="1">
      <t>テキ</t>
    </rPh>
    <phoneticPr fontId="13"/>
  </si>
  <si>
    <t>１６－４</t>
  </si>
  <si>
    <t>１６－３</t>
  </si>
  <si>
    <t>）</t>
    <phoneticPr fontId="13"/>
  </si>
  <si>
    <t>歳</t>
    <rPh sb="0" eb="1">
      <t>サイ</t>
    </rPh>
    <phoneticPr fontId="13"/>
  </si>
  <si>
    <t>（</t>
    <phoneticPr fontId="13"/>
  </si>
  <si>
    <t>額</t>
    <rPh sb="0" eb="1">
      <t>ガク</t>
    </rPh>
    <phoneticPr fontId="13"/>
  </si>
  <si>
    <t>１６－２</t>
  </si>
  <si>
    <t>１６－１</t>
    <phoneticPr fontId="10"/>
  </si>
  <si>
    <t>16財  政</t>
    <rPh sb="2" eb="3">
      <t>ザイ</t>
    </rPh>
    <rPh sb="5" eb="6">
      <t>セイ</t>
    </rPh>
    <phoneticPr fontId="3"/>
  </si>
  <si>
    <t>法人事業税交付金</t>
    <rPh sb="0" eb="5">
      <t>ホウジンジギョウゼイ</t>
    </rPh>
    <phoneticPr fontId="3"/>
  </si>
  <si>
    <t>１６－４  一般会計目的別歳出決算内訳</t>
    <phoneticPr fontId="3"/>
  </si>
  <si>
    <t>１６－５  一般会計税目別収入内訳</t>
    <phoneticPr fontId="3"/>
  </si>
  <si>
    <t>区       分</t>
    <phoneticPr fontId="3"/>
  </si>
  <si>
    <t>３年度</t>
    <rPh sb="1" eb="3">
      <t>ネンド</t>
    </rPh>
    <phoneticPr fontId="3"/>
  </si>
  <si>
    <t>４年度</t>
    <rPh sb="1" eb="3">
      <t>ネンド</t>
    </rPh>
    <phoneticPr fontId="3"/>
  </si>
  <si>
    <t>５年度</t>
    <rPh sb="1" eb="3">
      <t>ネンド</t>
    </rPh>
    <phoneticPr fontId="3"/>
  </si>
  <si>
    <t>令和２年度</t>
    <rPh sb="0" eb="2">
      <t>レイワ</t>
    </rPh>
    <rPh sb="3" eb="5">
      <t>ネンド</t>
    </rPh>
    <rPh sb="4" eb="5">
      <t>ド</t>
    </rPh>
    <phoneticPr fontId="3"/>
  </si>
  <si>
    <t>６年度</t>
    <rPh sb="1" eb="3">
      <t>ネンド</t>
    </rPh>
    <phoneticPr fontId="3"/>
  </si>
  <si>
    <t xml:space="preserve">母子父子寡婦福祉
資金貸付  </t>
    <rPh sb="2" eb="4">
      <t>フシ</t>
    </rPh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</si>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</sst>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9" x14ac:knownFonts="1"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9"/>
      <name val="ＭＳ Ｐ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u/>
      <sz val="10.8"/>
      <color indexed="12"/>
      <name val="ＭＳ 明朝"/>
      <family val="1"/>
      <charset val="128"/>
    </font>
    <font>
      <b/>
      <sz val="10"/>
      <name val="ＭＳ Ｐ明朝"/>
      <family val="1"/>
      <charset val="128"/>
    </font>
    <font>
      <b/>
      <sz val="28"/>
      <name val="ＭＳ Ｐ明朝"/>
      <family val="1"/>
      <charset val="128"/>
    </font>
    <font>
      <b/>
      <sz val="26"/>
      <name val="ＭＳ Ｐ明朝"/>
      <family val="1"/>
      <charset val="128"/>
    </font>
    <font>
      <sz val="2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9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107">
    <xf numFmtId="0" fontId="0" fillId="0" borderId="0" xfId="0"/>
    <xf numFmtId="41" fontId="1" fillId="0" borderId="0" xfId="1" applyNumberFormat="1" applyFont="1" applyFill="1" applyAlignment="1">
      <alignment vertical="center"/>
    </xf>
    <xf numFmtId="41" fontId="1" fillId="0" borderId="0" xfId="1" applyNumberFormat="1" applyFont="1" applyFill="1" applyBorder="1" applyAlignment="1">
      <alignment vertical="center"/>
    </xf>
    <xf numFmtId="41" fontId="1" fillId="0" borderId="0" xfId="1" applyNumberFormat="1" applyFont="1" applyFill="1" applyBorder="1" applyAlignment="1">
      <alignment horizontal="right" vertical="center"/>
    </xf>
    <xf numFmtId="41" fontId="1" fillId="0" borderId="0" xfId="1" applyNumberFormat="1" applyFont="1" applyFill="1" applyAlignment="1">
      <alignment vertical="center" shrinkToFit="1"/>
    </xf>
    <xf numFmtId="41" fontId="1" fillId="0" borderId="0" xfId="1" applyNumberFormat="1" applyFont="1" applyFill="1" applyBorder="1" applyAlignment="1">
      <alignment vertical="center" shrinkToFit="1"/>
    </xf>
    <xf numFmtId="41" fontId="1" fillId="0" borderId="1" xfId="0" applyNumberFormat="1" applyFont="1" applyFill="1" applyBorder="1" applyAlignment="1">
      <alignment horizontal="right"/>
    </xf>
    <xf numFmtId="41" fontId="1" fillId="0" borderId="0" xfId="1" applyNumberFormat="1" applyFont="1" applyFill="1" applyBorder="1" applyAlignment="1">
      <alignment horizontal="right" vertical="center" shrinkToFit="1"/>
    </xf>
    <xf numFmtId="41" fontId="1" fillId="0" borderId="0" xfId="1" applyNumberFormat="1" applyFont="1" applyFill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distributed" vertical="center"/>
    </xf>
    <xf numFmtId="0" fontId="9" fillId="2" borderId="0" xfId="2" applyFill="1"/>
    <xf numFmtId="0" fontId="9" fillId="2" borderId="0" xfId="2" applyFill="1" applyAlignment="1">
      <alignment horizontal="center"/>
    </xf>
    <xf numFmtId="0" fontId="9" fillId="2" borderId="0" xfId="2" applyFill="1" applyAlignment="1">
      <alignment horizontal="right"/>
    </xf>
    <xf numFmtId="0" fontId="11" fillId="2" borderId="0" xfId="2" applyFont="1" applyFill="1"/>
    <xf numFmtId="0" fontId="11" fillId="2" borderId="0" xfId="2" applyFont="1" applyFill="1" applyAlignment="1">
      <alignment horizontal="center"/>
    </xf>
    <xf numFmtId="0" fontId="11" fillId="2" borderId="0" xfId="2" applyFont="1" applyFill="1" applyAlignment="1">
      <alignment horizontal="right"/>
    </xf>
    <xf numFmtId="0" fontId="12" fillId="2" borderId="0" xfId="2" applyFont="1" applyFill="1"/>
    <xf numFmtId="0" fontId="12" fillId="2" borderId="0" xfId="2" applyFont="1" applyFill="1" applyAlignment="1">
      <alignment horizontal="center"/>
    </xf>
    <xf numFmtId="0" fontId="12" fillId="2" borderId="0" xfId="2" applyFont="1" applyFill="1" applyAlignment="1">
      <alignment horizontal="right"/>
    </xf>
    <xf numFmtId="0" fontId="12" fillId="2" borderId="0" xfId="2" applyFont="1" applyFill="1" applyAlignment="1">
      <alignment horizontal="center" vertical="center"/>
    </xf>
    <xf numFmtId="0" fontId="15" fillId="2" borderId="0" xfId="2" applyFont="1" applyFill="1" applyAlignment="1">
      <alignment horizontal="distributed"/>
    </xf>
    <xf numFmtId="0" fontId="15" fillId="2" borderId="0" xfId="2" applyFont="1" applyFill="1" applyAlignment="1">
      <alignment horizontal="right"/>
    </xf>
    <xf numFmtId="0" fontId="16" fillId="2" borderId="0" xfId="2" applyFont="1" applyFill="1" applyAlignment="1">
      <alignment horizontal="distributed"/>
    </xf>
    <xf numFmtId="0" fontId="17" fillId="2" borderId="0" xfId="2" applyFont="1" applyFill="1" applyAlignment="1">
      <alignment horizontal="right"/>
    </xf>
    <xf numFmtId="0" fontId="17" fillId="2" borderId="0" xfId="2" applyFont="1" applyFill="1" applyAlignment="1">
      <alignment horizontal="distributed"/>
    </xf>
    <xf numFmtId="41" fontId="1" fillId="0" borderId="1" xfId="1" applyNumberFormat="1" applyFont="1" applyFill="1" applyBorder="1" applyAlignment="1">
      <alignment vertical="center"/>
    </xf>
    <xf numFmtId="0" fontId="1" fillId="0" borderId="0" xfId="0" applyNumberFormat="1" applyFont="1" applyFill="1" applyAlignment="1">
      <alignment vertical="center"/>
    </xf>
    <xf numFmtId="0" fontId="1" fillId="0" borderId="0" xfId="0" applyNumberFormat="1" applyFont="1" applyFill="1" applyAlignment="1"/>
    <xf numFmtId="0" fontId="1" fillId="0" borderId="0" xfId="0" applyNumberFormat="1" applyFont="1" applyFill="1" applyAlignment="1">
      <alignment horizontal="right"/>
    </xf>
    <xf numFmtId="0" fontId="1" fillId="0" borderId="0" xfId="0" applyNumberFormat="1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justify" vertical="center"/>
    </xf>
    <xf numFmtId="0" fontId="1" fillId="0" borderId="3" xfId="0" applyNumberFormat="1" applyFont="1" applyFill="1" applyBorder="1" applyAlignment="1">
      <alignment horizontal="justify" vertical="center"/>
    </xf>
    <xf numFmtId="0" fontId="1" fillId="0" borderId="0" xfId="0" applyNumberFormat="1" applyFont="1" applyFill="1" applyAlignment="1">
      <alignment horizontal="left" vertical="center"/>
    </xf>
    <xf numFmtId="0" fontId="1" fillId="0" borderId="4" xfId="0" applyNumberFormat="1" applyFont="1" applyFill="1" applyBorder="1" applyAlignment="1">
      <alignment vertical="center"/>
    </xf>
    <xf numFmtId="0" fontId="1" fillId="0" borderId="0" xfId="0" applyNumberFormat="1" applyFont="1" applyFill="1" applyAlignment="1">
      <alignment horizontal="justify" vertical="center"/>
    </xf>
    <xf numFmtId="0" fontId="1" fillId="0" borderId="4" xfId="0" applyNumberFormat="1" applyFont="1" applyFill="1" applyBorder="1" applyAlignment="1">
      <alignment horizontal="justify" vertical="center"/>
    </xf>
    <xf numFmtId="0" fontId="5" fillId="0" borderId="0" xfId="0" applyNumberFormat="1" applyFont="1" applyFill="1" applyAlignment="1">
      <alignment horizontal="distributed" vertical="center"/>
    </xf>
    <xf numFmtId="0" fontId="6" fillId="0" borderId="0" xfId="0" applyNumberFormat="1" applyFont="1" applyFill="1" applyAlignment="1">
      <alignment horizontal="distributed" vertical="center"/>
    </xf>
    <xf numFmtId="0" fontId="5" fillId="0" borderId="0" xfId="0" applyNumberFormat="1" applyFont="1" applyFill="1" applyAlignment="1">
      <alignment vertical="center" shrinkToFit="1"/>
    </xf>
    <xf numFmtId="0" fontId="1" fillId="0" borderId="0" xfId="0" applyNumberFormat="1" applyFont="1" applyFill="1" applyAlignment="1">
      <alignment horizontal="distributed" vertical="center"/>
    </xf>
    <xf numFmtId="0" fontId="1" fillId="0" borderId="0" xfId="0" applyNumberFormat="1" applyFont="1" applyFill="1" applyBorder="1" applyAlignment="1">
      <alignment horizontal="distributed" vertical="center"/>
    </xf>
    <xf numFmtId="0" fontId="1" fillId="0" borderId="5" xfId="0" applyNumberFormat="1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distributed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distributed" vertical="center"/>
    </xf>
    <xf numFmtId="0" fontId="1" fillId="0" borderId="6" xfId="0" applyFont="1" applyFill="1" applyBorder="1" applyAlignment="1">
      <alignment vertical="center"/>
    </xf>
    <xf numFmtId="41" fontId="1" fillId="0" borderId="1" xfId="0" applyNumberFormat="1" applyFont="1" applyFill="1" applyBorder="1" applyAlignment="1">
      <alignment horizontal="right" vertical="center"/>
    </xf>
    <xf numFmtId="0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 applyBorder="1" applyAlignment="1" applyProtection="1">
      <alignment vertical="center"/>
      <protection locked="0"/>
    </xf>
    <xf numFmtId="3" fontId="1" fillId="0" borderId="0" xfId="0" applyNumberFormat="1" applyFont="1" applyFill="1" applyBorder="1" applyAlignment="1">
      <alignment vertical="center"/>
    </xf>
    <xf numFmtId="38" fontId="1" fillId="0" borderId="0" xfId="1" applyFont="1" applyFill="1" applyBorder="1" applyAlignment="1">
      <alignment horizontal="right" vertical="center"/>
    </xf>
    <xf numFmtId="38" fontId="1" fillId="0" borderId="0" xfId="1" applyFont="1" applyFill="1" applyBorder="1" applyAlignment="1">
      <alignment horizontal="right" vertical="top"/>
    </xf>
    <xf numFmtId="0" fontId="4" fillId="0" borderId="0" xfId="0" applyNumberFormat="1" applyFont="1" applyFill="1" applyAlignment="1">
      <alignment vertical="center"/>
    </xf>
    <xf numFmtId="0" fontId="1" fillId="0" borderId="0" xfId="0" applyNumberFormat="1" applyFont="1" applyFill="1" applyAlignment="1">
      <alignment horizontal="right" vertical="center"/>
    </xf>
    <xf numFmtId="0" fontId="1" fillId="0" borderId="0" xfId="0" applyFont="1" applyFill="1"/>
    <xf numFmtId="0" fontId="1" fillId="0" borderId="0" xfId="0" applyFont="1" applyFill="1" applyAlignment="1">
      <alignment horizontal="right" vertical="center"/>
    </xf>
    <xf numFmtId="0" fontId="1" fillId="0" borderId="0" xfId="0" applyNumberFormat="1" applyFont="1" applyFill="1" applyBorder="1" applyAlignment="1">
      <alignment horizontal="left"/>
    </xf>
    <xf numFmtId="0" fontId="1" fillId="0" borderId="5" xfId="0" applyNumberFormat="1" applyFont="1" applyFill="1" applyBorder="1" applyAlignment="1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0" fontId="1" fillId="0" borderId="5" xfId="0" applyFont="1" applyFill="1" applyBorder="1" applyAlignment="1"/>
    <xf numFmtId="0" fontId="1" fillId="0" borderId="1" xfId="0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horizontal="distributed" vertical="center"/>
    </xf>
    <xf numFmtId="0" fontId="1" fillId="0" borderId="6" xfId="0" applyFont="1" applyFill="1" applyBorder="1" applyAlignment="1"/>
    <xf numFmtId="0" fontId="1" fillId="0" borderId="0" xfId="0" applyNumberFormat="1" applyFont="1" applyFill="1" applyAlignment="1">
      <alignment horizontal="left"/>
    </xf>
    <xf numFmtId="0" fontId="1" fillId="0" borderId="0" xfId="0" applyNumberFormat="1" applyFont="1" applyFill="1" applyBorder="1" applyAlignment="1">
      <alignment horizontal="right" vertical="top"/>
    </xf>
    <xf numFmtId="0" fontId="1" fillId="0" borderId="0" xfId="0" applyNumberFormat="1" applyFont="1" applyFill="1" applyAlignment="1" applyProtection="1">
      <protection locked="0"/>
    </xf>
    <xf numFmtId="0" fontId="1" fillId="0" borderId="0" xfId="0" applyNumberFormat="1" applyFont="1" applyFill="1" applyAlignment="1" applyProtection="1">
      <alignment horizontal="right"/>
      <protection locked="0"/>
    </xf>
    <xf numFmtId="0" fontId="1" fillId="0" borderId="7" xfId="0" applyNumberFormat="1" applyFont="1" applyFill="1" applyBorder="1" applyAlignment="1">
      <alignment vertical="center"/>
    </xf>
    <xf numFmtId="0" fontId="1" fillId="0" borderId="8" xfId="0" applyNumberFormat="1" applyFont="1" applyFill="1" applyBorder="1" applyAlignment="1">
      <alignment vertical="center"/>
    </xf>
    <xf numFmtId="0" fontId="7" fillId="0" borderId="0" xfId="0" applyNumberFormat="1" applyFont="1" applyFill="1" applyAlignment="1">
      <alignment horizontal="distributed" vertical="center" shrinkToFit="1"/>
    </xf>
    <xf numFmtId="0" fontId="7" fillId="0" borderId="0" xfId="0" applyNumberFormat="1" applyFont="1" applyFill="1" applyAlignment="1">
      <alignment horizontal="distributed" vertical="center"/>
    </xf>
    <xf numFmtId="0" fontId="1" fillId="0" borderId="6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Alignment="1">
      <alignment horizontal="right"/>
    </xf>
    <xf numFmtId="0" fontId="1" fillId="0" borderId="9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 applyAlignment="1">
      <alignment vertical="center"/>
    </xf>
    <xf numFmtId="0" fontId="1" fillId="0" borderId="3" xfId="0" applyNumberFormat="1" applyFont="1" applyFill="1" applyBorder="1" applyAlignment="1">
      <alignment vertical="center"/>
    </xf>
    <xf numFmtId="0" fontId="1" fillId="0" borderId="10" xfId="0" applyNumberFormat="1" applyFont="1" applyFill="1" applyBorder="1" applyAlignment="1">
      <alignment horizontal="distributed" vertical="center"/>
    </xf>
    <xf numFmtId="0" fontId="1" fillId="0" borderId="1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0" fontId="4" fillId="0" borderId="0" xfId="0" applyNumberFormat="1" applyFont="1" applyFill="1" applyAlignment="1"/>
    <xf numFmtId="0" fontId="1" fillId="0" borderId="10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/>
    <xf numFmtId="0" fontId="1" fillId="0" borderId="6" xfId="0" applyNumberFormat="1" applyFont="1" applyFill="1" applyBorder="1" applyAlignment="1"/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/>
    <xf numFmtId="41" fontId="1" fillId="0" borderId="0" xfId="0" applyNumberFormat="1" applyFont="1" applyFill="1" applyAlignment="1">
      <alignment vertical="center"/>
    </xf>
    <xf numFmtId="41" fontId="1" fillId="0" borderId="0" xfId="0" applyNumberFormat="1" applyFont="1" applyFill="1" applyAlignment="1">
      <alignment horizontal="right" vertical="center"/>
    </xf>
    <xf numFmtId="49" fontId="14" fillId="2" borderId="0" xfId="3" applyNumberFormat="1" applyFill="1" applyAlignment="1" applyProtection="1">
      <alignment horizontal="center"/>
    </xf>
    <xf numFmtId="0" fontId="18" fillId="2" borderId="0" xfId="2" applyFont="1" applyFill="1" applyAlignment="1">
      <alignment horizontal="distributed"/>
    </xf>
    <xf numFmtId="0" fontId="14" fillId="0" borderId="0" xfId="3" applyAlignment="1" applyProtection="1"/>
    <xf numFmtId="0" fontId="1" fillId="0" borderId="13" xfId="0" applyNumberFormat="1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NumberFormat="1" applyFont="1" applyFill="1" applyAlignment="1">
      <alignment horizontal="distributed" vertical="center" wrapText="1"/>
    </xf>
    <xf numFmtId="41" fontId="1" fillId="0" borderId="0" xfId="0" applyNumberFormat="1" applyFont="1" applyFill="1" applyBorder="1" applyAlignment="1">
      <alignment horizontal="right" vertical="center"/>
    </xf>
    <xf numFmtId="41" fontId="1" fillId="0" borderId="0" xfId="0" applyNumberFormat="1" applyFont="1" applyFill="1" applyBorder="1" applyAlignment="1">
      <alignment horizontal="right"/>
    </xf>
    <xf numFmtId="41" fontId="1" fillId="0" borderId="0" xfId="0" applyNumberFormat="1" applyFont="1" applyFill="1" applyBorder="1" applyAlignment="1"/>
    <xf numFmtId="41" fontId="1" fillId="0" borderId="1" xfId="0" applyNumberFormat="1" applyFont="1" applyFill="1" applyBorder="1" applyAlignment="1"/>
  </cellXfs>
  <cellStyles count="4">
    <cellStyle name="ハイパーリンク" xfId="3" builtinId="8"/>
    <cellStyle name="桁区切り" xfId="1" builtinId="6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AN87"/>
  <sheetViews>
    <sheetView tabSelected="1" workbookViewId="0">
      <selection activeCell="G14" sqref="G14:I14"/>
    </sheetView>
  </sheetViews>
  <sheetFormatPr defaultColWidth="9" defaultRowHeight="11" x14ac:dyDescent="0.2"/>
  <cols>
    <col min="1" max="6" width="2.08203125" style="12" customWidth="1"/>
    <col min="7" max="7" width="2.9140625" style="12" customWidth="1"/>
    <col min="8" max="8" width="1.6640625" style="12" customWidth="1"/>
    <col min="9" max="9" width="2.9140625" style="12" customWidth="1"/>
    <col min="10" max="10" width="0.9140625" style="12" customWidth="1"/>
    <col min="11" max="27" width="2.08203125" style="12" customWidth="1"/>
    <col min="28" max="28" width="2.08203125" style="13" customWidth="1"/>
    <col min="29" max="29" width="5.08203125" style="13" customWidth="1"/>
    <col min="30" max="30" width="3.58203125" style="12" customWidth="1"/>
    <col min="31" max="40" width="2.08203125" style="12" customWidth="1"/>
    <col min="41" max="43" width="2.08203125" style="11" customWidth="1"/>
    <col min="44" max="44" width="1.6640625" style="11" customWidth="1"/>
    <col min="45" max="16384" width="9" style="11"/>
  </cols>
  <sheetData>
    <row r="3" spans="1:40" ht="24" customHeight="1" x14ac:dyDescent="0.2"/>
    <row r="4" spans="1:40" ht="21" customHeight="1" x14ac:dyDescent="0.2"/>
    <row r="7" spans="1:40" s="14" customFormat="1" ht="18" customHeight="1" x14ac:dyDescent="0.45">
      <c r="A7" s="15"/>
      <c r="B7" s="15"/>
      <c r="C7" s="15"/>
      <c r="D7" s="15"/>
      <c r="E7" s="15"/>
      <c r="F7" s="15"/>
      <c r="J7" s="95" t="s">
        <v>105</v>
      </c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25"/>
      <c r="AB7" s="24"/>
      <c r="AC7" s="23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</row>
    <row r="8" spans="1:40" s="14" customFormat="1" ht="18" customHeight="1" x14ac:dyDescent="0.45">
      <c r="A8" s="15"/>
      <c r="B8" s="15"/>
      <c r="C8" s="15"/>
      <c r="D8" s="15"/>
      <c r="E8" s="15"/>
      <c r="F8" s="15"/>
      <c r="G8" s="23"/>
      <c r="H8" s="25"/>
      <c r="I8" s="2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25"/>
      <c r="AB8" s="24"/>
      <c r="AC8" s="23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</row>
    <row r="9" spans="1:40" s="14" customFormat="1" ht="18" customHeight="1" x14ac:dyDescent="0.45">
      <c r="A9" s="15"/>
      <c r="B9" s="15"/>
      <c r="C9" s="15"/>
      <c r="D9" s="15"/>
      <c r="E9" s="15"/>
      <c r="F9" s="15"/>
      <c r="G9" s="23"/>
      <c r="H9" s="25"/>
      <c r="I9" s="2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25"/>
      <c r="AB9" s="24"/>
      <c r="AC9" s="23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</row>
    <row r="10" spans="1:40" s="14" customFormat="1" ht="15" customHeight="1" x14ac:dyDescent="0.45">
      <c r="A10" s="15"/>
      <c r="B10" s="15"/>
      <c r="C10" s="15"/>
      <c r="D10" s="15"/>
      <c r="E10" s="15"/>
      <c r="F10" s="15"/>
      <c r="G10" s="23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4"/>
      <c r="AC10" s="23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</row>
    <row r="11" spans="1:40" s="17" customFormat="1" ht="30" customHeight="1" x14ac:dyDescent="0.2">
      <c r="A11" s="18"/>
      <c r="B11" s="18"/>
      <c r="C11" s="18"/>
      <c r="D11" s="18"/>
      <c r="E11" s="18"/>
      <c r="F11" s="18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2"/>
      <c r="AC11" s="21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</row>
    <row r="12" spans="1:40" s="17" customFormat="1" ht="15" customHeight="1" x14ac:dyDescent="0.2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9"/>
      <c r="AC12" s="19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</row>
    <row r="13" spans="1:40" s="17" customFormat="1" ht="15" customHeight="1" x14ac:dyDescent="0.2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9"/>
      <c r="AC13" s="20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</row>
    <row r="14" spans="1:40" s="17" customFormat="1" ht="15" customHeight="1" x14ac:dyDescent="0.2">
      <c r="A14" s="18"/>
      <c r="B14" s="18"/>
      <c r="C14" s="18"/>
      <c r="D14" s="18"/>
      <c r="E14" s="18"/>
      <c r="F14" s="18"/>
      <c r="G14" s="94" t="s">
        <v>104</v>
      </c>
      <c r="H14" s="94"/>
      <c r="I14" s="94"/>
      <c r="J14" s="14"/>
      <c r="K14" s="15" t="s">
        <v>88</v>
      </c>
      <c r="L14" s="15" t="s">
        <v>87</v>
      </c>
      <c r="M14" s="15" t="s">
        <v>84</v>
      </c>
      <c r="N14" s="15" t="s">
        <v>93</v>
      </c>
      <c r="O14" s="15" t="s">
        <v>92</v>
      </c>
      <c r="P14" s="15" t="s">
        <v>102</v>
      </c>
      <c r="Q14" s="15" t="s">
        <v>101</v>
      </c>
      <c r="R14" s="15" t="s">
        <v>95</v>
      </c>
      <c r="S14" s="15" t="s">
        <v>82</v>
      </c>
      <c r="T14" s="15" t="s">
        <v>99</v>
      </c>
      <c r="U14" s="14"/>
      <c r="V14" s="14"/>
      <c r="W14" s="14"/>
      <c r="X14" s="14"/>
      <c r="Y14" s="14"/>
      <c r="Z14" s="14"/>
      <c r="AA14" s="14"/>
      <c r="AB14" s="16"/>
      <c r="AC14" s="16"/>
      <c r="AE14" s="18"/>
      <c r="AF14" s="18"/>
      <c r="AG14" s="18"/>
      <c r="AH14" s="18"/>
      <c r="AI14" s="18"/>
      <c r="AJ14" s="18"/>
      <c r="AK14" s="18"/>
      <c r="AL14" s="18"/>
      <c r="AM14" s="18"/>
      <c r="AN14" s="18"/>
    </row>
    <row r="15" spans="1:40" s="17" customFormat="1" ht="15" customHeight="1" x14ac:dyDescent="0.2">
      <c r="A15" s="18"/>
      <c r="B15" s="18"/>
      <c r="C15" s="18"/>
      <c r="D15" s="18"/>
      <c r="E15" s="18"/>
      <c r="F15" s="18"/>
      <c r="G15" s="96" t="s">
        <v>103</v>
      </c>
      <c r="H15" s="96"/>
      <c r="I15" s="96"/>
      <c r="J15" s="14"/>
      <c r="K15" s="15" t="s">
        <v>88</v>
      </c>
      <c r="L15" s="15" t="s">
        <v>87</v>
      </c>
      <c r="M15" s="15" t="s">
        <v>84</v>
      </c>
      <c r="N15" s="15" t="s">
        <v>93</v>
      </c>
      <c r="O15" s="15" t="s">
        <v>92</v>
      </c>
      <c r="P15" s="15" t="s">
        <v>102</v>
      </c>
      <c r="Q15" s="15" t="s">
        <v>101</v>
      </c>
      <c r="R15" s="15" t="s">
        <v>100</v>
      </c>
      <c r="S15" s="15" t="s">
        <v>94</v>
      </c>
      <c r="T15" s="15" t="s">
        <v>99</v>
      </c>
      <c r="U15" s="14"/>
      <c r="V15" s="14"/>
      <c r="W15" s="14"/>
      <c r="X15" s="14"/>
      <c r="Y15" s="14"/>
      <c r="Z15" s="14"/>
      <c r="AA15" s="14"/>
      <c r="AB15" s="16"/>
      <c r="AC15" s="16"/>
      <c r="AE15" s="18"/>
      <c r="AF15" s="18"/>
      <c r="AG15" s="18"/>
      <c r="AH15" s="18"/>
      <c r="AI15" s="18"/>
      <c r="AJ15" s="18"/>
      <c r="AK15" s="18"/>
      <c r="AL15" s="18"/>
      <c r="AM15" s="18"/>
      <c r="AN15" s="18"/>
    </row>
    <row r="16" spans="1:40" s="17" customFormat="1" ht="15" customHeight="1" x14ac:dyDescent="0.2">
      <c r="A16" s="18"/>
      <c r="B16" s="18"/>
      <c r="C16" s="18"/>
      <c r="D16" s="18"/>
      <c r="E16" s="18"/>
      <c r="F16" s="18"/>
      <c r="G16" s="94" t="s">
        <v>98</v>
      </c>
      <c r="H16" s="94"/>
      <c r="I16" s="94"/>
      <c r="J16" s="15"/>
      <c r="K16" s="15" t="s">
        <v>90</v>
      </c>
      <c r="L16" s="15" t="s">
        <v>89</v>
      </c>
      <c r="M16" s="15" t="s">
        <v>88</v>
      </c>
      <c r="N16" s="15" t="s">
        <v>87</v>
      </c>
      <c r="O16" s="15" t="s">
        <v>95</v>
      </c>
      <c r="P16" s="15" t="s">
        <v>82</v>
      </c>
      <c r="Q16" s="15" t="s">
        <v>93</v>
      </c>
      <c r="R16" s="15" t="s">
        <v>92</v>
      </c>
      <c r="S16" s="15" t="s">
        <v>81</v>
      </c>
      <c r="T16" s="15" t="s">
        <v>80</v>
      </c>
      <c r="U16" s="15"/>
      <c r="V16" s="15"/>
      <c r="W16" s="15"/>
      <c r="X16" s="15"/>
      <c r="Y16" s="15"/>
      <c r="Z16" s="15"/>
      <c r="AA16" s="15"/>
      <c r="AB16" s="16"/>
      <c r="AC16" s="16"/>
      <c r="AE16" s="18"/>
      <c r="AF16" s="18"/>
      <c r="AG16" s="18"/>
      <c r="AH16" s="18"/>
      <c r="AI16" s="18"/>
      <c r="AJ16" s="18"/>
      <c r="AK16" s="18"/>
      <c r="AL16" s="18"/>
      <c r="AM16" s="18"/>
      <c r="AN16" s="18"/>
    </row>
    <row r="17" spans="1:40" s="17" customFormat="1" ht="15" customHeight="1" x14ac:dyDescent="0.2">
      <c r="A17" s="18"/>
      <c r="B17" s="18"/>
      <c r="C17" s="18"/>
      <c r="D17" s="18"/>
      <c r="E17" s="18"/>
      <c r="F17" s="18"/>
      <c r="G17" s="94" t="s">
        <v>97</v>
      </c>
      <c r="H17" s="94"/>
      <c r="I17" s="94"/>
      <c r="J17" s="15"/>
      <c r="K17" s="15" t="s">
        <v>90</v>
      </c>
      <c r="L17" s="15" t="s">
        <v>89</v>
      </c>
      <c r="M17" s="15" t="s">
        <v>88</v>
      </c>
      <c r="N17" s="15" t="s">
        <v>87</v>
      </c>
      <c r="O17" s="15" t="s">
        <v>85</v>
      </c>
      <c r="P17" s="15" t="s">
        <v>96</v>
      </c>
      <c r="Q17" s="15" t="s">
        <v>84</v>
      </c>
      <c r="R17" s="15" t="s">
        <v>95</v>
      </c>
      <c r="S17" s="15" t="s">
        <v>94</v>
      </c>
      <c r="T17" s="15" t="s">
        <v>93</v>
      </c>
      <c r="U17" s="15" t="s">
        <v>92</v>
      </c>
      <c r="V17" s="15" t="s">
        <v>81</v>
      </c>
      <c r="W17" s="15" t="s">
        <v>80</v>
      </c>
      <c r="X17" s="15"/>
      <c r="Y17" s="15"/>
      <c r="Z17" s="15"/>
      <c r="AA17" s="15"/>
      <c r="AB17" s="16"/>
      <c r="AC17" s="16"/>
      <c r="AE17" s="18"/>
      <c r="AF17" s="18"/>
      <c r="AG17" s="18"/>
      <c r="AH17" s="18"/>
      <c r="AI17" s="18"/>
      <c r="AJ17" s="18"/>
      <c r="AK17" s="18"/>
      <c r="AL17" s="18"/>
      <c r="AM17" s="18"/>
      <c r="AN17" s="18"/>
    </row>
    <row r="18" spans="1:40" s="17" customFormat="1" ht="15" customHeight="1" x14ac:dyDescent="0.2">
      <c r="A18" s="18"/>
      <c r="B18" s="18"/>
      <c r="C18" s="18"/>
      <c r="D18" s="18"/>
      <c r="E18" s="18"/>
      <c r="F18" s="18"/>
      <c r="G18" s="94" t="s">
        <v>91</v>
      </c>
      <c r="H18" s="94"/>
      <c r="I18" s="94"/>
      <c r="J18" s="15"/>
      <c r="K18" s="15" t="s">
        <v>90</v>
      </c>
      <c r="L18" s="15" t="s">
        <v>89</v>
      </c>
      <c r="M18" s="15" t="s">
        <v>88</v>
      </c>
      <c r="N18" s="15" t="s">
        <v>87</v>
      </c>
      <c r="O18" s="15" t="s">
        <v>86</v>
      </c>
      <c r="P18" s="15" t="s">
        <v>85</v>
      </c>
      <c r="Q18" s="15" t="s">
        <v>84</v>
      </c>
      <c r="R18" s="15" t="s">
        <v>83</v>
      </c>
      <c r="S18" s="15" t="s">
        <v>82</v>
      </c>
      <c r="T18" s="15" t="s">
        <v>81</v>
      </c>
      <c r="U18" s="15" t="s">
        <v>80</v>
      </c>
      <c r="V18" s="15"/>
      <c r="W18" s="15"/>
      <c r="X18" s="15"/>
      <c r="Y18" s="15"/>
      <c r="Z18" s="15"/>
      <c r="AA18" s="15"/>
      <c r="AB18" s="16"/>
      <c r="AC18" s="16"/>
      <c r="AE18" s="18"/>
      <c r="AF18" s="18"/>
      <c r="AG18" s="18"/>
      <c r="AH18" s="18"/>
      <c r="AI18" s="18"/>
      <c r="AJ18" s="18"/>
      <c r="AK18" s="18"/>
      <c r="AL18" s="18"/>
      <c r="AM18" s="18"/>
      <c r="AN18" s="18"/>
    </row>
    <row r="19" spans="1:40" s="17" customFormat="1" ht="15" customHeight="1" x14ac:dyDescent="0.2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9"/>
      <c r="AC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</row>
    <row r="20" spans="1:40" s="17" customFormat="1" ht="15" customHeight="1" x14ac:dyDescent="0.2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9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</row>
    <row r="21" spans="1:40" s="17" customFormat="1" ht="15" customHeight="1" x14ac:dyDescent="0.2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9"/>
      <c r="AC21" s="19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</row>
    <row r="22" spans="1:40" s="17" customFormat="1" ht="15" customHeight="1" x14ac:dyDescent="0.2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V22" s="18"/>
      <c r="W22" s="18"/>
      <c r="X22" s="18"/>
      <c r="Y22" s="18"/>
      <c r="Z22" s="18"/>
      <c r="AA22" s="18"/>
      <c r="AB22" s="19"/>
      <c r="AC22" s="19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s="17" customFormat="1" ht="15" customHeight="1" x14ac:dyDescent="0.2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9"/>
      <c r="AC23" s="19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</row>
    <row r="24" spans="1:40" s="17" customFormat="1" ht="15" customHeight="1" x14ac:dyDescent="0.2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9"/>
      <c r="AC24" s="19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</row>
    <row r="25" spans="1:40" s="17" customFormat="1" ht="15" customHeight="1" x14ac:dyDescent="0.2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9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</row>
    <row r="26" spans="1:40" s="17" customFormat="1" ht="15" customHeight="1" x14ac:dyDescent="0.2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T26" s="18"/>
      <c r="U26" s="18"/>
      <c r="V26" s="18"/>
      <c r="W26" s="18"/>
      <c r="X26" s="18"/>
      <c r="Y26" s="18"/>
      <c r="Z26" s="18"/>
      <c r="AA26" s="18"/>
      <c r="AB26" s="19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</row>
    <row r="27" spans="1:40" s="17" customFormat="1" ht="15" customHeight="1" x14ac:dyDescent="0.2">
      <c r="A27" s="18"/>
      <c r="B27" s="18"/>
      <c r="C27" s="18"/>
      <c r="D27" s="18"/>
      <c r="E27" s="18"/>
      <c r="F27" s="18"/>
      <c r="G27" s="18"/>
      <c r="H27" s="18"/>
      <c r="I27" s="18"/>
      <c r="J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9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</row>
    <row r="28" spans="1:40" s="17" customFormat="1" ht="15" customHeight="1" x14ac:dyDescent="0.2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Z28" s="18"/>
      <c r="AA28" s="18"/>
      <c r="AB28" s="19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</row>
    <row r="29" spans="1:40" s="17" customFormat="1" ht="15" customHeight="1" x14ac:dyDescent="0.2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9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</row>
    <row r="30" spans="1:40" s="17" customFormat="1" ht="15" customHeight="1" x14ac:dyDescent="0.2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9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</row>
    <row r="31" spans="1:40" s="17" customFormat="1" ht="15" customHeight="1" x14ac:dyDescent="0.2">
      <c r="A31" s="18"/>
      <c r="B31" s="18"/>
      <c r="C31" s="18"/>
      <c r="D31" s="18"/>
      <c r="E31" s="18"/>
      <c r="F31" s="18"/>
      <c r="G31" s="18"/>
      <c r="H31" s="18"/>
      <c r="I31" s="18"/>
      <c r="J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9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</row>
    <row r="32" spans="1:40" s="17" customFormat="1" ht="15" customHeight="1" x14ac:dyDescent="0.2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9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</row>
    <row r="33" spans="1:40" s="17" customFormat="1" ht="15" customHeight="1" x14ac:dyDescent="0.2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9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</row>
    <row r="34" spans="1:40" s="17" customFormat="1" ht="15" customHeight="1" x14ac:dyDescent="0.2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9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</row>
    <row r="35" spans="1:40" s="17" customFormat="1" ht="15" customHeight="1" x14ac:dyDescent="0.2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9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</row>
    <row r="36" spans="1:40" s="17" customFormat="1" ht="15" customHeight="1" x14ac:dyDescent="0.2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Z36" s="18"/>
      <c r="AA36" s="18"/>
      <c r="AB36" s="19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</row>
    <row r="37" spans="1:40" s="17" customFormat="1" ht="15" customHeight="1" x14ac:dyDescent="0.2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9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</row>
    <row r="38" spans="1:40" s="17" customFormat="1" ht="15" customHeight="1" x14ac:dyDescent="0.2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U38" s="18"/>
      <c r="V38" s="18"/>
      <c r="W38" s="18"/>
      <c r="X38" s="18"/>
      <c r="Y38" s="18"/>
      <c r="Z38" s="18"/>
      <c r="AA38" s="18"/>
      <c r="AB38" s="19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</row>
    <row r="39" spans="1:40" s="17" customFormat="1" ht="15" customHeight="1" x14ac:dyDescent="0.2">
      <c r="A39" s="18"/>
      <c r="B39" s="18"/>
      <c r="C39" s="18"/>
      <c r="D39" s="18"/>
      <c r="E39" s="18"/>
      <c r="F39" s="18"/>
      <c r="G39" s="18"/>
      <c r="H39" s="18"/>
      <c r="I39" s="18"/>
      <c r="J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9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</row>
    <row r="40" spans="1:40" s="17" customFormat="1" ht="15" customHeight="1" x14ac:dyDescent="0.2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S40" s="18"/>
      <c r="T40" s="18"/>
      <c r="U40" s="18"/>
      <c r="V40" s="18"/>
      <c r="W40" s="18"/>
      <c r="X40" s="18"/>
      <c r="Y40" s="18"/>
      <c r="Z40" s="18"/>
      <c r="AA40" s="18"/>
      <c r="AB40" s="19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</row>
    <row r="41" spans="1:40" s="17" customFormat="1" ht="15" customHeight="1" x14ac:dyDescent="0.2">
      <c r="A41" s="18"/>
      <c r="B41" s="18"/>
      <c r="C41" s="18"/>
      <c r="D41" s="18"/>
      <c r="E41" s="18"/>
      <c r="F41" s="18"/>
      <c r="G41" s="18"/>
      <c r="H41" s="18"/>
      <c r="I41" s="18"/>
      <c r="J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9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</row>
    <row r="42" spans="1:40" s="17" customFormat="1" ht="15" customHeight="1" x14ac:dyDescent="0.2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9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</row>
    <row r="43" spans="1:40" s="17" customFormat="1" ht="15" customHeight="1" x14ac:dyDescent="0.2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9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</row>
    <row r="44" spans="1:40" s="17" customFormat="1" ht="15" customHeight="1" x14ac:dyDescent="0.2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9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</row>
    <row r="45" spans="1:40" s="17" customFormat="1" ht="15" customHeight="1" x14ac:dyDescent="0.2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9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</row>
    <row r="46" spans="1:40" s="17" customFormat="1" ht="15" customHeight="1" x14ac:dyDescent="0.2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9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</row>
    <row r="47" spans="1:40" s="17" customFormat="1" ht="15" customHeight="1" x14ac:dyDescent="0.2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9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</row>
    <row r="48" spans="1:40" s="17" customFormat="1" ht="15" customHeight="1" x14ac:dyDescent="0.2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9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</row>
    <row r="49" spans="1:40" s="17" customFormat="1" ht="15" customHeight="1" x14ac:dyDescent="0.2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9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</row>
    <row r="50" spans="1:40" s="17" customFormat="1" ht="15" customHeight="1" x14ac:dyDescent="0.2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9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</row>
    <row r="51" spans="1:40" s="17" customFormat="1" ht="15" customHeight="1" x14ac:dyDescent="0.2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9"/>
      <c r="AC51" s="19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</row>
    <row r="52" spans="1:40" s="17" customFormat="1" ht="15" customHeight="1" x14ac:dyDescent="0.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9"/>
      <c r="AC52" s="19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</row>
    <row r="53" spans="1:40" s="17" customFormat="1" ht="15" customHeight="1" x14ac:dyDescent="0.2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9"/>
      <c r="AC53" s="19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</row>
    <row r="54" spans="1:40" s="17" customFormat="1" ht="12" x14ac:dyDescent="0.2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9"/>
      <c r="AC54" s="19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</row>
    <row r="55" spans="1:40" s="17" customFormat="1" ht="12" x14ac:dyDescent="0.2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9"/>
      <c r="AC55" s="19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</row>
    <row r="56" spans="1:40" s="17" customFormat="1" ht="12" x14ac:dyDescent="0.2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9"/>
      <c r="AC56" s="19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</row>
    <row r="57" spans="1:40" s="17" customFormat="1" ht="12" x14ac:dyDescent="0.2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9"/>
      <c r="AC57" s="19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</row>
    <row r="58" spans="1:40" s="14" customFormat="1" ht="13" x14ac:dyDescent="0.2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6"/>
      <c r="AC58" s="16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</row>
    <row r="59" spans="1:40" s="14" customFormat="1" ht="13" x14ac:dyDescent="0.2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6"/>
      <c r="AC59" s="16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</row>
    <row r="60" spans="1:40" s="14" customFormat="1" ht="13" x14ac:dyDescent="0.2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6"/>
      <c r="AC60" s="16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</row>
    <row r="61" spans="1:40" s="14" customFormat="1" ht="13" x14ac:dyDescent="0.2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6"/>
      <c r="AC61" s="16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</row>
    <row r="62" spans="1:40" s="14" customFormat="1" ht="13" x14ac:dyDescent="0.2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6"/>
      <c r="AC62" s="16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</row>
    <row r="63" spans="1:40" s="14" customFormat="1" ht="13" x14ac:dyDescent="0.2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6"/>
      <c r="AC63" s="16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</row>
    <row r="64" spans="1:40" s="14" customFormat="1" ht="13" x14ac:dyDescent="0.2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6"/>
      <c r="AC64" s="16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</row>
    <row r="65" spans="1:40" s="14" customFormat="1" ht="13" x14ac:dyDescent="0.2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6"/>
      <c r="AC65" s="16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</row>
    <row r="66" spans="1:40" s="14" customFormat="1" ht="13" x14ac:dyDescent="0.2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6"/>
      <c r="AC66" s="16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</row>
    <row r="67" spans="1:40" s="14" customFormat="1" ht="13" x14ac:dyDescent="0.2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6"/>
      <c r="AC67" s="16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</row>
    <row r="68" spans="1:40" s="14" customFormat="1" ht="13" x14ac:dyDescent="0.2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6"/>
      <c r="AC68" s="16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</row>
    <row r="69" spans="1:40" s="14" customFormat="1" ht="13" x14ac:dyDescent="0.2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6"/>
      <c r="AC69" s="16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</row>
    <row r="70" spans="1:40" s="14" customFormat="1" ht="13" x14ac:dyDescent="0.2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6"/>
      <c r="AC70" s="16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</row>
    <row r="71" spans="1:40" s="14" customFormat="1" ht="13" x14ac:dyDescent="0.2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6"/>
      <c r="AC71" s="16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</row>
    <row r="72" spans="1:40" s="14" customFormat="1" ht="13" x14ac:dyDescent="0.2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6"/>
      <c r="AC72" s="16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</row>
    <row r="73" spans="1:40" s="14" customFormat="1" ht="13" x14ac:dyDescent="0.2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6"/>
      <c r="AC73" s="16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</row>
    <row r="74" spans="1:40" s="14" customFormat="1" ht="13" x14ac:dyDescent="0.2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6"/>
      <c r="AC74" s="16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</row>
    <row r="75" spans="1:40" s="14" customFormat="1" ht="13" x14ac:dyDescent="0.2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6"/>
      <c r="AC75" s="16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</row>
    <row r="76" spans="1:40" s="14" customFormat="1" ht="13" x14ac:dyDescent="0.2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6"/>
      <c r="AC76" s="16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</row>
    <row r="77" spans="1:40" s="14" customFormat="1" ht="13" x14ac:dyDescent="0.2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6"/>
      <c r="AC77" s="16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</row>
    <row r="78" spans="1:40" s="14" customFormat="1" ht="13" x14ac:dyDescent="0.2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6"/>
      <c r="AC78" s="16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</row>
    <row r="79" spans="1:40" s="14" customFormat="1" ht="13" x14ac:dyDescent="0.2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6"/>
      <c r="AC79" s="16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</row>
    <row r="80" spans="1:40" s="14" customFormat="1" ht="13" x14ac:dyDescent="0.2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6"/>
      <c r="AC80" s="16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</row>
    <row r="81" spans="1:40" s="14" customFormat="1" ht="13" x14ac:dyDescent="0.2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6"/>
      <c r="AC81" s="16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</row>
    <row r="82" spans="1:40" s="14" customFormat="1" ht="13" x14ac:dyDescent="0.2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6"/>
      <c r="AC82" s="16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</row>
    <row r="83" spans="1:40" s="14" customFormat="1" ht="13" x14ac:dyDescent="0.2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6"/>
      <c r="AC83" s="16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</row>
    <row r="84" spans="1:40" s="14" customFormat="1" ht="13" x14ac:dyDescent="0.2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6"/>
      <c r="AC84" s="16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</row>
    <row r="85" spans="1:40" s="14" customFormat="1" ht="13" x14ac:dyDescent="0.2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6"/>
      <c r="AC85" s="16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</row>
    <row r="86" spans="1:40" s="14" customFormat="1" ht="13" x14ac:dyDescent="0.2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6"/>
      <c r="AC86" s="16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</row>
    <row r="87" spans="1:40" s="14" customFormat="1" ht="13" x14ac:dyDescent="0.2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6"/>
      <c r="AC87" s="16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</row>
  </sheetData>
  <mergeCells count="6">
    <mergeCell ref="G18:I18"/>
    <mergeCell ref="J7:Z9"/>
    <mergeCell ref="G14:I14"/>
    <mergeCell ref="G15:I15"/>
    <mergeCell ref="G16:I16"/>
    <mergeCell ref="G17:I17"/>
  </mergeCells>
  <phoneticPr fontId="10"/>
  <hyperlinks>
    <hyperlink ref="G14:I14" location="'16-1・2'!A1" display="１６－１"/>
    <hyperlink ref="G16:I16" location="'16-3・4'!A1" display="１６－３"/>
    <hyperlink ref="G18:I18" location="'16-5'!A1" display="１６－５"/>
    <hyperlink ref="G17:I17" location="'16-3・4'!A33" display="１６－４"/>
    <hyperlink ref="G15:I15" location="'16-1・2'!A30" display="１６－２"/>
  </hyperlinks>
  <pageMargins left="0.78700000000000003" right="0.78700000000000003" top="0.91" bottom="0.74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O58"/>
  <sheetViews>
    <sheetView showGridLines="0" showOutlineSymbols="0" topLeftCell="A13" zoomScaleNormal="100" zoomScaleSheetLayoutView="100" workbookViewId="0">
      <selection activeCell="F11" sqref="F11"/>
    </sheetView>
  </sheetViews>
  <sheetFormatPr defaultColWidth="10.6640625" defaultRowHeight="13" x14ac:dyDescent="0.2"/>
  <cols>
    <col min="1" max="1" width="3.58203125" style="66" customWidth="1"/>
    <col min="2" max="2" width="17.58203125" style="28" customWidth="1"/>
    <col min="3" max="3" width="1.58203125" style="28" customWidth="1"/>
    <col min="4" max="8" width="15" style="28" bestFit="1" customWidth="1"/>
    <col min="9" max="249" width="10.6640625" style="28" customWidth="1"/>
    <col min="250" max="16384" width="10.6640625" style="56"/>
  </cols>
  <sheetData>
    <row r="1" spans="1:249" ht="15.9" customHeight="1" x14ac:dyDescent="0.2">
      <c r="A1" s="85" t="s">
        <v>47</v>
      </c>
      <c r="C1" s="85"/>
    </row>
    <row r="2" spans="1:249" x14ac:dyDescent="0.2">
      <c r="A2" s="27"/>
      <c r="F2" s="29"/>
      <c r="G2" s="29"/>
      <c r="H2" s="29" t="s">
        <v>75</v>
      </c>
    </row>
    <row r="3" spans="1:249" ht="34.5" customHeight="1" x14ac:dyDescent="0.2">
      <c r="A3" s="97" t="s">
        <v>14</v>
      </c>
      <c r="B3" s="98"/>
      <c r="C3" s="98"/>
      <c r="D3" s="100" t="s">
        <v>113</v>
      </c>
      <c r="E3" s="101" t="s">
        <v>110</v>
      </c>
      <c r="F3" s="101" t="s">
        <v>111</v>
      </c>
      <c r="G3" s="101" t="s">
        <v>112</v>
      </c>
      <c r="H3" s="101" t="s">
        <v>114</v>
      </c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  <c r="IJ3" s="27"/>
      <c r="IK3" s="27"/>
      <c r="IL3" s="27"/>
      <c r="IM3" s="27"/>
      <c r="IN3" s="27"/>
      <c r="IO3" s="56"/>
    </row>
    <row r="4" spans="1:249" s="89" customFormat="1" ht="21.9" customHeight="1" x14ac:dyDescent="0.2">
      <c r="A4" s="30" t="s">
        <v>65</v>
      </c>
      <c r="B4" s="31"/>
      <c r="C4" s="32"/>
      <c r="D4" s="2">
        <v>450501367</v>
      </c>
      <c r="E4" s="2">
        <v>404926359</v>
      </c>
      <c r="F4" s="2">
        <v>408129301</v>
      </c>
      <c r="G4" s="2">
        <v>397561037</v>
      </c>
      <c r="H4" s="2">
        <f>H6+H8+H19</f>
        <v>413937129</v>
      </c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</row>
    <row r="5" spans="1:249" s="89" customFormat="1" ht="12" customHeight="1" x14ac:dyDescent="0.2">
      <c r="A5" s="33"/>
      <c r="B5" s="27"/>
      <c r="C5" s="34"/>
      <c r="D5" s="1"/>
      <c r="E5" s="1"/>
      <c r="F5" s="1"/>
      <c r="G5" s="1"/>
      <c r="H5" s="1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</row>
    <row r="6" spans="1:249" s="89" customFormat="1" ht="21.9" customHeight="1" x14ac:dyDescent="0.2">
      <c r="A6" s="33" t="s">
        <v>66</v>
      </c>
      <c r="B6" s="35"/>
      <c r="C6" s="36"/>
      <c r="D6" s="1">
        <v>296259370</v>
      </c>
      <c r="E6" s="1">
        <v>242482785</v>
      </c>
      <c r="F6" s="1">
        <v>239448126</v>
      </c>
      <c r="G6" s="1">
        <v>237754043</v>
      </c>
      <c r="H6" s="1">
        <v>254438371</v>
      </c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27"/>
      <c r="HL6" s="27"/>
      <c r="HM6" s="27"/>
      <c r="HN6" s="27"/>
      <c r="HO6" s="27"/>
      <c r="HP6" s="27"/>
      <c r="HQ6" s="27"/>
      <c r="HR6" s="27"/>
      <c r="HS6" s="27"/>
      <c r="HT6" s="27"/>
      <c r="HU6" s="27"/>
      <c r="HV6" s="27"/>
      <c r="HW6" s="27"/>
      <c r="HX6" s="27"/>
      <c r="HY6" s="27"/>
      <c r="HZ6" s="27"/>
      <c r="IA6" s="27"/>
      <c r="IB6" s="27"/>
      <c r="IC6" s="27"/>
      <c r="ID6" s="27"/>
      <c r="IE6" s="27"/>
      <c r="IF6" s="27"/>
      <c r="IG6" s="27"/>
      <c r="IH6" s="27"/>
      <c r="II6" s="27"/>
      <c r="IJ6" s="27"/>
      <c r="IK6" s="27"/>
      <c r="IL6" s="27"/>
      <c r="IM6" s="27"/>
      <c r="IN6" s="27"/>
    </row>
    <row r="7" spans="1:249" s="89" customFormat="1" ht="12" customHeight="1" x14ac:dyDescent="0.2">
      <c r="A7" s="33"/>
      <c r="B7" s="27"/>
      <c r="C7" s="34"/>
      <c r="D7" s="1"/>
      <c r="E7" s="1"/>
      <c r="F7" s="1"/>
      <c r="G7" s="1"/>
      <c r="H7" s="1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/>
      <c r="HM7" s="27"/>
      <c r="HN7" s="27"/>
      <c r="HO7" s="27"/>
      <c r="HP7" s="27"/>
      <c r="HQ7" s="27"/>
      <c r="HR7" s="27"/>
      <c r="HS7" s="27"/>
      <c r="HT7" s="27"/>
      <c r="HU7" s="27"/>
      <c r="HV7" s="27"/>
      <c r="HW7" s="27"/>
      <c r="HX7" s="27"/>
      <c r="HY7" s="27"/>
      <c r="HZ7" s="27"/>
      <c r="IA7" s="27"/>
      <c r="IB7" s="27"/>
      <c r="IC7" s="27"/>
      <c r="ID7" s="27"/>
      <c r="IE7" s="27"/>
      <c r="IF7" s="27"/>
      <c r="IG7" s="27"/>
      <c r="IH7" s="27"/>
      <c r="II7" s="27"/>
      <c r="IJ7" s="27"/>
      <c r="IK7" s="27"/>
      <c r="IL7" s="27"/>
      <c r="IM7" s="27"/>
      <c r="IN7" s="27"/>
    </row>
    <row r="8" spans="1:249" s="89" customFormat="1" ht="21.9" customHeight="1" x14ac:dyDescent="0.2">
      <c r="A8" s="33" t="s">
        <v>67</v>
      </c>
      <c r="B8" s="35"/>
      <c r="C8" s="36"/>
      <c r="D8" s="1">
        <v>108172546</v>
      </c>
      <c r="E8" s="1">
        <v>114418578</v>
      </c>
      <c r="F8" s="1">
        <v>120818397</v>
      </c>
      <c r="G8" s="1">
        <v>111950080</v>
      </c>
      <c r="H8" s="1">
        <f>H9+H10+H12+H13+H14+H15+H16+H17</f>
        <v>112853949</v>
      </c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  <c r="IL8" s="27"/>
      <c r="IM8" s="27"/>
      <c r="IN8" s="27"/>
    </row>
    <row r="9" spans="1:249" s="89" customFormat="1" ht="21.9" customHeight="1" x14ac:dyDescent="0.2">
      <c r="A9" s="33"/>
      <c r="B9" s="37" t="s">
        <v>77</v>
      </c>
      <c r="C9" s="34"/>
      <c r="D9" s="2">
        <v>1400742</v>
      </c>
      <c r="E9" s="2">
        <v>4459562</v>
      </c>
      <c r="F9" s="2">
        <v>9384646</v>
      </c>
      <c r="G9" s="2">
        <v>1790282</v>
      </c>
      <c r="H9" s="2">
        <v>2093626</v>
      </c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7"/>
      <c r="GB9" s="27"/>
      <c r="GC9" s="27"/>
      <c r="GD9" s="27"/>
      <c r="GE9" s="27"/>
      <c r="GF9" s="27"/>
      <c r="GG9" s="27"/>
      <c r="GH9" s="27"/>
      <c r="GI9" s="27"/>
      <c r="GJ9" s="27"/>
      <c r="GK9" s="27"/>
      <c r="GL9" s="27"/>
      <c r="GM9" s="27"/>
      <c r="GN9" s="27"/>
      <c r="GO9" s="27"/>
      <c r="GP9" s="27"/>
      <c r="GQ9" s="27"/>
      <c r="GR9" s="27"/>
      <c r="GS9" s="27"/>
      <c r="GT9" s="27"/>
      <c r="GU9" s="27"/>
      <c r="GV9" s="27"/>
      <c r="GW9" s="27"/>
      <c r="GX9" s="27"/>
      <c r="GY9" s="27"/>
      <c r="GZ9" s="27"/>
      <c r="HA9" s="27"/>
      <c r="HB9" s="27"/>
      <c r="HC9" s="27"/>
      <c r="HD9" s="27"/>
      <c r="HE9" s="27"/>
      <c r="HF9" s="27"/>
      <c r="HG9" s="27"/>
      <c r="HH9" s="27"/>
      <c r="HI9" s="27"/>
      <c r="HJ9" s="27"/>
      <c r="HK9" s="27"/>
      <c r="HL9" s="27"/>
      <c r="HM9" s="27"/>
      <c r="HN9" s="27"/>
      <c r="HO9" s="27"/>
      <c r="HP9" s="27"/>
      <c r="HQ9" s="27"/>
      <c r="HR9" s="27"/>
      <c r="HS9" s="27"/>
      <c r="HT9" s="27"/>
      <c r="HU9" s="27"/>
      <c r="HV9" s="27"/>
      <c r="HW9" s="27"/>
      <c r="HX9" s="27"/>
      <c r="HY9" s="27"/>
      <c r="HZ9" s="27"/>
      <c r="IA9" s="27"/>
      <c r="IB9" s="27"/>
      <c r="IC9" s="27"/>
      <c r="ID9" s="27"/>
      <c r="IE9" s="27"/>
      <c r="IF9" s="27"/>
      <c r="IG9" s="27"/>
      <c r="IH9" s="27"/>
      <c r="II9" s="27"/>
      <c r="IJ9" s="27"/>
      <c r="IK9" s="27"/>
      <c r="IL9" s="27"/>
      <c r="IM9" s="27"/>
      <c r="IN9" s="27"/>
    </row>
    <row r="10" spans="1:249" s="89" customFormat="1" ht="21.9" customHeight="1" x14ac:dyDescent="0.2">
      <c r="A10" s="33"/>
      <c r="B10" s="102" t="s">
        <v>115</v>
      </c>
      <c r="C10" s="34"/>
      <c r="D10" s="2">
        <v>131849</v>
      </c>
      <c r="E10" s="2">
        <v>158751</v>
      </c>
      <c r="F10" s="2">
        <v>188066</v>
      </c>
      <c r="G10" s="2">
        <v>196187</v>
      </c>
      <c r="H10" s="2">
        <v>145824</v>
      </c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27"/>
      <c r="DW10" s="27"/>
      <c r="DX10" s="27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7"/>
      <c r="GB10" s="27"/>
      <c r="GC10" s="27"/>
      <c r="GD10" s="27"/>
      <c r="GE10" s="27"/>
      <c r="GF10" s="27"/>
      <c r="GG10" s="27"/>
      <c r="GH10" s="27"/>
      <c r="GI10" s="27"/>
      <c r="GJ10" s="27"/>
      <c r="GK10" s="27"/>
      <c r="GL10" s="27"/>
      <c r="GM10" s="27"/>
      <c r="GN10" s="27"/>
      <c r="GO10" s="27"/>
      <c r="GP10" s="27"/>
      <c r="GQ10" s="27"/>
      <c r="GR10" s="27"/>
      <c r="GS10" s="27"/>
      <c r="GT10" s="27"/>
      <c r="GU10" s="27"/>
      <c r="GV10" s="27"/>
      <c r="GW10" s="27"/>
      <c r="GX10" s="27"/>
      <c r="GY10" s="27"/>
      <c r="GZ10" s="27"/>
      <c r="HA10" s="27"/>
      <c r="HB10" s="27"/>
      <c r="HC10" s="27"/>
      <c r="HD10" s="27"/>
      <c r="HE10" s="27"/>
      <c r="HF10" s="27"/>
      <c r="HG10" s="27"/>
      <c r="HH10" s="27"/>
      <c r="HI10" s="27"/>
      <c r="HJ10" s="27"/>
      <c r="HK10" s="27"/>
      <c r="HL10" s="27"/>
      <c r="HM10" s="27"/>
      <c r="HN10" s="27"/>
      <c r="HO10" s="27"/>
      <c r="HP10" s="27"/>
      <c r="HQ10" s="27"/>
      <c r="HR10" s="27"/>
      <c r="HS10" s="27"/>
      <c r="HT10" s="27"/>
      <c r="HU10" s="27"/>
      <c r="HV10" s="27"/>
      <c r="HW10" s="27"/>
      <c r="HX10" s="27"/>
      <c r="HY10" s="27"/>
      <c r="HZ10" s="27"/>
      <c r="IA10" s="27"/>
      <c r="IB10" s="27"/>
      <c r="IC10" s="27"/>
      <c r="ID10" s="27"/>
      <c r="IE10" s="27"/>
      <c r="IF10" s="27"/>
      <c r="IG10" s="27"/>
      <c r="IH10" s="27"/>
      <c r="II10" s="27"/>
      <c r="IJ10" s="27"/>
      <c r="IK10" s="27"/>
      <c r="IL10" s="27"/>
      <c r="IM10" s="27"/>
      <c r="IN10" s="27"/>
    </row>
    <row r="11" spans="1:249" s="89" customFormat="1" ht="21.9" customHeight="1" x14ac:dyDescent="0.2">
      <c r="A11" s="33"/>
      <c r="B11" s="37" t="s">
        <v>49</v>
      </c>
      <c r="C11" s="34"/>
      <c r="D11" s="2"/>
      <c r="E11" s="2"/>
      <c r="F11" s="2"/>
      <c r="G11" s="2"/>
      <c r="H11" s="2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27"/>
      <c r="EB11" s="27"/>
      <c r="EC11" s="27"/>
      <c r="ED11" s="27"/>
      <c r="EE11" s="27"/>
      <c r="EF11" s="27"/>
      <c r="EG11" s="27"/>
      <c r="EH11" s="27"/>
      <c r="EI11" s="27"/>
      <c r="EJ11" s="27"/>
      <c r="EK11" s="27"/>
      <c r="EL11" s="27"/>
      <c r="EM11" s="27"/>
      <c r="EN11" s="27"/>
      <c r="EO11" s="27"/>
      <c r="EP11" s="27"/>
      <c r="EQ11" s="27"/>
      <c r="ER11" s="27"/>
      <c r="ES11" s="27"/>
      <c r="ET11" s="27"/>
      <c r="EU11" s="27"/>
      <c r="EV11" s="27"/>
      <c r="EW11" s="27"/>
      <c r="EX11" s="27"/>
      <c r="EY11" s="27"/>
      <c r="EZ11" s="27"/>
      <c r="FA11" s="27"/>
      <c r="FB11" s="27"/>
      <c r="FC11" s="27"/>
      <c r="FD11" s="27"/>
      <c r="FE11" s="27"/>
      <c r="FF11" s="27"/>
      <c r="FG11" s="27"/>
      <c r="FH11" s="27"/>
      <c r="FI11" s="27"/>
      <c r="FJ11" s="27"/>
      <c r="FK11" s="27"/>
      <c r="FL11" s="27"/>
      <c r="FM11" s="27"/>
      <c r="FN11" s="27"/>
      <c r="FO11" s="27"/>
      <c r="FP11" s="27"/>
      <c r="FQ11" s="27"/>
      <c r="FR11" s="27"/>
      <c r="FS11" s="27"/>
      <c r="FT11" s="27"/>
      <c r="FU11" s="27"/>
      <c r="FV11" s="27"/>
      <c r="FW11" s="27"/>
      <c r="FX11" s="27"/>
      <c r="FY11" s="27"/>
      <c r="FZ11" s="27"/>
      <c r="GA11" s="27"/>
      <c r="GB11" s="27"/>
      <c r="GC11" s="27"/>
      <c r="GD11" s="27"/>
      <c r="GE11" s="27"/>
      <c r="GF11" s="27"/>
      <c r="GG11" s="27"/>
      <c r="GH11" s="27"/>
      <c r="GI11" s="27"/>
      <c r="GJ11" s="27"/>
      <c r="GK11" s="27"/>
      <c r="GL11" s="27"/>
      <c r="GM11" s="27"/>
      <c r="GN11" s="27"/>
      <c r="GO11" s="27"/>
      <c r="GP11" s="27"/>
      <c r="GQ11" s="27"/>
      <c r="GR11" s="27"/>
      <c r="GS11" s="27"/>
      <c r="GT11" s="27"/>
      <c r="GU11" s="27"/>
      <c r="GV11" s="27"/>
      <c r="GW11" s="27"/>
      <c r="GX11" s="27"/>
      <c r="GY11" s="27"/>
      <c r="GZ11" s="27"/>
      <c r="HA11" s="27"/>
      <c r="HB11" s="27"/>
      <c r="HC11" s="27"/>
      <c r="HD11" s="27"/>
      <c r="HE11" s="27"/>
      <c r="HF11" s="27"/>
      <c r="HG11" s="27"/>
      <c r="HH11" s="27"/>
      <c r="HI11" s="27"/>
      <c r="HJ11" s="27"/>
      <c r="HK11" s="27"/>
      <c r="HL11" s="27"/>
      <c r="HM11" s="27"/>
      <c r="HN11" s="27"/>
      <c r="HO11" s="27"/>
      <c r="HP11" s="27"/>
      <c r="HQ11" s="27"/>
      <c r="HR11" s="27"/>
      <c r="HS11" s="27"/>
      <c r="HT11" s="27"/>
      <c r="HU11" s="27"/>
      <c r="HV11" s="27"/>
      <c r="HW11" s="27"/>
      <c r="HX11" s="27"/>
      <c r="HY11" s="27"/>
      <c r="HZ11" s="27"/>
      <c r="IA11" s="27"/>
      <c r="IB11" s="27"/>
      <c r="IC11" s="27"/>
      <c r="ID11" s="27"/>
      <c r="IE11" s="27"/>
      <c r="IF11" s="27"/>
      <c r="IG11" s="27"/>
      <c r="IH11" s="27"/>
      <c r="II11" s="27"/>
      <c r="IJ11" s="27"/>
      <c r="IK11" s="27"/>
      <c r="IL11" s="27"/>
      <c r="IM11" s="27"/>
      <c r="IN11" s="27"/>
    </row>
    <row r="12" spans="1:249" s="89" customFormat="1" ht="18.75" customHeight="1" x14ac:dyDescent="0.2">
      <c r="A12" s="33"/>
      <c r="B12" s="37" t="s">
        <v>68</v>
      </c>
      <c r="C12" s="34"/>
      <c r="D12" s="2">
        <v>52922354</v>
      </c>
      <c r="E12" s="2">
        <v>55086389</v>
      </c>
      <c r="F12" s="2">
        <v>54203874</v>
      </c>
      <c r="G12" s="2">
        <v>53062875</v>
      </c>
      <c r="H12" s="2">
        <v>51739718</v>
      </c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  <c r="GS12" s="27"/>
      <c r="GT12" s="27"/>
      <c r="GU12" s="27"/>
      <c r="GV12" s="27"/>
      <c r="GW12" s="27"/>
      <c r="GX12" s="27"/>
      <c r="GY12" s="27"/>
      <c r="GZ12" s="27"/>
      <c r="HA12" s="27"/>
      <c r="HB12" s="27"/>
      <c r="HC12" s="27"/>
      <c r="HD12" s="27"/>
      <c r="HE12" s="27"/>
      <c r="HF12" s="27"/>
      <c r="HG12" s="27"/>
      <c r="HH12" s="27"/>
      <c r="HI12" s="27"/>
      <c r="HJ12" s="27"/>
      <c r="HK12" s="27"/>
      <c r="HL12" s="27"/>
      <c r="HM12" s="27"/>
      <c r="HN12" s="27"/>
      <c r="HO12" s="27"/>
      <c r="HP12" s="27"/>
      <c r="HQ12" s="27"/>
      <c r="HR12" s="27"/>
      <c r="HS12" s="27"/>
      <c r="HT12" s="27"/>
      <c r="HU12" s="27"/>
      <c r="HV12" s="27"/>
      <c r="HW12" s="27"/>
      <c r="HX12" s="27"/>
      <c r="HY12" s="27"/>
      <c r="HZ12" s="27"/>
      <c r="IA12" s="27"/>
      <c r="IB12" s="27"/>
      <c r="IC12" s="27"/>
      <c r="ID12" s="27"/>
      <c r="IE12" s="27"/>
      <c r="IF12" s="27"/>
      <c r="IG12" s="27"/>
      <c r="IH12" s="27"/>
      <c r="II12" s="27"/>
      <c r="IJ12" s="27"/>
      <c r="IK12" s="27"/>
      <c r="IL12" s="27"/>
      <c r="IM12" s="27"/>
      <c r="IN12" s="27"/>
    </row>
    <row r="13" spans="1:249" s="89" customFormat="1" ht="21.9" customHeight="1" x14ac:dyDescent="0.2">
      <c r="A13" s="33"/>
      <c r="B13" s="39" t="s">
        <v>73</v>
      </c>
      <c r="C13" s="34"/>
      <c r="D13" s="2">
        <v>164082</v>
      </c>
      <c r="E13" s="2">
        <v>161831</v>
      </c>
      <c r="F13" s="2">
        <v>149962</v>
      </c>
      <c r="G13" s="2">
        <v>154668</v>
      </c>
      <c r="H13" s="2">
        <v>148762</v>
      </c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  <c r="FF13" s="27"/>
      <c r="FG13" s="27"/>
      <c r="FH13" s="27"/>
      <c r="FI13" s="27"/>
      <c r="FJ13" s="27"/>
      <c r="FK13" s="27"/>
      <c r="FL13" s="27"/>
      <c r="FM13" s="27"/>
      <c r="FN13" s="27"/>
      <c r="FO13" s="27"/>
      <c r="FP13" s="27"/>
      <c r="FQ13" s="27"/>
      <c r="FR13" s="27"/>
      <c r="FS13" s="27"/>
      <c r="FT13" s="27"/>
      <c r="FU13" s="27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  <c r="GG13" s="27"/>
      <c r="GH13" s="27"/>
      <c r="GI13" s="27"/>
      <c r="GJ13" s="27"/>
      <c r="GK13" s="27"/>
      <c r="GL13" s="27"/>
      <c r="GM13" s="27"/>
      <c r="GN13" s="27"/>
      <c r="GO13" s="27"/>
      <c r="GP13" s="27"/>
      <c r="GQ13" s="27"/>
      <c r="GR13" s="27"/>
      <c r="GS13" s="27"/>
      <c r="GT13" s="27"/>
      <c r="GU13" s="27"/>
      <c r="GV13" s="27"/>
      <c r="GW13" s="27"/>
      <c r="GX13" s="27"/>
      <c r="GY13" s="27"/>
      <c r="GZ13" s="27"/>
      <c r="HA13" s="27"/>
      <c r="HB13" s="27"/>
      <c r="HC13" s="27"/>
      <c r="HD13" s="27"/>
      <c r="HE13" s="27"/>
      <c r="HF13" s="27"/>
      <c r="HG13" s="27"/>
      <c r="HH13" s="27"/>
      <c r="HI13" s="27"/>
      <c r="HJ13" s="27"/>
      <c r="HK13" s="27"/>
      <c r="HL13" s="27"/>
      <c r="HM13" s="27"/>
      <c r="HN13" s="27"/>
      <c r="HO13" s="27"/>
      <c r="HP13" s="27"/>
      <c r="HQ13" s="27"/>
      <c r="HR13" s="27"/>
      <c r="HS13" s="27"/>
      <c r="HT13" s="27"/>
      <c r="HU13" s="27"/>
      <c r="HV13" s="27"/>
      <c r="HW13" s="27"/>
      <c r="HX13" s="27"/>
      <c r="HY13" s="27"/>
      <c r="HZ13" s="27"/>
      <c r="IA13" s="27"/>
      <c r="IB13" s="27"/>
      <c r="IC13" s="27"/>
      <c r="ID13" s="27"/>
      <c r="IE13" s="27"/>
      <c r="IF13" s="27"/>
      <c r="IG13" s="27"/>
      <c r="IH13" s="27"/>
      <c r="II13" s="27"/>
      <c r="IJ13" s="27"/>
      <c r="IK13" s="27"/>
      <c r="IL13" s="27"/>
      <c r="IM13" s="27"/>
      <c r="IN13" s="27"/>
    </row>
    <row r="14" spans="1:249" s="89" customFormat="1" ht="21.9" customHeight="1" x14ac:dyDescent="0.2">
      <c r="A14" s="33"/>
      <c r="B14" s="37" t="s">
        <v>51</v>
      </c>
      <c r="C14" s="34"/>
      <c r="D14" s="2">
        <v>45011858</v>
      </c>
      <c r="E14" s="2">
        <v>46279101</v>
      </c>
      <c r="F14" s="2">
        <v>46290682</v>
      </c>
      <c r="G14" s="2">
        <v>47583040</v>
      </c>
      <c r="H14" s="2">
        <v>48470202</v>
      </c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27"/>
      <c r="IF14" s="27"/>
      <c r="IG14" s="27"/>
      <c r="IH14" s="27"/>
      <c r="II14" s="27"/>
      <c r="IJ14" s="27"/>
      <c r="IK14" s="27"/>
      <c r="IL14" s="27"/>
      <c r="IM14" s="27"/>
      <c r="IN14" s="27"/>
    </row>
    <row r="15" spans="1:249" s="89" customFormat="1" ht="21.9" customHeight="1" x14ac:dyDescent="0.2">
      <c r="A15" s="33"/>
      <c r="B15" s="37" t="s">
        <v>72</v>
      </c>
      <c r="C15" s="34"/>
      <c r="D15" s="2">
        <v>8085738</v>
      </c>
      <c r="E15" s="2">
        <v>8104372</v>
      </c>
      <c r="F15" s="2">
        <v>8375989</v>
      </c>
      <c r="G15" s="2">
        <v>8713202</v>
      </c>
      <c r="H15" s="2">
        <v>9724217</v>
      </c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27"/>
      <c r="IF15" s="27"/>
      <c r="IG15" s="27"/>
      <c r="IH15" s="27"/>
      <c r="II15" s="27"/>
      <c r="IJ15" s="27"/>
      <c r="IK15" s="27"/>
      <c r="IL15" s="27"/>
      <c r="IM15" s="27"/>
      <c r="IN15" s="27"/>
    </row>
    <row r="16" spans="1:249" s="89" customFormat="1" ht="21.9" customHeight="1" x14ac:dyDescent="0.2">
      <c r="A16" s="33"/>
      <c r="B16" s="37" t="s">
        <v>52</v>
      </c>
      <c r="C16" s="34"/>
      <c r="D16" s="2">
        <v>26002</v>
      </c>
      <c r="E16" s="2">
        <v>27061</v>
      </c>
      <c r="F16" s="2">
        <v>27241</v>
      </c>
      <c r="G16" s="2">
        <v>41242</v>
      </c>
      <c r="H16" s="2">
        <v>49363</v>
      </c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  <c r="EE16" s="27"/>
      <c r="EF16" s="27"/>
      <c r="EG16" s="27"/>
      <c r="EH16" s="27"/>
      <c r="EI16" s="27"/>
      <c r="EJ16" s="27"/>
      <c r="EK16" s="27"/>
      <c r="EL16" s="27"/>
      <c r="EM16" s="27"/>
      <c r="EN16" s="27"/>
      <c r="EO16" s="27"/>
      <c r="EP16" s="27"/>
      <c r="EQ16" s="27"/>
      <c r="ER16" s="27"/>
      <c r="ES16" s="27"/>
      <c r="ET16" s="27"/>
      <c r="EU16" s="27"/>
      <c r="EV16" s="27"/>
      <c r="EW16" s="27"/>
      <c r="EX16" s="27"/>
      <c r="EY16" s="27"/>
      <c r="EZ16" s="27"/>
      <c r="FA16" s="27"/>
      <c r="FB16" s="27"/>
      <c r="FC16" s="27"/>
      <c r="FD16" s="27"/>
      <c r="FE16" s="27"/>
      <c r="FF16" s="27"/>
      <c r="FG16" s="27"/>
      <c r="FH16" s="27"/>
      <c r="FI16" s="27"/>
      <c r="FJ16" s="27"/>
      <c r="FK16" s="27"/>
      <c r="FL16" s="27"/>
      <c r="FM16" s="27"/>
      <c r="FN16" s="27"/>
      <c r="FO16" s="27"/>
      <c r="FP16" s="27"/>
      <c r="FQ16" s="27"/>
      <c r="FR16" s="27"/>
      <c r="FS16" s="27"/>
      <c r="FT16" s="27"/>
      <c r="FU16" s="27"/>
      <c r="FV16" s="27"/>
      <c r="FW16" s="27"/>
      <c r="FX16" s="27"/>
      <c r="FY16" s="27"/>
      <c r="FZ16" s="27"/>
      <c r="GA16" s="27"/>
      <c r="GB16" s="27"/>
      <c r="GC16" s="27"/>
      <c r="GD16" s="27"/>
      <c r="GE16" s="27"/>
      <c r="GF16" s="27"/>
      <c r="GG16" s="27"/>
      <c r="GH16" s="27"/>
      <c r="GI16" s="27"/>
      <c r="GJ16" s="27"/>
      <c r="GK16" s="27"/>
      <c r="GL16" s="27"/>
      <c r="GM16" s="27"/>
      <c r="GN16" s="27"/>
      <c r="GO16" s="27"/>
      <c r="GP16" s="27"/>
      <c r="GQ16" s="27"/>
      <c r="GR16" s="27"/>
      <c r="GS16" s="27"/>
      <c r="GT16" s="27"/>
      <c r="GU16" s="27"/>
      <c r="GV16" s="27"/>
      <c r="GW16" s="27"/>
      <c r="GX16" s="27"/>
      <c r="GY16" s="27"/>
      <c r="GZ16" s="27"/>
      <c r="HA16" s="27"/>
      <c r="HB16" s="27"/>
      <c r="HC16" s="27"/>
      <c r="HD16" s="27"/>
      <c r="HE16" s="27"/>
      <c r="HF16" s="27"/>
      <c r="HG16" s="27"/>
      <c r="HH16" s="27"/>
      <c r="HI16" s="27"/>
      <c r="HJ16" s="27"/>
      <c r="HK16" s="27"/>
      <c r="HL16" s="27"/>
      <c r="HM16" s="27"/>
      <c r="HN16" s="27"/>
      <c r="HO16" s="27"/>
      <c r="HP16" s="27"/>
      <c r="HQ16" s="27"/>
      <c r="HR16" s="27"/>
      <c r="HS16" s="27"/>
      <c r="HT16" s="27"/>
      <c r="HU16" s="27"/>
      <c r="HV16" s="27"/>
      <c r="HW16" s="27"/>
      <c r="HX16" s="27"/>
      <c r="HY16" s="27"/>
      <c r="HZ16" s="27"/>
      <c r="IA16" s="27"/>
      <c r="IB16" s="27"/>
      <c r="IC16" s="27"/>
      <c r="ID16" s="27"/>
      <c r="IE16" s="27"/>
      <c r="IF16" s="27"/>
      <c r="IG16" s="27"/>
      <c r="IH16" s="27"/>
      <c r="II16" s="27"/>
      <c r="IJ16" s="27"/>
      <c r="IK16" s="27"/>
      <c r="IL16" s="27"/>
      <c r="IM16" s="27"/>
      <c r="IN16" s="27"/>
    </row>
    <row r="17" spans="1:249" s="89" customFormat="1" ht="21.9" customHeight="1" x14ac:dyDescent="0.2">
      <c r="A17" s="33"/>
      <c r="B17" s="37" t="s">
        <v>53</v>
      </c>
      <c r="C17" s="34"/>
      <c r="D17" s="2">
        <v>429921</v>
      </c>
      <c r="E17" s="2">
        <v>141511</v>
      </c>
      <c r="F17" s="2">
        <v>2197937</v>
      </c>
      <c r="G17" s="2">
        <v>408584</v>
      </c>
      <c r="H17" s="2">
        <v>482237</v>
      </c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27"/>
      <c r="EE17" s="27"/>
      <c r="EF17" s="27"/>
      <c r="EG17" s="27"/>
      <c r="EH17" s="27"/>
      <c r="EI17" s="27"/>
      <c r="EJ17" s="27"/>
      <c r="EK17" s="27"/>
      <c r="EL17" s="27"/>
      <c r="EM17" s="27"/>
      <c r="EN17" s="27"/>
      <c r="EO17" s="27"/>
      <c r="EP17" s="27"/>
      <c r="EQ17" s="27"/>
      <c r="ER17" s="27"/>
      <c r="ES17" s="27"/>
      <c r="ET17" s="27"/>
      <c r="EU17" s="27"/>
      <c r="EV17" s="27"/>
      <c r="EW17" s="27"/>
      <c r="EX17" s="27"/>
      <c r="EY17" s="27"/>
      <c r="EZ17" s="27"/>
      <c r="FA17" s="27"/>
      <c r="FB17" s="27"/>
      <c r="FC17" s="27"/>
      <c r="FD17" s="27"/>
      <c r="FE17" s="27"/>
      <c r="FF17" s="27"/>
      <c r="FG17" s="27"/>
      <c r="FH17" s="27"/>
      <c r="FI17" s="27"/>
      <c r="FJ17" s="27"/>
      <c r="FK17" s="27"/>
      <c r="FL17" s="27"/>
      <c r="FM17" s="27"/>
      <c r="FN17" s="27"/>
      <c r="FO17" s="27"/>
      <c r="FP17" s="27"/>
      <c r="FQ17" s="27"/>
      <c r="FR17" s="27"/>
      <c r="FS17" s="27"/>
      <c r="FT17" s="27"/>
      <c r="FU17" s="27"/>
      <c r="FV17" s="27"/>
      <c r="FW17" s="27"/>
      <c r="FX17" s="27"/>
      <c r="FY17" s="27"/>
      <c r="FZ17" s="27"/>
      <c r="GA17" s="27"/>
      <c r="GB17" s="27"/>
      <c r="GC17" s="27"/>
      <c r="GD17" s="27"/>
      <c r="GE17" s="27"/>
      <c r="GF17" s="27"/>
      <c r="GG17" s="27"/>
      <c r="GH17" s="27"/>
      <c r="GI17" s="27"/>
      <c r="GJ17" s="27"/>
      <c r="GK17" s="27"/>
      <c r="GL17" s="27"/>
      <c r="GM17" s="27"/>
      <c r="GN17" s="27"/>
      <c r="GO17" s="27"/>
      <c r="GP17" s="27"/>
      <c r="GQ17" s="27"/>
      <c r="GR17" s="27"/>
      <c r="GS17" s="27"/>
      <c r="GT17" s="27"/>
      <c r="GU17" s="27"/>
      <c r="GV17" s="27"/>
      <c r="GW17" s="27"/>
      <c r="GX17" s="27"/>
      <c r="GY17" s="27"/>
      <c r="GZ17" s="27"/>
      <c r="HA17" s="27"/>
      <c r="HB17" s="27"/>
      <c r="HC17" s="27"/>
      <c r="HD17" s="27"/>
      <c r="HE17" s="27"/>
      <c r="HF17" s="27"/>
      <c r="HG17" s="27"/>
      <c r="HH17" s="27"/>
      <c r="HI17" s="27"/>
      <c r="HJ17" s="27"/>
      <c r="HK17" s="27"/>
      <c r="HL17" s="27"/>
      <c r="HM17" s="27"/>
      <c r="HN17" s="27"/>
      <c r="HO17" s="27"/>
      <c r="HP17" s="27"/>
      <c r="HQ17" s="27"/>
      <c r="HR17" s="27"/>
      <c r="HS17" s="27"/>
      <c r="HT17" s="27"/>
      <c r="HU17" s="27"/>
      <c r="HV17" s="27"/>
      <c r="HW17" s="27"/>
      <c r="HX17" s="27"/>
      <c r="HY17" s="27"/>
      <c r="HZ17" s="27"/>
      <c r="IA17" s="27"/>
      <c r="IB17" s="27"/>
      <c r="IC17" s="27"/>
      <c r="ID17" s="27"/>
      <c r="IE17" s="27"/>
      <c r="IF17" s="27"/>
      <c r="IG17" s="27"/>
      <c r="IH17" s="27"/>
      <c r="II17" s="27"/>
      <c r="IJ17" s="27"/>
      <c r="IK17" s="27"/>
      <c r="IL17" s="27"/>
      <c r="IM17" s="27"/>
      <c r="IN17" s="27"/>
    </row>
    <row r="18" spans="1:249" s="89" customFormat="1" ht="21.9" customHeight="1" x14ac:dyDescent="0.2">
      <c r="A18" s="33"/>
      <c r="B18" s="35"/>
      <c r="C18" s="34"/>
      <c r="D18" s="1"/>
      <c r="E18" s="1"/>
      <c r="F18" s="1"/>
      <c r="G18" s="1"/>
      <c r="H18" s="1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27"/>
      <c r="DQ18" s="27"/>
      <c r="DR18" s="27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27"/>
      <c r="EE18" s="27"/>
      <c r="EF18" s="27"/>
      <c r="EG18" s="27"/>
      <c r="EH18" s="27"/>
      <c r="EI18" s="27"/>
      <c r="EJ18" s="27"/>
      <c r="EK18" s="27"/>
      <c r="EL18" s="27"/>
      <c r="EM18" s="27"/>
      <c r="EN18" s="27"/>
      <c r="EO18" s="27"/>
      <c r="EP18" s="27"/>
      <c r="EQ18" s="27"/>
      <c r="ER18" s="27"/>
      <c r="ES18" s="27"/>
      <c r="ET18" s="27"/>
      <c r="EU18" s="27"/>
      <c r="EV18" s="27"/>
      <c r="EW18" s="27"/>
      <c r="EX18" s="27"/>
      <c r="EY18" s="27"/>
      <c r="EZ18" s="27"/>
      <c r="FA18" s="27"/>
      <c r="FB18" s="27"/>
      <c r="FC18" s="27"/>
      <c r="FD18" s="27"/>
      <c r="FE18" s="27"/>
      <c r="FF18" s="27"/>
      <c r="FG18" s="27"/>
      <c r="FH18" s="27"/>
      <c r="FI18" s="27"/>
      <c r="FJ18" s="27"/>
      <c r="FK18" s="27"/>
      <c r="FL18" s="27"/>
      <c r="FM18" s="27"/>
      <c r="FN18" s="27"/>
      <c r="FO18" s="27"/>
      <c r="FP18" s="27"/>
      <c r="FQ18" s="27"/>
      <c r="FR18" s="27"/>
      <c r="FS18" s="27"/>
      <c r="FT18" s="27"/>
      <c r="FU18" s="27"/>
      <c r="FV18" s="27"/>
      <c r="FW18" s="27"/>
      <c r="FX18" s="27"/>
      <c r="FY18" s="27"/>
      <c r="FZ18" s="27"/>
      <c r="GA18" s="27"/>
      <c r="GB18" s="27"/>
      <c r="GC18" s="27"/>
      <c r="GD18" s="27"/>
      <c r="GE18" s="27"/>
      <c r="GF18" s="27"/>
      <c r="GG18" s="27"/>
      <c r="GH18" s="27"/>
      <c r="GI18" s="27"/>
      <c r="GJ18" s="27"/>
      <c r="GK18" s="27"/>
      <c r="GL18" s="27"/>
      <c r="GM18" s="27"/>
      <c r="GN18" s="27"/>
      <c r="GO18" s="27"/>
      <c r="GP18" s="27"/>
      <c r="GQ18" s="27"/>
      <c r="GR18" s="27"/>
      <c r="GS18" s="27"/>
      <c r="GT18" s="27"/>
      <c r="GU18" s="27"/>
      <c r="GV18" s="27"/>
      <c r="GW18" s="27"/>
      <c r="GX18" s="27"/>
      <c r="GY18" s="27"/>
      <c r="GZ18" s="27"/>
      <c r="HA18" s="27"/>
      <c r="HB18" s="27"/>
      <c r="HC18" s="27"/>
      <c r="HD18" s="27"/>
      <c r="HE18" s="27"/>
      <c r="HF18" s="27"/>
      <c r="HG18" s="27"/>
      <c r="HH18" s="27"/>
      <c r="HI18" s="27"/>
      <c r="HJ18" s="27"/>
      <c r="HK18" s="27"/>
      <c r="HL18" s="27"/>
      <c r="HM18" s="27"/>
      <c r="HN18" s="27"/>
      <c r="HO18" s="27"/>
      <c r="HP18" s="27"/>
      <c r="HQ18" s="27"/>
      <c r="HR18" s="27"/>
      <c r="HS18" s="27"/>
      <c r="HT18" s="27"/>
      <c r="HU18" s="27"/>
      <c r="HV18" s="27"/>
      <c r="HW18" s="27"/>
      <c r="HX18" s="27"/>
      <c r="HY18" s="27"/>
      <c r="HZ18" s="27"/>
      <c r="IA18" s="27"/>
      <c r="IB18" s="27"/>
      <c r="IC18" s="27"/>
      <c r="ID18" s="27"/>
      <c r="IE18" s="27"/>
      <c r="IF18" s="27"/>
      <c r="IG18" s="27"/>
      <c r="IH18" s="27"/>
      <c r="II18" s="27"/>
      <c r="IJ18" s="27"/>
      <c r="IK18" s="27"/>
      <c r="IL18" s="27"/>
      <c r="IM18" s="27"/>
      <c r="IN18" s="27"/>
    </row>
    <row r="19" spans="1:249" s="89" customFormat="1" ht="21.9" customHeight="1" x14ac:dyDescent="0.2">
      <c r="A19" s="33" t="s">
        <v>69</v>
      </c>
      <c r="B19" s="27"/>
      <c r="C19" s="34"/>
      <c r="D19" s="1">
        <v>46069451</v>
      </c>
      <c r="E19" s="1">
        <v>48024996</v>
      </c>
      <c r="F19" s="1">
        <v>47862778</v>
      </c>
      <c r="G19" s="1">
        <v>47856914</v>
      </c>
      <c r="H19" s="1">
        <f>H20+H26</f>
        <v>46644809</v>
      </c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7"/>
      <c r="FF19" s="27"/>
      <c r="FG19" s="27"/>
      <c r="FH19" s="27"/>
      <c r="FI19" s="27"/>
      <c r="FJ19" s="27"/>
      <c r="FK19" s="27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27"/>
      <c r="GQ19" s="27"/>
      <c r="GR19" s="27"/>
      <c r="GS19" s="27"/>
      <c r="GT19" s="27"/>
      <c r="GU19" s="27"/>
      <c r="GV19" s="27"/>
      <c r="GW19" s="27"/>
      <c r="GX19" s="27"/>
      <c r="GY19" s="27"/>
      <c r="GZ19" s="27"/>
      <c r="HA19" s="27"/>
      <c r="HB19" s="27"/>
      <c r="HC19" s="27"/>
      <c r="HD19" s="27"/>
      <c r="HE19" s="27"/>
      <c r="HF19" s="27"/>
      <c r="HG19" s="27"/>
      <c r="HH19" s="27"/>
      <c r="HI19" s="27"/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27"/>
      <c r="IF19" s="27"/>
      <c r="IG19" s="27"/>
      <c r="IH19" s="27"/>
      <c r="II19" s="27"/>
      <c r="IJ19" s="27"/>
      <c r="IK19" s="27"/>
      <c r="IL19" s="27"/>
      <c r="IM19" s="27"/>
      <c r="IN19" s="27"/>
    </row>
    <row r="20" spans="1:249" s="89" customFormat="1" ht="21.9" customHeight="1" x14ac:dyDescent="0.2">
      <c r="A20" s="33" t="s">
        <v>70</v>
      </c>
      <c r="B20" s="40"/>
      <c r="C20" s="34"/>
      <c r="D20" s="1">
        <v>13922947</v>
      </c>
      <c r="E20" s="1">
        <v>15266731</v>
      </c>
      <c r="F20" s="1">
        <v>15593856</v>
      </c>
      <c r="G20" s="1">
        <v>15447124</v>
      </c>
      <c r="H20" s="1">
        <f>H21+H22</f>
        <v>16301275</v>
      </c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27"/>
      <c r="EI20" s="27"/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27"/>
      <c r="FG20" s="27"/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27"/>
      <c r="GK20" s="27"/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27"/>
      <c r="HI20" s="27"/>
      <c r="HJ20" s="27"/>
      <c r="HK20" s="27"/>
      <c r="HL20" s="27"/>
      <c r="HM20" s="27"/>
      <c r="HN20" s="27"/>
      <c r="HO20" s="27"/>
      <c r="HP20" s="27"/>
      <c r="HQ20" s="27"/>
      <c r="HR20" s="27"/>
      <c r="HS20" s="27"/>
      <c r="HT20" s="27"/>
      <c r="HU20" s="27"/>
      <c r="HV20" s="27"/>
      <c r="HW20" s="27"/>
      <c r="HX20" s="27"/>
      <c r="HY20" s="27"/>
      <c r="HZ20" s="27"/>
      <c r="IA20" s="27"/>
      <c r="IB20" s="27"/>
      <c r="IC20" s="27"/>
      <c r="ID20" s="27"/>
      <c r="IE20" s="27"/>
      <c r="IF20" s="27"/>
      <c r="IG20" s="27"/>
      <c r="IH20" s="27"/>
      <c r="II20" s="27"/>
      <c r="IJ20" s="27"/>
      <c r="IK20" s="27"/>
      <c r="IL20" s="27"/>
      <c r="IM20" s="27"/>
      <c r="IN20" s="27"/>
    </row>
    <row r="21" spans="1:249" s="89" customFormat="1" ht="21.9" customHeight="1" x14ac:dyDescent="0.2">
      <c r="A21" s="33"/>
      <c r="B21" s="40" t="s">
        <v>54</v>
      </c>
      <c r="C21" s="34"/>
      <c r="D21" s="1">
        <v>11711000</v>
      </c>
      <c r="E21" s="1">
        <v>12702962</v>
      </c>
      <c r="F21" s="1">
        <v>12664185</v>
      </c>
      <c r="G21" s="1">
        <v>12471609</v>
      </c>
      <c r="H21" s="1">
        <v>12601639</v>
      </c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27"/>
      <c r="DQ21" s="27"/>
      <c r="DR21" s="27"/>
      <c r="DS21" s="27"/>
      <c r="DT21" s="27"/>
      <c r="DU21" s="27"/>
      <c r="DV21" s="27"/>
      <c r="DW21" s="27"/>
      <c r="DX21" s="27"/>
      <c r="DY21" s="27"/>
      <c r="DZ21" s="27"/>
      <c r="EA21" s="27"/>
      <c r="EB21" s="27"/>
      <c r="EC21" s="27"/>
      <c r="ED21" s="27"/>
      <c r="EE21" s="27"/>
      <c r="EF21" s="27"/>
      <c r="EG21" s="27"/>
      <c r="EH21" s="27"/>
      <c r="EI21" s="27"/>
      <c r="EJ21" s="27"/>
      <c r="EK21" s="27"/>
      <c r="EL21" s="27"/>
      <c r="EM21" s="27"/>
      <c r="EN21" s="27"/>
      <c r="EO21" s="27"/>
      <c r="EP21" s="27"/>
      <c r="EQ21" s="27"/>
      <c r="ER21" s="27"/>
      <c r="ES21" s="27"/>
      <c r="ET21" s="27"/>
      <c r="EU21" s="27"/>
      <c r="EV21" s="27"/>
      <c r="EW21" s="27"/>
      <c r="EX21" s="27"/>
      <c r="EY21" s="27"/>
      <c r="EZ21" s="27"/>
      <c r="FA21" s="27"/>
      <c r="FB21" s="27"/>
      <c r="FC21" s="27"/>
      <c r="FD21" s="27"/>
      <c r="FE21" s="27"/>
      <c r="FF21" s="27"/>
      <c r="FG21" s="27"/>
      <c r="FH21" s="27"/>
      <c r="FI21" s="27"/>
      <c r="FJ21" s="27"/>
      <c r="FK21" s="27"/>
      <c r="FL21" s="27"/>
      <c r="FM21" s="27"/>
      <c r="FN21" s="27"/>
      <c r="FO21" s="27"/>
      <c r="FP21" s="27"/>
      <c r="FQ21" s="27"/>
      <c r="FR21" s="27"/>
      <c r="FS21" s="27"/>
      <c r="FT21" s="27"/>
      <c r="FU21" s="27"/>
      <c r="FV21" s="27"/>
      <c r="FW21" s="27"/>
      <c r="FX21" s="27"/>
      <c r="FY21" s="27"/>
      <c r="FZ21" s="27"/>
      <c r="GA21" s="27"/>
      <c r="GB21" s="27"/>
      <c r="GC21" s="27"/>
      <c r="GD21" s="27"/>
      <c r="GE21" s="27"/>
      <c r="GF21" s="27"/>
      <c r="GG21" s="27"/>
      <c r="GH21" s="27"/>
      <c r="GI21" s="27"/>
      <c r="GJ21" s="27"/>
      <c r="GK21" s="27"/>
      <c r="GL21" s="27"/>
      <c r="GM21" s="27"/>
      <c r="GN21" s="27"/>
      <c r="GO21" s="27"/>
      <c r="GP21" s="27"/>
      <c r="GQ21" s="27"/>
      <c r="GR21" s="27"/>
      <c r="GS21" s="27"/>
      <c r="GT21" s="27"/>
      <c r="GU21" s="27"/>
      <c r="GV21" s="27"/>
      <c r="GW21" s="27"/>
      <c r="GX21" s="27"/>
      <c r="GY21" s="27"/>
      <c r="GZ21" s="27"/>
      <c r="HA21" s="27"/>
      <c r="HB21" s="27"/>
      <c r="HC21" s="27"/>
      <c r="HD21" s="27"/>
      <c r="HE21" s="27"/>
      <c r="HF21" s="27"/>
      <c r="HG21" s="27"/>
      <c r="HH21" s="27"/>
      <c r="HI21" s="27"/>
      <c r="HJ21" s="27"/>
      <c r="HK21" s="27"/>
      <c r="HL21" s="27"/>
      <c r="HM21" s="27"/>
      <c r="HN21" s="27"/>
      <c r="HO21" s="27"/>
      <c r="HP21" s="27"/>
      <c r="HQ21" s="27"/>
      <c r="HR21" s="27"/>
      <c r="HS21" s="27"/>
      <c r="HT21" s="27"/>
      <c r="HU21" s="27"/>
      <c r="HV21" s="27"/>
      <c r="HW21" s="27"/>
      <c r="HX21" s="27"/>
      <c r="HY21" s="27"/>
      <c r="HZ21" s="27"/>
      <c r="IA21" s="27"/>
      <c r="IB21" s="27"/>
      <c r="IC21" s="27"/>
      <c r="ID21" s="27"/>
      <c r="IE21" s="27"/>
      <c r="IF21" s="27"/>
      <c r="IG21" s="27"/>
      <c r="IH21" s="27"/>
      <c r="II21" s="27"/>
      <c r="IJ21" s="27"/>
      <c r="IK21" s="27"/>
      <c r="IL21" s="27"/>
      <c r="IM21" s="27"/>
      <c r="IN21" s="27"/>
    </row>
    <row r="22" spans="1:249" s="89" customFormat="1" ht="21.9" customHeight="1" x14ac:dyDescent="0.2">
      <c r="A22" s="33"/>
      <c r="B22" s="41" t="s">
        <v>55</v>
      </c>
      <c r="C22" s="34"/>
      <c r="D22" s="1">
        <v>2211947</v>
      </c>
      <c r="E22" s="1">
        <v>2563769</v>
      </c>
      <c r="F22" s="1">
        <v>2929671</v>
      </c>
      <c r="G22" s="1">
        <v>2975515</v>
      </c>
      <c r="H22" s="1">
        <v>3699636</v>
      </c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  <c r="DB22" s="27"/>
      <c r="DC22" s="27"/>
      <c r="DD22" s="27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  <c r="DS22" s="27"/>
      <c r="DT22" s="27"/>
      <c r="DU22" s="27"/>
      <c r="DV22" s="27"/>
      <c r="DW22" s="27"/>
      <c r="DX22" s="27"/>
      <c r="DY22" s="27"/>
      <c r="DZ22" s="27"/>
      <c r="EA22" s="27"/>
      <c r="EB22" s="27"/>
      <c r="EC22" s="27"/>
      <c r="ED22" s="27"/>
      <c r="EE22" s="27"/>
      <c r="EF22" s="27"/>
      <c r="EG22" s="27"/>
      <c r="EH22" s="27"/>
      <c r="EI22" s="27"/>
      <c r="EJ22" s="27"/>
      <c r="EK22" s="27"/>
      <c r="EL22" s="27"/>
      <c r="EM22" s="27"/>
      <c r="EN22" s="27"/>
      <c r="EO22" s="27"/>
      <c r="EP22" s="27"/>
      <c r="EQ22" s="27"/>
      <c r="ER22" s="27"/>
      <c r="ES22" s="27"/>
      <c r="ET22" s="27"/>
      <c r="EU22" s="27"/>
      <c r="EV22" s="27"/>
      <c r="EW22" s="27"/>
      <c r="EX22" s="27"/>
      <c r="EY22" s="27"/>
      <c r="EZ22" s="27"/>
      <c r="FA22" s="27"/>
      <c r="FB22" s="27"/>
      <c r="FC22" s="27"/>
      <c r="FD22" s="27"/>
      <c r="FE22" s="27"/>
      <c r="FF22" s="27"/>
      <c r="FG22" s="27"/>
      <c r="FH22" s="27"/>
      <c r="FI22" s="27"/>
      <c r="FJ22" s="27"/>
      <c r="FK22" s="27"/>
      <c r="FL22" s="27"/>
      <c r="FM22" s="27"/>
      <c r="FN22" s="27"/>
      <c r="FO22" s="27"/>
      <c r="FP22" s="27"/>
      <c r="FQ22" s="27"/>
      <c r="FR22" s="27"/>
      <c r="FS22" s="27"/>
      <c r="FT22" s="27"/>
      <c r="FU22" s="27"/>
      <c r="FV22" s="27"/>
      <c r="FW22" s="27"/>
      <c r="FX22" s="27"/>
      <c r="FY22" s="27"/>
      <c r="FZ22" s="27"/>
      <c r="GA22" s="27"/>
      <c r="GB22" s="27"/>
      <c r="GC22" s="27"/>
      <c r="GD22" s="27"/>
      <c r="GE22" s="27"/>
      <c r="GF22" s="27"/>
      <c r="GG22" s="27"/>
      <c r="GH22" s="27"/>
      <c r="GI22" s="27"/>
      <c r="GJ22" s="27"/>
      <c r="GK22" s="27"/>
      <c r="GL22" s="27"/>
      <c r="GM22" s="27"/>
      <c r="GN22" s="27"/>
      <c r="GO22" s="27"/>
      <c r="GP22" s="27"/>
      <c r="GQ22" s="27"/>
      <c r="GR22" s="27"/>
      <c r="GS22" s="27"/>
      <c r="GT22" s="27"/>
      <c r="GU22" s="27"/>
      <c r="GV22" s="27"/>
      <c r="GW22" s="27"/>
      <c r="GX22" s="27"/>
      <c r="GY22" s="27"/>
      <c r="GZ22" s="27"/>
      <c r="HA22" s="27"/>
      <c r="HB22" s="27"/>
      <c r="HC22" s="27"/>
      <c r="HD22" s="27"/>
      <c r="HE22" s="27"/>
      <c r="HF22" s="27"/>
      <c r="HG22" s="27"/>
      <c r="HH22" s="27"/>
      <c r="HI22" s="27"/>
      <c r="HJ22" s="27"/>
      <c r="HK22" s="27"/>
      <c r="HL22" s="27"/>
      <c r="HM22" s="27"/>
      <c r="HN22" s="27"/>
      <c r="HO22" s="27"/>
      <c r="HP22" s="27"/>
      <c r="HQ22" s="27"/>
      <c r="HR22" s="27"/>
      <c r="HS22" s="27"/>
      <c r="HT22" s="27"/>
      <c r="HU22" s="27"/>
      <c r="HV22" s="27"/>
      <c r="HW22" s="27"/>
      <c r="HX22" s="27"/>
      <c r="HY22" s="27"/>
      <c r="HZ22" s="27"/>
      <c r="IA22" s="27"/>
      <c r="IB22" s="27"/>
      <c r="IC22" s="27"/>
      <c r="ID22" s="27"/>
      <c r="IE22" s="27"/>
      <c r="IF22" s="27"/>
      <c r="IG22" s="27"/>
      <c r="IH22" s="27"/>
      <c r="II22" s="27"/>
      <c r="IJ22" s="27"/>
      <c r="IK22" s="27"/>
      <c r="IL22" s="27"/>
      <c r="IM22" s="27"/>
      <c r="IN22" s="27"/>
    </row>
    <row r="23" spans="1:249" s="89" customFormat="1" ht="21.9" customHeight="1" x14ac:dyDescent="0.2">
      <c r="A23" s="33" t="s">
        <v>15</v>
      </c>
      <c r="B23" s="40"/>
      <c r="C23" s="34"/>
      <c r="D23" s="1">
        <v>67320</v>
      </c>
      <c r="E23" s="1">
        <v>87989</v>
      </c>
      <c r="F23" s="1">
        <v>81510</v>
      </c>
      <c r="G23" s="1">
        <v>985470</v>
      </c>
      <c r="H23" s="8" t="s">
        <v>116</v>
      </c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  <c r="DU23" s="27"/>
      <c r="DV23" s="27"/>
      <c r="DW23" s="27"/>
      <c r="DX23" s="27"/>
      <c r="DY23" s="27"/>
      <c r="DZ23" s="27"/>
      <c r="EA23" s="27"/>
      <c r="EB23" s="27"/>
      <c r="EC23" s="27"/>
      <c r="ED23" s="27"/>
      <c r="EE23" s="27"/>
      <c r="EF23" s="27"/>
      <c r="EG23" s="27"/>
      <c r="EH23" s="27"/>
      <c r="EI23" s="27"/>
      <c r="EJ23" s="27"/>
      <c r="EK23" s="27"/>
      <c r="EL23" s="27"/>
      <c r="EM23" s="27"/>
      <c r="EN23" s="27"/>
      <c r="EO23" s="27"/>
      <c r="EP23" s="27"/>
      <c r="EQ23" s="27"/>
      <c r="ER23" s="27"/>
      <c r="ES23" s="27"/>
      <c r="ET23" s="27"/>
      <c r="EU23" s="27"/>
      <c r="EV23" s="27"/>
      <c r="EW23" s="27"/>
      <c r="EX23" s="27"/>
      <c r="EY23" s="27"/>
      <c r="EZ23" s="27"/>
      <c r="FA23" s="27"/>
      <c r="FB23" s="27"/>
      <c r="FC23" s="27"/>
      <c r="FD23" s="27"/>
      <c r="FE23" s="27"/>
      <c r="FF23" s="27"/>
      <c r="FG23" s="27"/>
      <c r="FH23" s="27"/>
      <c r="FI23" s="27"/>
      <c r="FJ23" s="27"/>
      <c r="FK23" s="27"/>
      <c r="FL23" s="27"/>
      <c r="FM23" s="27"/>
      <c r="FN23" s="27"/>
      <c r="FO23" s="27"/>
      <c r="FP23" s="27"/>
      <c r="FQ23" s="27"/>
      <c r="FR23" s="27"/>
      <c r="FS23" s="27"/>
      <c r="FT23" s="27"/>
      <c r="FU23" s="27"/>
      <c r="FV23" s="27"/>
      <c r="FW23" s="27"/>
      <c r="FX23" s="27"/>
      <c r="FY23" s="27"/>
      <c r="FZ23" s="27"/>
      <c r="GA23" s="27"/>
      <c r="GB23" s="27"/>
      <c r="GC23" s="27"/>
      <c r="GD23" s="27"/>
      <c r="GE23" s="27"/>
      <c r="GF23" s="27"/>
      <c r="GG23" s="27"/>
      <c r="GH23" s="27"/>
      <c r="GI23" s="27"/>
      <c r="GJ23" s="27"/>
      <c r="GK23" s="27"/>
      <c r="GL23" s="27"/>
      <c r="GM23" s="27"/>
      <c r="GN23" s="27"/>
      <c r="GO23" s="27"/>
      <c r="GP23" s="27"/>
      <c r="GQ23" s="27"/>
      <c r="GR23" s="27"/>
      <c r="GS23" s="27"/>
      <c r="GT23" s="27"/>
      <c r="GU23" s="27"/>
      <c r="GV23" s="27"/>
      <c r="GW23" s="27"/>
      <c r="GX23" s="27"/>
      <c r="GY23" s="27"/>
      <c r="GZ23" s="27"/>
      <c r="HA23" s="27"/>
      <c r="HB23" s="27"/>
      <c r="HC23" s="27"/>
      <c r="HD23" s="27"/>
      <c r="HE23" s="27"/>
      <c r="HF23" s="27"/>
      <c r="HG23" s="27"/>
      <c r="HH23" s="27"/>
      <c r="HI23" s="27"/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27"/>
      <c r="HU23" s="27"/>
      <c r="HV23" s="27"/>
      <c r="HW23" s="27"/>
      <c r="HX23" s="27"/>
      <c r="HY23" s="27"/>
      <c r="HZ23" s="27"/>
      <c r="IA23" s="27"/>
      <c r="IB23" s="27"/>
      <c r="IC23" s="27"/>
      <c r="ID23" s="27"/>
      <c r="IE23" s="27"/>
      <c r="IF23" s="27"/>
      <c r="IG23" s="27"/>
      <c r="IH23" s="27"/>
      <c r="II23" s="27"/>
      <c r="IJ23" s="27"/>
      <c r="IK23" s="27"/>
      <c r="IL23" s="27"/>
      <c r="IM23" s="27"/>
      <c r="IN23" s="27"/>
    </row>
    <row r="24" spans="1:249" s="89" customFormat="1" ht="21.9" customHeight="1" x14ac:dyDescent="0.2">
      <c r="A24" s="30"/>
      <c r="B24" s="41" t="s">
        <v>54</v>
      </c>
      <c r="C24" s="34"/>
      <c r="D24" s="3">
        <v>67284</v>
      </c>
      <c r="E24" s="3">
        <v>87989</v>
      </c>
      <c r="F24" s="3">
        <v>81510</v>
      </c>
      <c r="G24" s="3">
        <v>185470</v>
      </c>
      <c r="H24" s="3" t="s">
        <v>116</v>
      </c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27"/>
      <c r="DQ24" s="27"/>
      <c r="DR24" s="27"/>
      <c r="DS24" s="27"/>
      <c r="DT24" s="27"/>
      <c r="DU24" s="27"/>
      <c r="DV24" s="27"/>
      <c r="DW24" s="27"/>
      <c r="DX24" s="27"/>
      <c r="DY24" s="27"/>
      <c r="DZ24" s="27"/>
      <c r="EA24" s="27"/>
      <c r="EB24" s="27"/>
      <c r="EC24" s="27"/>
      <c r="ED24" s="27"/>
      <c r="EE24" s="27"/>
      <c r="EF24" s="27"/>
      <c r="EG24" s="27"/>
      <c r="EH24" s="27"/>
      <c r="EI24" s="27"/>
      <c r="EJ24" s="27"/>
      <c r="EK24" s="27"/>
      <c r="EL24" s="27"/>
      <c r="EM24" s="27"/>
      <c r="EN24" s="27"/>
      <c r="EO24" s="27"/>
      <c r="EP24" s="27"/>
      <c r="EQ24" s="27"/>
      <c r="ER24" s="27"/>
      <c r="ES24" s="27"/>
      <c r="ET24" s="27"/>
      <c r="EU24" s="27"/>
      <c r="EV24" s="27"/>
      <c r="EW24" s="27"/>
      <c r="EX24" s="27"/>
      <c r="EY24" s="27"/>
      <c r="EZ24" s="27"/>
      <c r="FA24" s="27"/>
      <c r="FB24" s="27"/>
      <c r="FC24" s="27"/>
      <c r="FD24" s="27"/>
      <c r="FE24" s="27"/>
      <c r="FF24" s="27"/>
      <c r="FG24" s="27"/>
      <c r="FH24" s="27"/>
      <c r="FI24" s="27"/>
      <c r="FJ24" s="27"/>
      <c r="FK24" s="27"/>
      <c r="FL24" s="27"/>
      <c r="FM24" s="27"/>
      <c r="FN24" s="27"/>
      <c r="FO24" s="27"/>
      <c r="FP24" s="27"/>
      <c r="FQ24" s="27"/>
      <c r="FR24" s="27"/>
      <c r="FS24" s="27"/>
      <c r="FT24" s="27"/>
      <c r="FU24" s="27"/>
      <c r="FV24" s="27"/>
      <c r="FW24" s="27"/>
      <c r="FX24" s="27"/>
      <c r="FY24" s="27"/>
      <c r="FZ24" s="27"/>
      <c r="GA24" s="27"/>
      <c r="GB24" s="27"/>
      <c r="GC24" s="27"/>
      <c r="GD24" s="27"/>
      <c r="GE24" s="27"/>
      <c r="GF24" s="27"/>
      <c r="GG24" s="27"/>
      <c r="GH24" s="27"/>
      <c r="GI24" s="27"/>
      <c r="GJ24" s="27"/>
      <c r="GK24" s="27"/>
      <c r="GL24" s="27"/>
      <c r="GM24" s="27"/>
      <c r="GN24" s="27"/>
      <c r="GO24" s="27"/>
      <c r="GP24" s="27"/>
      <c r="GQ24" s="27"/>
      <c r="GR24" s="27"/>
      <c r="GS24" s="27"/>
      <c r="GT24" s="27"/>
      <c r="GU24" s="27"/>
      <c r="GV24" s="27"/>
      <c r="GW24" s="27"/>
      <c r="GX24" s="27"/>
      <c r="GY24" s="27"/>
      <c r="GZ24" s="27"/>
      <c r="HA24" s="27"/>
      <c r="HB24" s="27"/>
      <c r="HC24" s="27"/>
      <c r="HD24" s="27"/>
      <c r="HE24" s="27"/>
      <c r="HF24" s="27"/>
      <c r="HG24" s="27"/>
      <c r="HH24" s="27"/>
      <c r="HI24" s="27"/>
      <c r="HJ24" s="27"/>
      <c r="HK24" s="27"/>
      <c r="HL24" s="27"/>
      <c r="HM24" s="27"/>
      <c r="HN24" s="27"/>
      <c r="HO24" s="27"/>
      <c r="HP24" s="27"/>
      <c r="HQ24" s="27"/>
      <c r="HR24" s="27"/>
      <c r="HS24" s="27"/>
      <c r="HT24" s="27"/>
      <c r="HU24" s="27"/>
      <c r="HV24" s="27"/>
      <c r="HW24" s="27"/>
      <c r="HX24" s="27"/>
      <c r="HY24" s="27"/>
      <c r="HZ24" s="27"/>
      <c r="IA24" s="27"/>
      <c r="IB24" s="27"/>
      <c r="IC24" s="27"/>
      <c r="ID24" s="27"/>
      <c r="IE24" s="27"/>
      <c r="IF24" s="27"/>
      <c r="IG24" s="27"/>
      <c r="IH24" s="27"/>
      <c r="II24" s="27"/>
      <c r="IJ24" s="27"/>
      <c r="IK24" s="27"/>
      <c r="IL24" s="27"/>
      <c r="IM24" s="27"/>
      <c r="IN24" s="27"/>
    </row>
    <row r="25" spans="1:249" s="89" customFormat="1" ht="21.9" customHeight="1" x14ac:dyDescent="0.2">
      <c r="A25" s="30"/>
      <c r="B25" s="41" t="s">
        <v>55</v>
      </c>
      <c r="C25" s="42"/>
      <c r="D25" s="3">
        <v>36</v>
      </c>
      <c r="E25" s="3">
        <v>0</v>
      </c>
      <c r="F25" s="3">
        <v>0</v>
      </c>
      <c r="G25" s="3">
        <v>800000</v>
      </c>
      <c r="H25" s="3" t="s">
        <v>116</v>
      </c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27"/>
      <c r="DQ25" s="27"/>
      <c r="DR25" s="27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27"/>
      <c r="ED25" s="27"/>
      <c r="EE25" s="27"/>
      <c r="EF25" s="27"/>
      <c r="EG25" s="27"/>
      <c r="EH25" s="27"/>
      <c r="EI25" s="27"/>
      <c r="EJ25" s="27"/>
      <c r="EK25" s="27"/>
      <c r="EL25" s="27"/>
      <c r="EM25" s="27"/>
      <c r="EN25" s="27"/>
      <c r="EO25" s="27"/>
      <c r="EP25" s="27"/>
      <c r="EQ25" s="27"/>
      <c r="ER25" s="27"/>
      <c r="ES25" s="27"/>
      <c r="ET25" s="27"/>
      <c r="EU25" s="27"/>
      <c r="EV25" s="27"/>
      <c r="EW25" s="27"/>
      <c r="EX25" s="27"/>
      <c r="EY25" s="27"/>
      <c r="EZ25" s="27"/>
      <c r="FA25" s="27"/>
      <c r="FB25" s="27"/>
      <c r="FC25" s="27"/>
      <c r="FD25" s="27"/>
      <c r="FE25" s="27"/>
      <c r="FF25" s="27"/>
      <c r="FG25" s="27"/>
      <c r="FH25" s="27"/>
      <c r="FI25" s="27"/>
      <c r="FJ25" s="27"/>
      <c r="FK25" s="27"/>
      <c r="FL25" s="27"/>
      <c r="FM25" s="27"/>
      <c r="FN25" s="27"/>
      <c r="FO25" s="27"/>
      <c r="FP25" s="27"/>
      <c r="FQ25" s="27"/>
      <c r="FR25" s="27"/>
      <c r="FS25" s="27"/>
      <c r="FT25" s="27"/>
      <c r="FU25" s="27"/>
      <c r="FV25" s="27"/>
      <c r="FW25" s="27"/>
      <c r="FX25" s="27"/>
      <c r="FY25" s="27"/>
      <c r="FZ25" s="27"/>
      <c r="GA25" s="27"/>
      <c r="GB25" s="27"/>
      <c r="GC25" s="27"/>
      <c r="GD25" s="27"/>
      <c r="GE25" s="27"/>
      <c r="GF25" s="27"/>
      <c r="GG25" s="27"/>
      <c r="GH25" s="27"/>
      <c r="GI25" s="27"/>
      <c r="GJ25" s="27"/>
      <c r="GK25" s="27"/>
      <c r="GL25" s="27"/>
      <c r="GM25" s="27"/>
      <c r="GN25" s="27"/>
      <c r="GO25" s="27"/>
      <c r="GP25" s="27"/>
      <c r="GQ25" s="27"/>
      <c r="GR25" s="27"/>
      <c r="GS25" s="27"/>
      <c r="GT25" s="27"/>
      <c r="GU25" s="27"/>
      <c r="GV25" s="27"/>
      <c r="GW25" s="27"/>
      <c r="GX25" s="27"/>
      <c r="GY25" s="27"/>
      <c r="GZ25" s="27"/>
      <c r="HA25" s="27"/>
      <c r="HB25" s="27"/>
      <c r="HC25" s="27"/>
      <c r="HD25" s="27"/>
      <c r="HE25" s="27"/>
      <c r="HF25" s="27"/>
      <c r="HG25" s="27"/>
      <c r="HH25" s="27"/>
      <c r="HI25" s="27"/>
      <c r="HJ25" s="27"/>
      <c r="HK25" s="27"/>
      <c r="HL25" s="27"/>
      <c r="HM25" s="27"/>
      <c r="HN25" s="27"/>
      <c r="HO25" s="27"/>
      <c r="HP25" s="27"/>
      <c r="HQ25" s="27"/>
      <c r="HR25" s="27"/>
      <c r="HS25" s="27"/>
      <c r="HT25" s="27"/>
      <c r="HU25" s="27"/>
      <c r="HV25" s="27"/>
      <c r="HW25" s="27"/>
      <c r="HX25" s="27"/>
      <c r="HY25" s="27"/>
      <c r="HZ25" s="27"/>
      <c r="IA25" s="27"/>
      <c r="IB25" s="27"/>
      <c r="IC25" s="27"/>
      <c r="ID25" s="27"/>
      <c r="IE25" s="27"/>
      <c r="IF25" s="27"/>
      <c r="IG25" s="27"/>
      <c r="IH25" s="27"/>
      <c r="II25" s="27"/>
      <c r="IJ25" s="27"/>
      <c r="IK25" s="27"/>
      <c r="IL25" s="27"/>
      <c r="IM25" s="27"/>
      <c r="IN25" s="27"/>
    </row>
    <row r="26" spans="1:249" s="89" customFormat="1" ht="22.5" customHeight="1" x14ac:dyDescent="0.2">
      <c r="A26" s="9" t="s">
        <v>74</v>
      </c>
      <c r="B26" s="10"/>
      <c r="C26" s="43"/>
      <c r="D26" s="2">
        <v>32079184</v>
      </c>
      <c r="E26" s="2">
        <v>32670276</v>
      </c>
      <c r="F26" s="2">
        <v>32187412</v>
      </c>
      <c r="G26" s="2">
        <v>31424320</v>
      </c>
      <c r="H26" s="2">
        <f>H27+H28</f>
        <v>30343534</v>
      </c>
      <c r="I26" s="49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27"/>
      <c r="DQ26" s="27"/>
      <c r="DR26" s="27"/>
      <c r="DS26" s="27"/>
      <c r="DT26" s="27"/>
      <c r="DU26" s="27"/>
      <c r="DV26" s="27"/>
      <c r="DW26" s="27"/>
      <c r="DX26" s="27"/>
      <c r="DY26" s="27"/>
      <c r="DZ26" s="27"/>
      <c r="EA26" s="27"/>
      <c r="EB26" s="27"/>
      <c r="EC26" s="27"/>
      <c r="ED26" s="27"/>
      <c r="EE26" s="27"/>
      <c r="EF26" s="27"/>
      <c r="EG26" s="27"/>
      <c r="EH26" s="27"/>
      <c r="EI26" s="27"/>
      <c r="EJ26" s="27"/>
      <c r="EK26" s="27"/>
      <c r="EL26" s="27"/>
      <c r="EM26" s="27"/>
      <c r="EN26" s="27"/>
      <c r="EO26" s="27"/>
      <c r="EP26" s="27"/>
      <c r="EQ26" s="27"/>
      <c r="ER26" s="27"/>
      <c r="ES26" s="27"/>
      <c r="ET26" s="27"/>
      <c r="EU26" s="27"/>
      <c r="EV26" s="27"/>
      <c r="EW26" s="27"/>
      <c r="EX26" s="27"/>
      <c r="EY26" s="27"/>
      <c r="EZ26" s="27"/>
      <c r="FA26" s="27"/>
      <c r="FB26" s="27"/>
      <c r="FC26" s="27"/>
      <c r="FD26" s="27"/>
      <c r="FE26" s="27"/>
      <c r="FF26" s="27"/>
      <c r="FG26" s="27"/>
      <c r="FH26" s="27"/>
      <c r="FI26" s="27"/>
      <c r="FJ26" s="27"/>
      <c r="FK26" s="27"/>
      <c r="FL26" s="27"/>
      <c r="FM26" s="27"/>
      <c r="FN26" s="27"/>
      <c r="FO26" s="27"/>
      <c r="FP26" s="27"/>
      <c r="FQ26" s="27"/>
      <c r="FR26" s="27"/>
      <c r="FS26" s="27"/>
      <c r="FT26" s="27"/>
      <c r="FU26" s="27"/>
      <c r="FV26" s="27"/>
      <c r="FW26" s="27"/>
      <c r="FX26" s="27"/>
      <c r="FY26" s="27"/>
      <c r="FZ26" s="27"/>
      <c r="GA26" s="27"/>
      <c r="GB26" s="27"/>
      <c r="GC26" s="27"/>
      <c r="GD26" s="27"/>
      <c r="GE26" s="27"/>
      <c r="GF26" s="27"/>
      <c r="GG26" s="27"/>
      <c r="GH26" s="27"/>
      <c r="GI26" s="27"/>
      <c r="GJ26" s="27"/>
      <c r="GK26" s="27"/>
      <c r="GL26" s="27"/>
      <c r="GM26" s="27"/>
      <c r="GN26" s="27"/>
      <c r="GO26" s="27"/>
      <c r="GP26" s="27"/>
      <c r="GQ26" s="27"/>
      <c r="GR26" s="27"/>
      <c r="GS26" s="27"/>
      <c r="GT26" s="27"/>
      <c r="GU26" s="27"/>
      <c r="GV26" s="27"/>
      <c r="GW26" s="27"/>
      <c r="GX26" s="27"/>
      <c r="GY26" s="27"/>
      <c r="GZ26" s="27"/>
      <c r="HA26" s="27"/>
      <c r="HB26" s="27"/>
      <c r="HC26" s="27"/>
      <c r="HD26" s="27"/>
      <c r="HE26" s="27"/>
      <c r="HF26" s="27"/>
      <c r="HG26" s="27"/>
      <c r="HH26" s="27"/>
      <c r="HI26" s="27"/>
      <c r="HJ26" s="27"/>
      <c r="HK26" s="27"/>
      <c r="HL26" s="27"/>
      <c r="HM26" s="27"/>
      <c r="HN26" s="27"/>
      <c r="HO26" s="27"/>
      <c r="HP26" s="27"/>
      <c r="HQ26" s="27"/>
      <c r="HR26" s="27"/>
      <c r="HS26" s="27"/>
      <c r="HT26" s="27"/>
      <c r="HU26" s="27"/>
      <c r="HV26" s="27"/>
      <c r="HW26" s="27"/>
      <c r="HX26" s="27"/>
      <c r="HY26" s="27"/>
      <c r="HZ26" s="27"/>
      <c r="IA26" s="27"/>
      <c r="IB26" s="27"/>
      <c r="IC26" s="27"/>
      <c r="ID26" s="27"/>
      <c r="IE26" s="27"/>
      <c r="IF26" s="27"/>
      <c r="IG26" s="27"/>
      <c r="IH26" s="27"/>
      <c r="II26" s="27"/>
      <c r="IJ26" s="27"/>
      <c r="IK26" s="27"/>
      <c r="IL26" s="27"/>
      <c r="IM26" s="27"/>
      <c r="IN26" s="27"/>
    </row>
    <row r="27" spans="1:249" s="89" customFormat="1" ht="22.5" customHeight="1" x14ac:dyDescent="0.2">
      <c r="A27" s="9"/>
      <c r="B27" s="44" t="s">
        <v>54</v>
      </c>
      <c r="C27" s="43"/>
      <c r="D27" s="2">
        <v>19652589</v>
      </c>
      <c r="E27" s="2">
        <v>19094453</v>
      </c>
      <c r="F27" s="2">
        <v>19279899</v>
      </c>
      <c r="G27" s="2">
        <v>19349696</v>
      </c>
      <c r="H27" s="2">
        <v>19725619</v>
      </c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7"/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27"/>
      <c r="DQ27" s="27"/>
      <c r="DR27" s="27"/>
      <c r="DS27" s="27"/>
      <c r="DT27" s="27"/>
      <c r="DU27" s="27"/>
      <c r="DV27" s="27"/>
      <c r="DW27" s="27"/>
      <c r="DX27" s="27"/>
      <c r="DY27" s="27"/>
      <c r="DZ27" s="27"/>
      <c r="EA27" s="27"/>
      <c r="EB27" s="27"/>
      <c r="EC27" s="27"/>
      <c r="ED27" s="27"/>
      <c r="EE27" s="27"/>
      <c r="EF27" s="27"/>
      <c r="EG27" s="27"/>
      <c r="EH27" s="27"/>
      <c r="EI27" s="27"/>
      <c r="EJ27" s="27"/>
      <c r="EK27" s="27"/>
      <c r="EL27" s="27"/>
      <c r="EM27" s="27"/>
      <c r="EN27" s="27"/>
      <c r="EO27" s="27"/>
      <c r="EP27" s="27"/>
      <c r="EQ27" s="27"/>
      <c r="ER27" s="27"/>
      <c r="ES27" s="27"/>
      <c r="ET27" s="27"/>
      <c r="EU27" s="27"/>
      <c r="EV27" s="27"/>
      <c r="EW27" s="27"/>
      <c r="EX27" s="27"/>
      <c r="EY27" s="27"/>
      <c r="EZ27" s="27"/>
      <c r="FA27" s="27"/>
      <c r="FB27" s="27"/>
      <c r="FC27" s="27"/>
      <c r="FD27" s="27"/>
      <c r="FE27" s="27"/>
      <c r="FF27" s="27"/>
      <c r="FG27" s="27"/>
      <c r="FH27" s="27"/>
      <c r="FI27" s="27"/>
      <c r="FJ27" s="27"/>
      <c r="FK27" s="27"/>
      <c r="FL27" s="27"/>
      <c r="FM27" s="27"/>
      <c r="FN27" s="27"/>
      <c r="FO27" s="27"/>
      <c r="FP27" s="27"/>
      <c r="FQ27" s="27"/>
      <c r="FR27" s="27"/>
      <c r="FS27" s="27"/>
      <c r="FT27" s="27"/>
      <c r="FU27" s="27"/>
      <c r="FV27" s="27"/>
      <c r="FW27" s="27"/>
      <c r="FX27" s="27"/>
      <c r="FY27" s="27"/>
      <c r="FZ27" s="27"/>
      <c r="GA27" s="27"/>
      <c r="GB27" s="27"/>
      <c r="GC27" s="27"/>
      <c r="GD27" s="27"/>
      <c r="GE27" s="27"/>
      <c r="GF27" s="27"/>
      <c r="GG27" s="27"/>
      <c r="GH27" s="27"/>
      <c r="GI27" s="27"/>
      <c r="GJ27" s="27"/>
      <c r="GK27" s="27"/>
      <c r="GL27" s="27"/>
      <c r="GM27" s="27"/>
      <c r="GN27" s="27"/>
      <c r="GO27" s="27"/>
      <c r="GP27" s="27"/>
      <c r="GQ27" s="27"/>
      <c r="GR27" s="27"/>
      <c r="GS27" s="27"/>
      <c r="GT27" s="27"/>
      <c r="GU27" s="27"/>
      <c r="GV27" s="27"/>
      <c r="GW27" s="27"/>
      <c r="GX27" s="27"/>
      <c r="GY27" s="27"/>
      <c r="GZ27" s="27"/>
      <c r="HA27" s="27"/>
      <c r="HB27" s="27"/>
      <c r="HC27" s="27"/>
      <c r="HD27" s="27"/>
      <c r="HE27" s="27"/>
      <c r="HF27" s="27"/>
      <c r="HG27" s="27"/>
      <c r="HH27" s="27"/>
      <c r="HI27" s="27"/>
      <c r="HJ27" s="27"/>
      <c r="HK27" s="27"/>
      <c r="HL27" s="27"/>
      <c r="HM27" s="27"/>
      <c r="HN27" s="27"/>
      <c r="HO27" s="27"/>
      <c r="HP27" s="27"/>
      <c r="HQ27" s="27"/>
      <c r="HR27" s="27"/>
      <c r="HS27" s="27"/>
      <c r="HT27" s="27"/>
      <c r="HU27" s="27"/>
      <c r="HV27" s="27"/>
      <c r="HW27" s="27"/>
      <c r="HX27" s="27"/>
      <c r="HY27" s="27"/>
      <c r="HZ27" s="27"/>
      <c r="IA27" s="27"/>
      <c r="IB27" s="27"/>
      <c r="IC27" s="27"/>
      <c r="ID27" s="27"/>
      <c r="IE27" s="27"/>
      <c r="IF27" s="27"/>
      <c r="IG27" s="27"/>
      <c r="IH27" s="27"/>
      <c r="II27" s="27"/>
      <c r="IJ27" s="27"/>
      <c r="IK27" s="27"/>
      <c r="IL27" s="27"/>
      <c r="IM27" s="27"/>
      <c r="IN27" s="27"/>
    </row>
    <row r="28" spans="1:249" s="89" customFormat="1" ht="22.5" customHeight="1" x14ac:dyDescent="0.2">
      <c r="A28" s="45"/>
      <c r="B28" s="46" t="s">
        <v>55</v>
      </c>
      <c r="C28" s="47"/>
      <c r="D28" s="26">
        <v>12426595</v>
      </c>
      <c r="E28" s="26">
        <v>13575823</v>
      </c>
      <c r="F28" s="26">
        <v>12907513</v>
      </c>
      <c r="G28" s="26">
        <v>12074624</v>
      </c>
      <c r="H28" s="26">
        <v>10617915</v>
      </c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/>
      <c r="CZ28" s="27"/>
      <c r="DA28" s="27"/>
      <c r="DB28" s="27"/>
      <c r="DC28" s="27"/>
      <c r="DD28" s="27"/>
      <c r="DE28" s="27"/>
      <c r="DF28" s="27"/>
      <c r="DG28" s="27"/>
      <c r="DH28" s="27"/>
      <c r="DI28" s="27"/>
      <c r="DJ28" s="27"/>
      <c r="DK28" s="27"/>
      <c r="DL28" s="27"/>
      <c r="DM28" s="27"/>
      <c r="DN28" s="27"/>
      <c r="DO28" s="27"/>
      <c r="DP28" s="27"/>
      <c r="DQ28" s="27"/>
      <c r="DR28" s="27"/>
      <c r="DS28" s="27"/>
      <c r="DT28" s="27"/>
      <c r="DU28" s="27"/>
      <c r="DV28" s="27"/>
      <c r="DW28" s="27"/>
      <c r="DX28" s="27"/>
      <c r="DY28" s="27"/>
      <c r="DZ28" s="27"/>
      <c r="EA28" s="27"/>
      <c r="EB28" s="27"/>
      <c r="EC28" s="27"/>
      <c r="ED28" s="27"/>
      <c r="EE28" s="27"/>
      <c r="EF28" s="27"/>
      <c r="EG28" s="27"/>
      <c r="EH28" s="27"/>
      <c r="EI28" s="27"/>
      <c r="EJ28" s="27"/>
      <c r="EK28" s="27"/>
      <c r="EL28" s="27"/>
      <c r="EM28" s="27"/>
      <c r="EN28" s="27"/>
      <c r="EO28" s="27"/>
      <c r="EP28" s="27"/>
      <c r="EQ28" s="27"/>
      <c r="ER28" s="27"/>
      <c r="ES28" s="27"/>
      <c r="ET28" s="27"/>
      <c r="EU28" s="27"/>
      <c r="EV28" s="27"/>
      <c r="EW28" s="27"/>
      <c r="EX28" s="27"/>
      <c r="EY28" s="27"/>
      <c r="EZ28" s="27"/>
      <c r="FA28" s="27"/>
      <c r="FB28" s="27"/>
      <c r="FC28" s="27"/>
      <c r="FD28" s="27"/>
      <c r="FE28" s="27"/>
      <c r="FF28" s="27"/>
      <c r="FG28" s="27"/>
      <c r="FH28" s="27"/>
      <c r="FI28" s="27"/>
      <c r="FJ28" s="27"/>
      <c r="FK28" s="27"/>
      <c r="FL28" s="27"/>
      <c r="FM28" s="27"/>
      <c r="FN28" s="27"/>
      <c r="FO28" s="27"/>
      <c r="FP28" s="27"/>
      <c r="FQ28" s="27"/>
      <c r="FR28" s="27"/>
      <c r="FS28" s="27"/>
      <c r="FT28" s="27"/>
      <c r="FU28" s="27"/>
      <c r="FV28" s="27"/>
      <c r="FW28" s="27"/>
      <c r="FX28" s="27"/>
      <c r="FY28" s="27"/>
      <c r="FZ28" s="27"/>
      <c r="GA28" s="27"/>
      <c r="GB28" s="27"/>
      <c r="GC28" s="27"/>
      <c r="GD28" s="27"/>
      <c r="GE28" s="27"/>
      <c r="GF28" s="27"/>
      <c r="GG28" s="27"/>
      <c r="GH28" s="27"/>
      <c r="GI28" s="27"/>
      <c r="GJ28" s="27"/>
      <c r="GK28" s="27"/>
      <c r="GL28" s="27"/>
      <c r="GM28" s="27"/>
      <c r="GN28" s="27"/>
      <c r="GO28" s="27"/>
      <c r="GP28" s="27"/>
      <c r="GQ28" s="27"/>
      <c r="GR28" s="27"/>
      <c r="GS28" s="27"/>
      <c r="GT28" s="27"/>
      <c r="GU28" s="27"/>
      <c r="GV28" s="27"/>
      <c r="GW28" s="27"/>
      <c r="GX28" s="27"/>
      <c r="GY28" s="27"/>
      <c r="GZ28" s="27"/>
      <c r="HA28" s="27"/>
      <c r="HB28" s="27"/>
      <c r="HC28" s="27"/>
      <c r="HD28" s="27"/>
      <c r="HE28" s="27"/>
      <c r="HF28" s="27"/>
      <c r="HG28" s="27"/>
      <c r="HH28" s="27"/>
      <c r="HI28" s="27"/>
      <c r="HJ28" s="27"/>
      <c r="HK28" s="27"/>
      <c r="HL28" s="27"/>
      <c r="HM28" s="27"/>
      <c r="HN28" s="27"/>
      <c r="HO28" s="27"/>
      <c r="HP28" s="27"/>
      <c r="HQ28" s="27"/>
      <c r="HR28" s="27"/>
      <c r="HS28" s="27"/>
      <c r="HT28" s="27"/>
      <c r="HU28" s="27"/>
      <c r="HV28" s="27"/>
      <c r="HW28" s="27"/>
      <c r="HX28" s="27"/>
      <c r="HY28" s="27"/>
      <c r="HZ28" s="27"/>
      <c r="IA28" s="27"/>
      <c r="IB28" s="27"/>
      <c r="IC28" s="27"/>
      <c r="ID28" s="27"/>
      <c r="IE28" s="27"/>
      <c r="IF28" s="27"/>
      <c r="IG28" s="27"/>
      <c r="IH28" s="27"/>
      <c r="II28" s="27"/>
      <c r="IJ28" s="27"/>
      <c r="IK28" s="27"/>
      <c r="IL28" s="27"/>
      <c r="IM28" s="27"/>
      <c r="IN28" s="27"/>
    </row>
    <row r="29" spans="1:249" s="89" customFormat="1" x14ac:dyDescent="0.2">
      <c r="A29" s="30"/>
      <c r="B29" s="41"/>
      <c r="C29" s="49"/>
      <c r="D29" s="50"/>
      <c r="E29" s="50"/>
      <c r="F29" s="51"/>
      <c r="G29" s="52"/>
      <c r="H29" s="53" t="s">
        <v>16</v>
      </c>
      <c r="I29" s="90"/>
    </row>
    <row r="30" spans="1:249" ht="15.9" customHeight="1" x14ac:dyDescent="0.2">
      <c r="A30" s="54" t="s">
        <v>48</v>
      </c>
      <c r="C30" s="27"/>
      <c r="D30" s="27"/>
      <c r="E30" s="27"/>
      <c r="F30" s="55"/>
      <c r="G30" s="56"/>
      <c r="H30" s="56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  <c r="DB30" s="27"/>
      <c r="DC30" s="27"/>
      <c r="DD30" s="27"/>
      <c r="DE30" s="27"/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27"/>
      <c r="EB30" s="27"/>
      <c r="EC30" s="27"/>
      <c r="ED30" s="27"/>
      <c r="EE30" s="27"/>
      <c r="EF30" s="27"/>
      <c r="EG30" s="27"/>
      <c r="EH30" s="27"/>
      <c r="EI30" s="27"/>
      <c r="EJ30" s="27"/>
      <c r="EK30" s="27"/>
      <c r="EL30" s="27"/>
      <c r="EM30" s="27"/>
      <c r="EN30" s="27"/>
      <c r="EO30" s="27"/>
      <c r="EP30" s="27"/>
      <c r="EQ30" s="27"/>
      <c r="ER30" s="27"/>
      <c r="ES30" s="27"/>
      <c r="ET30" s="27"/>
      <c r="EU30" s="27"/>
      <c r="EV30" s="27"/>
      <c r="EW30" s="27"/>
      <c r="EX30" s="27"/>
      <c r="EY30" s="27"/>
      <c r="EZ30" s="27"/>
      <c r="FA30" s="27"/>
      <c r="FB30" s="27"/>
      <c r="FC30" s="27"/>
      <c r="FD30" s="27"/>
      <c r="FE30" s="27"/>
      <c r="FF30" s="27"/>
      <c r="FG30" s="27"/>
      <c r="FH30" s="27"/>
      <c r="FI30" s="27"/>
      <c r="FJ30" s="27"/>
      <c r="FK30" s="27"/>
      <c r="FL30" s="27"/>
      <c r="FM30" s="27"/>
      <c r="FN30" s="27"/>
      <c r="FO30" s="27"/>
      <c r="FP30" s="27"/>
      <c r="FQ30" s="27"/>
      <c r="FR30" s="27"/>
      <c r="FS30" s="27"/>
      <c r="FT30" s="27"/>
      <c r="FU30" s="27"/>
      <c r="FV30" s="27"/>
      <c r="FW30" s="27"/>
      <c r="FX30" s="27"/>
      <c r="FY30" s="27"/>
      <c r="FZ30" s="27"/>
      <c r="GA30" s="27"/>
      <c r="GB30" s="27"/>
      <c r="GC30" s="27"/>
      <c r="GD30" s="27"/>
      <c r="GE30" s="27"/>
      <c r="GF30" s="27"/>
      <c r="GG30" s="27"/>
      <c r="GH30" s="27"/>
      <c r="GI30" s="27"/>
      <c r="GJ30" s="27"/>
      <c r="GK30" s="27"/>
      <c r="GL30" s="27"/>
      <c r="GM30" s="27"/>
      <c r="GN30" s="27"/>
      <c r="GO30" s="27"/>
      <c r="GP30" s="27"/>
      <c r="GQ30" s="27"/>
      <c r="GR30" s="27"/>
      <c r="GS30" s="27"/>
      <c r="GT30" s="27"/>
      <c r="GU30" s="27"/>
      <c r="GV30" s="27"/>
      <c r="GW30" s="27"/>
      <c r="GX30" s="27"/>
      <c r="GY30" s="27"/>
      <c r="GZ30" s="27"/>
      <c r="HA30" s="27"/>
      <c r="HB30" s="27"/>
      <c r="HC30" s="27"/>
      <c r="HD30" s="27"/>
      <c r="HE30" s="27"/>
      <c r="HF30" s="27"/>
      <c r="HG30" s="27"/>
      <c r="HH30" s="27"/>
      <c r="HI30" s="27"/>
      <c r="HJ30" s="27"/>
      <c r="HK30" s="27"/>
      <c r="HL30" s="27"/>
      <c r="HM30" s="27"/>
      <c r="HN30" s="27"/>
      <c r="HO30" s="27"/>
      <c r="HP30" s="27"/>
      <c r="HQ30" s="27"/>
      <c r="HR30" s="27"/>
      <c r="HS30" s="27"/>
      <c r="HT30" s="27"/>
      <c r="HU30" s="27"/>
      <c r="HV30" s="27"/>
      <c r="HW30" s="27"/>
      <c r="HX30" s="27"/>
      <c r="HY30" s="27"/>
      <c r="HZ30" s="27"/>
      <c r="IA30" s="27"/>
      <c r="IB30" s="27"/>
      <c r="IC30" s="27"/>
      <c r="ID30" s="27"/>
      <c r="IE30" s="27"/>
      <c r="IF30" s="27"/>
      <c r="IG30" s="27"/>
      <c r="IH30" s="27"/>
      <c r="II30" s="27"/>
      <c r="IJ30" s="27"/>
      <c r="IK30" s="27"/>
      <c r="IL30" s="27"/>
      <c r="IM30" s="27"/>
      <c r="IN30" s="27"/>
      <c r="IO30" s="27"/>
    </row>
    <row r="31" spans="1:249" ht="15.9" customHeight="1" x14ac:dyDescent="0.2">
      <c r="A31" s="56"/>
      <c r="C31" s="27"/>
      <c r="D31" s="27"/>
      <c r="E31" s="27"/>
      <c r="F31" s="55"/>
      <c r="G31" s="55"/>
      <c r="H31" s="57" t="s">
        <v>17</v>
      </c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7"/>
      <c r="DM31" s="27"/>
      <c r="DN31" s="27"/>
      <c r="DO31" s="27"/>
      <c r="DP31" s="27"/>
      <c r="DQ31" s="27"/>
      <c r="DR31" s="27"/>
      <c r="DS31" s="27"/>
      <c r="DT31" s="27"/>
      <c r="DU31" s="27"/>
      <c r="DV31" s="27"/>
      <c r="DW31" s="27"/>
      <c r="DX31" s="27"/>
      <c r="DY31" s="27"/>
      <c r="DZ31" s="27"/>
      <c r="EA31" s="27"/>
      <c r="EB31" s="27"/>
      <c r="EC31" s="27"/>
      <c r="ED31" s="27"/>
      <c r="EE31" s="27"/>
      <c r="EF31" s="27"/>
      <c r="EG31" s="27"/>
      <c r="EH31" s="27"/>
      <c r="EI31" s="27"/>
      <c r="EJ31" s="27"/>
      <c r="EK31" s="27"/>
      <c r="EL31" s="27"/>
      <c r="EM31" s="27"/>
      <c r="EN31" s="27"/>
      <c r="EO31" s="27"/>
      <c r="EP31" s="27"/>
      <c r="EQ31" s="27"/>
      <c r="ER31" s="27"/>
      <c r="ES31" s="27"/>
      <c r="ET31" s="27"/>
      <c r="EU31" s="27"/>
      <c r="EV31" s="27"/>
      <c r="EW31" s="27"/>
      <c r="EX31" s="27"/>
      <c r="EY31" s="27"/>
      <c r="EZ31" s="27"/>
      <c r="FA31" s="27"/>
      <c r="FB31" s="27"/>
      <c r="FC31" s="27"/>
      <c r="FD31" s="27"/>
      <c r="FE31" s="27"/>
      <c r="FF31" s="27"/>
      <c r="FG31" s="27"/>
      <c r="FH31" s="27"/>
      <c r="FI31" s="27"/>
      <c r="FJ31" s="27"/>
      <c r="FK31" s="27"/>
      <c r="FL31" s="27"/>
      <c r="FM31" s="27"/>
      <c r="FN31" s="27"/>
      <c r="FO31" s="27"/>
      <c r="FP31" s="27"/>
      <c r="FQ31" s="27"/>
      <c r="FR31" s="27"/>
      <c r="FS31" s="27"/>
      <c r="FT31" s="27"/>
      <c r="FU31" s="27"/>
      <c r="FV31" s="27"/>
      <c r="FW31" s="27"/>
      <c r="FX31" s="27"/>
      <c r="FY31" s="27"/>
      <c r="FZ31" s="27"/>
      <c r="GA31" s="27"/>
      <c r="GB31" s="27"/>
      <c r="GC31" s="27"/>
      <c r="GD31" s="27"/>
      <c r="GE31" s="27"/>
      <c r="GF31" s="27"/>
      <c r="GG31" s="27"/>
      <c r="GH31" s="27"/>
      <c r="GI31" s="27"/>
      <c r="GJ31" s="27"/>
      <c r="GK31" s="27"/>
      <c r="GL31" s="27"/>
      <c r="GM31" s="27"/>
      <c r="GN31" s="27"/>
      <c r="GO31" s="27"/>
      <c r="GP31" s="27"/>
      <c r="GQ31" s="27"/>
      <c r="GR31" s="27"/>
      <c r="GS31" s="27"/>
      <c r="GT31" s="27"/>
      <c r="GU31" s="27"/>
      <c r="GV31" s="27"/>
      <c r="GW31" s="27"/>
      <c r="GX31" s="27"/>
      <c r="GY31" s="27"/>
      <c r="GZ31" s="27"/>
      <c r="HA31" s="27"/>
      <c r="HB31" s="27"/>
      <c r="HC31" s="27"/>
      <c r="HD31" s="27"/>
      <c r="HE31" s="27"/>
      <c r="HF31" s="27"/>
      <c r="HG31" s="27"/>
      <c r="HH31" s="27"/>
      <c r="HI31" s="27"/>
      <c r="HJ31" s="27"/>
      <c r="HK31" s="27"/>
      <c r="HL31" s="27"/>
      <c r="HM31" s="27"/>
      <c r="HN31" s="27"/>
      <c r="HO31" s="27"/>
      <c r="HP31" s="27"/>
      <c r="HQ31" s="27"/>
      <c r="HR31" s="27"/>
      <c r="HS31" s="27"/>
      <c r="HT31" s="27"/>
      <c r="HU31" s="27"/>
      <c r="HV31" s="27"/>
      <c r="HW31" s="27"/>
      <c r="HX31" s="27"/>
      <c r="HY31" s="27"/>
      <c r="HZ31" s="27"/>
      <c r="IA31" s="27"/>
      <c r="IB31" s="27"/>
      <c r="IC31" s="27"/>
      <c r="ID31" s="27"/>
      <c r="IE31" s="27"/>
      <c r="IF31" s="27"/>
      <c r="IG31" s="27"/>
      <c r="IH31" s="27"/>
      <c r="II31" s="27"/>
      <c r="IJ31" s="27"/>
      <c r="IK31" s="27"/>
      <c r="IL31" s="27"/>
      <c r="IM31" s="27"/>
      <c r="IN31" s="27"/>
      <c r="IO31" s="27"/>
    </row>
    <row r="32" spans="1:249" ht="34.5" customHeight="1" x14ac:dyDescent="0.2">
      <c r="A32" s="97" t="s">
        <v>14</v>
      </c>
      <c r="B32" s="98"/>
      <c r="C32" s="99"/>
      <c r="D32" s="100" t="s">
        <v>113</v>
      </c>
      <c r="E32" s="101" t="s">
        <v>110</v>
      </c>
      <c r="F32" s="101" t="s">
        <v>111</v>
      </c>
      <c r="G32" s="101" t="s">
        <v>112</v>
      </c>
      <c r="H32" s="101" t="s">
        <v>114</v>
      </c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7"/>
      <c r="FH32" s="27"/>
      <c r="FI32" s="27"/>
      <c r="FJ32" s="27"/>
      <c r="FK32" s="27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7"/>
      <c r="HB32" s="27"/>
      <c r="HC32" s="27"/>
      <c r="HD32" s="27"/>
      <c r="HE32" s="27"/>
      <c r="HF32" s="27"/>
      <c r="HG32" s="27"/>
      <c r="HH32" s="27"/>
      <c r="HI32" s="27"/>
      <c r="HJ32" s="27"/>
      <c r="HK32" s="27"/>
      <c r="HL32" s="27"/>
      <c r="HM32" s="27"/>
      <c r="HN32" s="27"/>
      <c r="HO32" s="27"/>
      <c r="HP32" s="27"/>
      <c r="HQ32" s="27"/>
      <c r="HR32" s="27"/>
      <c r="HS32" s="27"/>
      <c r="HT32" s="27"/>
      <c r="HU32" s="27"/>
      <c r="HV32" s="27"/>
      <c r="HW32" s="27"/>
      <c r="HX32" s="27"/>
      <c r="HY32" s="27"/>
      <c r="HZ32" s="27"/>
      <c r="IA32" s="27"/>
      <c r="IB32" s="27"/>
      <c r="IC32" s="27"/>
      <c r="ID32" s="27"/>
      <c r="IE32" s="27"/>
      <c r="IF32" s="27"/>
      <c r="IG32" s="27"/>
      <c r="IH32" s="27"/>
      <c r="II32" s="27"/>
      <c r="IJ32" s="27"/>
      <c r="IK32" s="27"/>
      <c r="IL32" s="27"/>
      <c r="IM32" s="27"/>
      <c r="IN32" s="27"/>
      <c r="IO32" s="56"/>
    </row>
    <row r="33" spans="1:248" s="89" customFormat="1" ht="21.9" customHeight="1" x14ac:dyDescent="0.2">
      <c r="A33" s="30" t="s">
        <v>65</v>
      </c>
      <c r="B33" s="31"/>
      <c r="C33" s="32"/>
      <c r="D33" s="3">
        <v>447082991</v>
      </c>
      <c r="E33" s="3">
        <v>399366540</v>
      </c>
      <c r="F33" s="3">
        <v>404137913</v>
      </c>
      <c r="G33" s="2">
        <v>391117011</v>
      </c>
      <c r="H33" s="2">
        <f>H35+H37+H48</f>
        <v>411893239</v>
      </c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  <c r="FG33" s="27"/>
      <c r="FH33" s="27"/>
      <c r="FI33" s="27"/>
      <c r="FJ33" s="27"/>
      <c r="FK33" s="27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7"/>
      <c r="HB33" s="27"/>
      <c r="HC33" s="27"/>
      <c r="HD33" s="27"/>
      <c r="HE33" s="27"/>
      <c r="HF33" s="27"/>
      <c r="HG33" s="27"/>
      <c r="HH33" s="27"/>
      <c r="HI33" s="27"/>
      <c r="HJ33" s="27"/>
      <c r="HK33" s="27"/>
      <c r="HL33" s="27"/>
      <c r="HM33" s="27"/>
      <c r="HN33" s="27"/>
      <c r="HO33" s="27"/>
      <c r="HP33" s="27"/>
      <c r="HQ33" s="27"/>
      <c r="HR33" s="27"/>
      <c r="HS33" s="27"/>
      <c r="HT33" s="27"/>
      <c r="HU33" s="27"/>
      <c r="HV33" s="27"/>
      <c r="HW33" s="27"/>
      <c r="HX33" s="27"/>
      <c r="HY33" s="27"/>
      <c r="HZ33" s="27"/>
      <c r="IA33" s="27"/>
      <c r="IB33" s="27"/>
      <c r="IC33" s="27"/>
      <c r="ID33" s="27"/>
      <c r="IE33" s="27"/>
      <c r="IF33" s="27"/>
      <c r="IG33" s="27"/>
      <c r="IH33" s="27"/>
      <c r="II33" s="27"/>
      <c r="IJ33" s="27"/>
      <c r="IK33" s="27"/>
      <c r="IL33" s="27"/>
      <c r="IM33" s="27"/>
      <c r="IN33" s="27"/>
    </row>
    <row r="34" spans="1:248" s="89" customFormat="1" ht="12" customHeight="1" x14ac:dyDescent="0.2">
      <c r="A34" s="33"/>
      <c r="B34" s="27"/>
      <c r="C34" s="34"/>
      <c r="D34" s="8"/>
      <c r="E34" s="8"/>
      <c r="F34" s="8"/>
      <c r="G34" s="1"/>
      <c r="H34" s="1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  <c r="FG34" s="27"/>
      <c r="FH34" s="27"/>
      <c r="FI34" s="27"/>
      <c r="FJ34" s="27"/>
      <c r="FK34" s="27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7"/>
      <c r="HB34" s="27"/>
      <c r="HC34" s="27"/>
      <c r="HD34" s="27"/>
      <c r="HE34" s="27"/>
      <c r="HF34" s="27"/>
      <c r="HG34" s="27"/>
      <c r="HH34" s="27"/>
      <c r="HI34" s="27"/>
      <c r="HJ34" s="27"/>
      <c r="HK34" s="27"/>
      <c r="HL34" s="27"/>
      <c r="HM34" s="27"/>
      <c r="HN34" s="27"/>
      <c r="HO34" s="27"/>
      <c r="HP34" s="27"/>
      <c r="HQ34" s="27"/>
      <c r="HR34" s="27"/>
      <c r="HS34" s="27"/>
      <c r="HT34" s="27"/>
      <c r="HU34" s="27"/>
      <c r="HV34" s="27"/>
      <c r="HW34" s="27"/>
      <c r="HX34" s="27"/>
      <c r="HY34" s="27"/>
      <c r="HZ34" s="27"/>
      <c r="IA34" s="27"/>
      <c r="IB34" s="27"/>
      <c r="IC34" s="27"/>
      <c r="ID34" s="27"/>
      <c r="IE34" s="27"/>
      <c r="IF34" s="27"/>
      <c r="IG34" s="27"/>
      <c r="IH34" s="27"/>
      <c r="II34" s="27"/>
      <c r="IJ34" s="27"/>
      <c r="IK34" s="27"/>
      <c r="IL34" s="27"/>
      <c r="IM34" s="27"/>
      <c r="IN34" s="27"/>
    </row>
    <row r="35" spans="1:248" s="89" customFormat="1" ht="21.9" customHeight="1" x14ac:dyDescent="0.2">
      <c r="A35" s="33" t="s">
        <v>66</v>
      </c>
      <c r="B35" s="35"/>
      <c r="C35" s="36"/>
      <c r="D35" s="8">
        <v>286043996</v>
      </c>
      <c r="E35" s="8">
        <v>233252204</v>
      </c>
      <c r="F35" s="8">
        <v>230164150</v>
      </c>
      <c r="G35" s="1">
        <v>228126375</v>
      </c>
      <c r="H35" s="1">
        <v>245476363</v>
      </c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7"/>
      <c r="HB35" s="27"/>
      <c r="HC35" s="27"/>
      <c r="HD35" s="27"/>
      <c r="HE35" s="27"/>
      <c r="HF35" s="27"/>
      <c r="HG35" s="27"/>
      <c r="HH35" s="27"/>
      <c r="HI35" s="27"/>
      <c r="HJ35" s="27"/>
      <c r="HK35" s="27"/>
      <c r="HL35" s="27"/>
      <c r="HM35" s="27"/>
      <c r="HN35" s="27"/>
      <c r="HO35" s="27"/>
      <c r="HP35" s="27"/>
      <c r="HQ35" s="27"/>
      <c r="HR35" s="27"/>
      <c r="HS35" s="27"/>
      <c r="HT35" s="27"/>
      <c r="HU35" s="27"/>
      <c r="HV35" s="27"/>
      <c r="HW35" s="27"/>
      <c r="HX35" s="27"/>
      <c r="HY35" s="27"/>
      <c r="HZ35" s="27"/>
      <c r="IA35" s="27"/>
      <c r="IB35" s="27"/>
      <c r="IC35" s="27"/>
      <c r="ID35" s="27"/>
      <c r="IE35" s="27"/>
      <c r="IF35" s="27"/>
      <c r="IG35" s="27"/>
      <c r="IH35" s="27"/>
      <c r="II35" s="27"/>
      <c r="IJ35" s="27"/>
      <c r="IK35" s="27"/>
      <c r="IL35" s="27"/>
      <c r="IM35" s="27"/>
      <c r="IN35" s="27"/>
    </row>
    <row r="36" spans="1:248" s="89" customFormat="1" ht="12" customHeight="1" x14ac:dyDescent="0.2">
      <c r="A36" s="33"/>
      <c r="B36" s="27"/>
      <c r="C36" s="34"/>
      <c r="D36" s="8"/>
      <c r="E36" s="8"/>
      <c r="F36" s="8"/>
      <c r="G36" s="1"/>
      <c r="H36" s="1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7"/>
      <c r="HB36" s="27"/>
      <c r="HC36" s="27"/>
      <c r="HD36" s="27"/>
      <c r="HE36" s="27"/>
      <c r="HF36" s="27"/>
      <c r="HG36" s="27"/>
      <c r="HH36" s="27"/>
      <c r="HI36" s="27"/>
      <c r="HJ36" s="27"/>
      <c r="HK36" s="27"/>
      <c r="HL36" s="27"/>
      <c r="HM36" s="27"/>
      <c r="HN36" s="27"/>
      <c r="HO36" s="27"/>
      <c r="HP36" s="27"/>
      <c r="HQ36" s="27"/>
      <c r="HR36" s="27"/>
      <c r="HS36" s="27"/>
      <c r="HT36" s="27"/>
      <c r="HU36" s="27"/>
      <c r="HV36" s="27"/>
      <c r="HW36" s="27"/>
      <c r="HX36" s="27"/>
      <c r="HY36" s="27"/>
      <c r="HZ36" s="27"/>
      <c r="IA36" s="27"/>
      <c r="IB36" s="27"/>
      <c r="IC36" s="27"/>
      <c r="ID36" s="27"/>
      <c r="IE36" s="27"/>
      <c r="IF36" s="27"/>
      <c r="IG36" s="27"/>
      <c r="IH36" s="27"/>
      <c r="II36" s="27"/>
      <c r="IJ36" s="27"/>
      <c r="IK36" s="27"/>
      <c r="IL36" s="27"/>
      <c r="IM36" s="27"/>
      <c r="IN36" s="27"/>
    </row>
    <row r="37" spans="1:248" s="89" customFormat="1" ht="21.9" customHeight="1" x14ac:dyDescent="0.2">
      <c r="A37" s="33" t="s">
        <v>67</v>
      </c>
      <c r="B37" s="35"/>
      <c r="C37" s="36"/>
      <c r="D37" s="8">
        <v>105454399</v>
      </c>
      <c r="E37" s="8">
        <v>111084909</v>
      </c>
      <c r="F37" s="8">
        <v>117495543</v>
      </c>
      <c r="G37" s="1">
        <v>108549585</v>
      </c>
      <c r="H37" s="1">
        <f>H38+H39+H41+H42+H43+H44+H45+H46</f>
        <v>110927795</v>
      </c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  <c r="EV37" s="27"/>
      <c r="EW37" s="27"/>
      <c r="EX37" s="27"/>
      <c r="EY37" s="27"/>
      <c r="EZ37" s="27"/>
      <c r="FA37" s="27"/>
      <c r="FB37" s="27"/>
      <c r="FC37" s="27"/>
      <c r="FD37" s="27"/>
      <c r="FE37" s="27"/>
      <c r="FF37" s="27"/>
      <c r="FG37" s="27"/>
      <c r="FH37" s="27"/>
      <c r="FI37" s="27"/>
      <c r="FJ37" s="27"/>
      <c r="FK37" s="27"/>
      <c r="FL37" s="27"/>
      <c r="FM37" s="27"/>
      <c r="FN37" s="27"/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27"/>
      <c r="GI37" s="27"/>
      <c r="GJ37" s="27"/>
      <c r="GK37" s="27"/>
      <c r="GL37" s="27"/>
      <c r="GM37" s="27"/>
      <c r="GN37" s="27"/>
      <c r="GO37" s="27"/>
      <c r="GP37" s="27"/>
      <c r="GQ37" s="27"/>
      <c r="GR37" s="27"/>
      <c r="GS37" s="27"/>
      <c r="GT37" s="27"/>
      <c r="GU37" s="27"/>
      <c r="GV37" s="27"/>
      <c r="GW37" s="27"/>
      <c r="GX37" s="27"/>
      <c r="GY37" s="27"/>
      <c r="GZ37" s="27"/>
      <c r="HA37" s="27"/>
      <c r="HB37" s="27"/>
      <c r="HC37" s="27"/>
      <c r="HD37" s="27"/>
      <c r="HE37" s="27"/>
      <c r="HF37" s="27"/>
      <c r="HG37" s="27"/>
      <c r="HH37" s="27"/>
      <c r="HI37" s="27"/>
      <c r="HJ37" s="27"/>
      <c r="HK37" s="27"/>
      <c r="HL37" s="27"/>
      <c r="HM37" s="27"/>
      <c r="HN37" s="27"/>
      <c r="HO37" s="27"/>
      <c r="HP37" s="27"/>
      <c r="HQ37" s="27"/>
      <c r="HR37" s="27"/>
      <c r="HS37" s="27"/>
      <c r="HT37" s="27"/>
      <c r="HU37" s="27"/>
      <c r="HV37" s="27"/>
      <c r="HW37" s="27"/>
      <c r="HX37" s="27"/>
      <c r="HY37" s="27"/>
      <c r="HZ37" s="27"/>
      <c r="IA37" s="27"/>
      <c r="IB37" s="27"/>
      <c r="IC37" s="27"/>
      <c r="ID37" s="27"/>
      <c r="IE37" s="27"/>
      <c r="IF37" s="27"/>
      <c r="IG37" s="27"/>
      <c r="IH37" s="27"/>
      <c r="II37" s="27"/>
      <c r="IJ37" s="27"/>
      <c r="IK37" s="27"/>
      <c r="IL37" s="27"/>
      <c r="IM37" s="27"/>
      <c r="IN37" s="27"/>
    </row>
    <row r="38" spans="1:248" s="89" customFormat="1" ht="21.9" customHeight="1" x14ac:dyDescent="0.2">
      <c r="A38" s="33"/>
      <c r="B38" s="37" t="s">
        <v>77</v>
      </c>
      <c r="C38" s="34"/>
      <c r="D38" s="3">
        <v>933094</v>
      </c>
      <c r="E38" s="3">
        <v>3992375</v>
      </c>
      <c r="F38" s="3">
        <v>8918444</v>
      </c>
      <c r="G38" s="2">
        <v>776772</v>
      </c>
      <c r="H38" s="2">
        <v>1234566</v>
      </c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  <c r="EP38" s="27"/>
      <c r="EQ38" s="27"/>
      <c r="ER38" s="27"/>
      <c r="ES38" s="27"/>
      <c r="ET38" s="27"/>
      <c r="EU38" s="27"/>
      <c r="EV38" s="27"/>
      <c r="EW38" s="27"/>
      <c r="EX38" s="27"/>
      <c r="EY38" s="27"/>
      <c r="EZ38" s="27"/>
      <c r="FA38" s="27"/>
      <c r="FB38" s="27"/>
      <c r="FC38" s="27"/>
      <c r="FD38" s="27"/>
      <c r="FE38" s="27"/>
      <c r="FF38" s="27"/>
      <c r="FG38" s="27"/>
      <c r="FH38" s="27"/>
      <c r="FI38" s="27"/>
      <c r="FJ38" s="27"/>
      <c r="FK38" s="27"/>
      <c r="FL38" s="27"/>
      <c r="FM38" s="27"/>
      <c r="FN38" s="27"/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  <c r="GA38" s="27"/>
      <c r="GB38" s="27"/>
      <c r="GC38" s="27"/>
      <c r="GD38" s="27"/>
      <c r="GE38" s="27"/>
      <c r="GF38" s="27"/>
      <c r="GG38" s="27"/>
      <c r="GH38" s="27"/>
      <c r="GI38" s="27"/>
      <c r="GJ38" s="27"/>
      <c r="GK38" s="27"/>
      <c r="GL38" s="27"/>
      <c r="GM38" s="27"/>
      <c r="GN38" s="27"/>
      <c r="GO38" s="27"/>
      <c r="GP38" s="27"/>
      <c r="GQ38" s="27"/>
      <c r="GR38" s="27"/>
      <c r="GS38" s="27"/>
      <c r="GT38" s="27"/>
      <c r="GU38" s="27"/>
      <c r="GV38" s="27"/>
      <c r="GW38" s="27"/>
      <c r="GX38" s="27"/>
      <c r="GY38" s="27"/>
      <c r="GZ38" s="27"/>
      <c r="HA38" s="27"/>
      <c r="HB38" s="27"/>
      <c r="HC38" s="27"/>
      <c r="HD38" s="27"/>
      <c r="HE38" s="27"/>
      <c r="HF38" s="27"/>
      <c r="HG38" s="27"/>
      <c r="HH38" s="27"/>
      <c r="HI38" s="27"/>
      <c r="HJ38" s="27"/>
      <c r="HK38" s="27"/>
      <c r="HL38" s="27"/>
      <c r="HM38" s="27"/>
      <c r="HN38" s="27"/>
      <c r="HO38" s="27"/>
      <c r="HP38" s="27"/>
      <c r="HQ38" s="27"/>
      <c r="HR38" s="27"/>
      <c r="HS38" s="27"/>
      <c r="HT38" s="27"/>
      <c r="HU38" s="27"/>
      <c r="HV38" s="27"/>
      <c r="HW38" s="27"/>
      <c r="HX38" s="27"/>
      <c r="HY38" s="27"/>
      <c r="HZ38" s="27"/>
      <c r="IA38" s="27"/>
      <c r="IB38" s="27"/>
      <c r="IC38" s="27"/>
      <c r="ID38" s="27"/>
      <c r="IE38" s="27"/>
      <c r="IF38" s="27"/>
      <c r="IG38" s="27"/>
      <c r="IH38" s="27"/>
      <c r="II38" s="27"/>
      <c r="IJ38" s="27"/>
      <c r="IK38" s="27"/>
      <c r="IL38" s="27"/>
      <c r="IM38" s="27"/>
      <c r="IN38" s="27"/>
    </row>
    <row r="39" spans="1:248" s="89" customFormat="1" ht="21.9" customHeight="1" x14ac:dyDescent="0.2">
      <c r="A39" s="33"/>
      <c r="B39" s="102" t="s">
        <v>115</v>
      </c>
      <c r="C39" s="34"/>
      <c r="D39" s="3">
        <v>26947</v>
      </c>
      <c r="E39" s="3">
        <v>20150</v>
      </c>
      <c r="F39" s="3">
        <v>45173</v>
      </c>
      <c r="G39" s="2">
        <v>92044</v>
      </c>
      <c r="H39" s="2">
        <v>123228</v>
      </c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7"/>
      <c r="HB39" s="27"/>
      <c r="HC39" s="27"/>
      <c r="HD39" s="27"/>
      <c r="HE39" s="27"/>
      <c r="HF39" s="27"/>
      <c r="HG39" s="27"/>
      <c r="HH39" s="27"/>
      <c r="HI39" s="27"/>
      <c r="HJ39" s="27"/>
      <c r="HK39" s="27"/>
      <c r="HL39" s="27"/>
      <c r="HM39" s="27"/>
      <c r="HN39" s="27"/>
      <c r="HO39" s="27"/>
      <c r="HP39" s="27"/>
      <c r="HQ39" s="27"/>
      <c r="HR39" s="27"/>
      <c r="HS39" s="27"/>
      <c r="HT39" s="27"/>
      <c r="HU39" s="27"/>
      <c r="HV39" s="27"/>
      <c r="HW39" s="27"/>
      <c r="HX39" s="27"/>
      <c r="HY39" s="27"/>
      <c r="HZ39" s="27"/>
      <c r="IA39" s="27"/>
      <c r="IB39" s="27"/>
      <c r="IC39" s="27"/>
      <c r="ID39" s="27"/>
      <c r="IE39" s="27"/>
      <c r="IF39" s="27"/>
      <c r="IG39" s="27"/>
      <c r="IH39" s="27"/>
      <c r="II39" s="27"/>
      <c r="IJ39" s="27"/>
      <c r="IK39" s="27"/>
      <c r="IL39" s="27"/>
      <c r="IM39" s="27"/>
      <c r="IN39" s="27"/>
    </row>
    <row r="40" spans="1:248" s="89" customFormat="1" ht="21.9" customHeight="1" x14ac:dyDescent="0.2">
      <c r="A40" s="33"/>
      <c r="B40" s="37" t="s">
        <v>49</v>
      </c>
      <c r="C40" s="34"/>
      <c r="D40" s="3"/>
      <c r="E40" s="3"/>
      <c r="F40" s="3"/>
      <c r="G40" s="2"/>
      <c r="H40" s="2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K40" s="27"/>
      <c r="GL40" s="27"/>
      <c r="GM40" s="27"/>
      <c r="GN40" s="27"/>
      <c r="GO40" s="27"/>
      <c r="GP40" s="27"/>
      <c r="GQ40" s="27"/>
      <c r="GR40" s="27"/>
      <c r="GS40" s="27"/>
      <c r="GT40" s="27"/>
      <c r="GU40" s="27"/>
      <c r="GV40" s="27"/>
      <c r="GW40" s="27"/>
      <c r="GX40" s="27"/>
      <c r="GY40" s="27"/>
      <c r="GZ40" s="27"/>
      <c r="HA40" s="27"/>
      <c r="HB40" s="27"/>
      <c r="HC40" s="27"/>
      <c r="HD40" s="27"/>
      <c r="HE40" s="27"/>
      <c r="HF40" s="27"/>
      <c r="HG40" s="27"/>
      <c r="HH40" s="27"/>
      <c r="HI40" s="27"/>
      <c r="HJ40" s="27"/>
      <c r="HK40" s="27"/>
      <c r="HL40" s="27"/>
      <c r="HM40" s="27"/>
      <c r="HN40" s="27"/>
      <c r="HO40" s="27"/>
      <c r="HP40" s="27"/>
      <c r="HQ40" s="27"/>
      <c r="HR40" s="27"/>
      <c r="HS40" s="27"/>
      <c r="HT40" s="27"/>
      <c r="HU40" s="27"/>
      <c r="HV40" s="27"/>
      <c r="HW40" s="27"/>
      <c r="HX40" s="27"/>
      <c r="HY40" s="27"/>
      <c r="HZ40" s="27"/>
      <c r="IA40" s="27"/>
      <c r="IB40" s="27"/>
      <c r="IC40" s="27"/>
      <c r="ID40" s="27"/>
      <c r="IE40" s="27"/>
      <c r="IF40" s="27"/>
      <c r="IG40" s="27"/>
      <c r="IH40" s="27"/>
      <c r="II40" s="27"/>
      <c r="IJ40" s="27"/>
      <c r="IK40" s="27"/>
      <c r="IL40" s="27"/>
      <c r="IM40" s="27"/>
      <c r="IN40" s="27"/>
    </row>
    <row r="41" spans="1:248" s="89" customFormat="1" ht="21.9" customHeight="1" x14ac:dyDescent="0.2">
      <c r="A41" s="33"/>
      <c r="B41" s="37" t="s">
        <v>68</v>
      </c>
      <c r="C41" s="34"/>
      <c r="D41" s="3">
        <v>51664328</v>
      </c>
      <c r="E41" s="3">
        <v>53623463</v>
      </c>
      <c r="F41" s="3">
        <v>52739507</v>
      </c>
      <c r="G41" s="2">
        <v>51818853</v>
      </c>
      <c r="H41" s="2">
        <v>51089395</v>
      </c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27"/>
      <c r="GQ41" s="27"/>
      <c r="GR41" s="27"/>
      <c r="GS41" s="27"/>
      <c r="GT41" s="27"/>
      <c r="GU41" s="27"/>
      <c r="GV41" s="27"/>
      <c r="GW41" s="27"/>
      <c r="GX41" s="27"/>
      <c r="GY41" s="27"/>
      <c r="GZ41" s="27"/>
      <c r="HA41" s="27"/>
      <c r="HB41" s="27"/>
      <c r="HC41" s="27"/>
      <c r="HD41" s="27"/>
      <c r="HE41" s="27"/>
      <c r="HF41" s="27"/>
      <c r="HG41" s="27"/>
      <c r="HH41" s="27"/>
      <c r="HI41" s="27"/>
      <c r="HJ41" s="27"/>
      <c r="HK41" s="27"/>
      <c r="HL41" s="27"/>
      <c r="HM41" s="27"/>
      <c r="HN41" s="27"/>
      <c r="HO41" s="27"/>
      <c r="HP41" s="27"/>
      <c r="HQ41" s="27"/>
      <c r="HR41" s="27"/>
      <c r="HS41" s="27"/>
      <c r="HT41" s="27"/>
      <c r="HU41" s="27"/>
      <c r="HV41" s="27"/>
      <c r="HW41" s="27"/>
      <c r="HX41" s="27"/>
      <c r="HY41" s="27"/>
      <c r="HZ41" s="27"/>
      <c r="IA41" s="27"/>
      <c r="IB41" s="27"/>
      <c r="IC41" s="27"/>
      <c r="ID41" s="27"/>
      <c r="IE41" s="27"/>
      <c r="IF41" s="27"/>
      <c r="IG41" s="27"/>
      <c r="IH41" s="27"/>
      <c r="II41" s="27"/>
      <c r="IJ41" s="27"/>
      <c r="IK41" s="27"/>
      <c r="IL41" s="27"/>
      <c r="IM41" s="27"/>
      <c r="IN41" s="27"/>
    </row>
    <row r="42" spans="1:248" s="89" customFormat="1" ht="21.9" customHeight="1" x14ac:dyDescent="0.2">
      <c r="A42" s="33"/>
      <c r="B42" s="37" t="s">
        <v>50</v>
      </c>
      <c r="C42" s="34"/>
      <c r="D42" s="3">
        <v>109520</v>
      </c>
      <c r="E42" s="3">
        <v>120059</v>
      </c>
      <c r="F42" s="3">
        <v>102410</v>
      </c>
      <c r="G42" s="2">
        <v>110819</v>
      </c>
      <c r="H42" s="2">
        <v>119197</v>
      </c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27"/>
      <c r="GQ42" s="27"/>
      <c r="GR42" s="27"/>
      <c r="GS42" s="27"/>
      <c r="GT42" s="27"/>
      <c r="GU42" s="27"/>
      <c r="GV42" s="27"/>
      <c r="GW42" s="27"/>
      <c r="GX42" s="27"/>
      <c r="GY42" s="27"/>
      <c r="GZ42" s="27"/>
      <c r="HA42" s="27"/>
      <c r="HB42" s="27"/>
      <c r="HC42" s="27"/>
      <c r="HD42" s="27"/>
      <c r="HE42" s="27"/>
      <c r="HF42" s="27"/>
      <c r="HG42" s="27"/>
      <c r="HH42" s="27"/>
      <c r="HI42" s="27"/>
      <c r="HJ42" s="27"/>
      <c r="HK42" s="27"/>
      <c r="HL42" s="27"/>
      <c r="HM42" s="27"/>
      <c r="HN42" s="27"/>
      <c r="HO42" s="27"/>
      <c r="HP42" s="27"/>
      <c r="HQ42" s="27"/>
      <c r="HR42" s="27"/>
      <c r="HS42" s="27"/>
      <c r="HT42" s="27"/>
      <c r="HU42" s="27"/>
      <c r="HV42" s="27"/>
      <c r="HW42" s="27"/>
      <c r="HX42" s="27"/>
      <c r="HY42" s="27"/>
      <c r="HZ42" s="27"/>
      <c r="IA42" s="27"/>
      <c r="IB42" s="27"/>
      <c r="IC42" s="27"/>
      <c r="ID42" s="27"/>
      <c r="IE42" s="27"/>
      <c r="IF42" s="27"/>
      <c r="IG42" s="27"/>
      <c r="IH42" s="27"/>
      <c r="II42" s="27"/>
      <c r="IJ42" s="27"/>
      <c r="IK42" s="27"/>
      <c r="IL42" s="27"/>
      <c r="IM42" s="27"/>
      <c r="IN42" s="27"/>
    </row>
    <row r="43" spans="1:248" s="89" customFormat="1" ht="21.9" customHeight="1" x14ac:dyDescent="0.2">
      <c r="A43" s="33"/>
      <c r="B43" s="37" t="s">
        <v>51</v>
      </c>
      <c r="C43" s="34"/>
      <c r="D43" s="3">
        <v>44402470</v>
      </c>
      <c r="E43" s="3">
        <v>45287319</v>
      </c>
      <c r="F43" s="3">
        <v>45337710</v>
      </c>
      <c r="G43" s="2">
        <v>46847152</v>
      </c>
      <c r="H43" s="2">
        <v>48405476</v>
      </c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7"/>
      <c r="DV43" s="27"/>
      <c r="DW43" s="27"/>
      <c r="DX43" s="27"/>
      <c r="DY43" s="27"/>
      <c r="DZ43" s="27"/>
      <c r="EA43" s="27"/>
      <c r="EB43" s="27"/>
      <c r="EC43" s="27"/>
      <c r="ED43" s="27"/>
      <c r="EE43" s="27"/>
      <c r="EF43" s="27"/>
      <c r="EG43" s="27"/>
      <c r="EH43" s="27"/>
      <c r="EI43" s="27"/>
      <c r="EJ43" s="27"/>
      <c r="EK43" s="27"/>
      <c r="EL43" s="27"/>
      <c r="EM43" s="27"/>
      <c r="EN43" s="27"/>
      <c r="EO43" s="27"/>
      <c r="EP43" s="27"/>
      <c r="EQ43" s="27"/>
      <c r="ER43" s="27"/>
      <c r="ES43" s="27"/>
      <c r="ET43" s="27"/>
      <c r="EU43" s="27"/>
      <c r="EV43" s="27"/>
      <c r="EW43" s="27"/>
      <c r="EX43" s="27"/>
      <c r="EY43" s="27"/>
      <c r="EZ43" s="27"/>
      <c r="FA43" s="27"/>
      <c r="FB43" s="27"/>
      <c r="FC43" s="27"/>
      <c r="FD43" s="27"/>
      <c r="FE43" s="27"/>
      <c r="FF43" s="27"/>
      <c r="FG43" s="27"/>
      <c r="FH43" s="27"/>
      <c r="FI43" s="27"/>
      <c r="FJ43" s="27"/>
      <c r="FK43" s="27"/>
      <c r="FL43" s="27"/>
      <c r="FM43" s="27"/>
      <c r="FN43" s="27"/>
      <c r="FO43" s="27"/>
      <c r="FP43" s="27"/>
      <c r="FQ43" s="27"/>
      <c r="FR43" s="27"/>
      <c r="FS43" s="27"/>
      <c r="FT43" s="27"/>
      <c r="FU43" s="27"/>
      <c r="FV43" s="27"/>
      <c r="FW43" s="27"/>
      <c r="FX43" s="27"/>
      <c r="FY43" s="27"/>
      <c r="FZ43" s="27"/>
      <c r="GA43" s="27"/>
      <c r="GB43" s="27"/>
      <c r="GC43" s="27"/>
      <c r="GD43" s="27"/>
      <c r="GE43" s="27"/>
      <c r="GF43" s="27"/>
      <c r="GG43" s="27"/>
      <c r="GH43" s="27"/>
      <c r="GI43" s="27"/>
      <c r="GJ43" s="27"/>
      <c r="GK43" s="27"/>
      <c r="GL43" s="27"/>
      <c r="GM43" s="27"/>
      <c r="GN43" s="27"/>
      <c r="GO43" s="27"/>
      <c r="GP43" s="27"/>
      <c r="GQ43" s="27"/>
      <c r="GR43" s="27"/>
      <c r="GS43" s="27"/>
      <c r="GT43" s="27"/>
      <c r="GU43" s="27"/>
      <c r="GV43" s="27"/>
      <c r="GW43" s="27"/>
      <c r="GX43" s="27"/>
      <c r="GY43" s="27"/>
      <c r="GZ43" s="27"/>
      <c r="HA43" s="27"/>
      <c r="HB43" s="27"/>
      <c r="HC43" s="27"/>
      <c r="HD43" s="27"/>
      <c r="HE43" s="27"/>
      <c r="HF43" s="27"/>
      <c r="HG43" s="27"/>
      <c r="HH43" s="27"/>
      <c r="HI43" s="27"/>
      <c r="HJ43" s="27"/>
      <c r="HK43" s="27"/>
      <c r="HL43" s="27"/>
      <c r="HM43" s="27"/>
      <c r="HN43" s="27"/>
      <c r="HO43" s="27"/>
      <c r="HP43" s="27"/>
      <c r="HQ43" s="27"/>
      <c r="HR43" s="27"/>
      <c r="HS43" s="27"/>
      <c r="HT43" s="27"/>
      <c r="HU43" s="27"/>
      <c r="HV43" s="27"/>
      <c r="HW43" s="27"/>
      <c r="HX43" s="27"/>
      <c r="HY43" s="27"/>
      <c r="HZ43" s="27"/>
      <c r="IA43" s="27"/>
      <c r="IB43" s="27"/>
      <c r="IC43" s="27"/>
      <c r="ID43" s="27"/>
      <c r="IE43" s="27"/>
      <c r="IF43" s="27"/>
      <c r="IG43" s="27"/>
      <c r="IH43" s="27"/>
      <c r="II43" s="27"/>
      <c r="IJ43" s="27"/>
      <c r="IK43" s="27"/>
      <c r="IL43" s="27"/>
      <c r="IM43" s="27"/>
      <c r="IN43" s="27"/>
    </row>
    <row r="44" spans="1:248" s="89" customFormat="1" ht="21.9" customHeight="1" x14ac:dyDescent="0.2">
      <c r="A44" s="33"/>
      <c r="B44" s="37" t="s">
        <v>72</v>
      </c>
      <c r="C44" s="34"/>
      <c r="D44" s="3">
        <v>7862117</v>
      </c>
      <c r="E44" s="3">
        <v>7872971</v>
      </c>
      <c r="F44" s="3">
        <v>8127121</v>
      </c>
      <c r="G44" s="2">
        <v>8454119</v>
      </c>
      <c r="H44" s="2">
        <v>9424333</v>
      </c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27"/>
      <c r="ED44" s="27"/>
      <c r="EE44" s="27"/>
      <c r="EF44" s="27"/>
      <c r="EG44" s="27"/>
      <c r="EH44" s="27"/>
      <c r="EI44" s="27"/>
      <c r="EJ44" s="27"/>
      <c r="EK44" s="27"/>
      <c r="EL44" s="27"/>
      <c r="EM44" s="27"/>
      <c r="EN44" s="27"/>
      <c r="EO44" s="27"/>
      <c r="EP44" s="27"/>
      <c r="EQ44" s="27"/>
      <c r="ER44" s="27"/>
      <c r="ES44" s="27"/>
      <c r="ET44" s="27"/>
      <c r="EU44" s="27"/>
      <c r="EV44" s="27"/>
      <c r="EW44" s="27"/>
      <c r="EX44" s="27"/>
      <c r="EY44" s="27"/>
      <c r="EZ44" s="27"/>
      <c r="FA44" s="27"/>
      <c r="FB44" s="27"/>
      <c r="FC44" s="27"/>
      <c r="FD44" s="27"/>
      <c r="FE44" s="27"/>
      <c r="FF44" s="27"/>
      <c r="FG44" s="27"/>
      <c r="FH44" s="27"/>
      <c r="FI44" s="27"/>
      <c r="FJ44" s="27"/>
      <c r="FK44" s="27"/>
      <c r="FL44" s="27"/>
      <c r="FM44" s="27"/>
      <c r="FN44" s="27"/>
      <c r="FO44" s="27"/>
      <c r="FP44" s="27"/>
      <c r="FQ44" s="27"/>
      <c r="FR44" s="27"/>
      <c r="FS44" s="27"/>
      <c r="FT44" s="27"/>
      <c r="FU44" s="27"/>
      <c r="FV44" s="27"/>
      <c r="FW44" s="27"/>
      <c r="FX44" s="27"/>
      <c r="FY44" s="27"/>
      <c r="FZ44" s="27"/>
      <c r="GA44" s="27"/>
      <c r="GB44" s="27"/>
      <c r="GC44" s="27"/>
      <c r="GD44" s="27"/>
      <c r="GE44" s="27"/>
      <c r="GF44" s="27"/>
      <c r="GG44" s="27"/>
      <c r="GH44" s="27"/>
      <c r="GI44" s="27"/>
      <c r="GJ44" s="27"/>
      <c r="GK44" s="27"/>
      <c r="GL44" s="27"/>
      <c r="GM44" s="27"/>
      <c r="GN44" s="27"/>
      <c r="GO44" s="27"/>
      <c r="GP44" s="27"/>
      <c r="GQ44" s="27"/>
      <c r="GR44" s="27"/>
      <c r="GS44" s="27"/>
      <c r="GT44" s="27"/>
      <c r="GU44" s="27"/>
      <c r="GV44" s="27"/>
      <c r="GW44" s="27"/>
      <c r="GX44" s="27"/>
      <c r="GY44" s="27"/>
      <c r="GZ44" s="27"/>
      <c r="HA44" s="27"/>
      <c r="HB44" s="27"/>
      <c r="HC44" s="27"/>
      <c r="HD44" s="27"/>
      <c r="HE44" s="27"/>
      <c r="HF44" s="27"/>
      <c r="HG44" s="27"/>
      <c r="HH44" s="27"/>
      <c r="HI44" s="27"/>
      <c r="HJ44" s="27"/>
      <c r="HK44" s="27"/>
      <c r="HL44" s="27"/>
      <c r="HM44" s="27"/>
      <c r="HN44" s="27"/>
      <c r="HO44" s="27"/>
      <c r="HP44" s="27"/>
      <c r="HQ44" s="27"/>
      <c r="HR44" s="27"/>
      <c r="HS44" s="27"/>
      <c r="HT44" s="27"/>
      <c r="HU44" s="27"/>
      <c r="HV44" s="27"/>
      <c r="HW44" s="27"/>
      <c r="HX44" s="27"/>
      <c r="HY44" s="27"/>
      <c r="HZ44" s="27"/>
      <c r="IA44" s="27"/>
      <c r="IB44" s="27"/>
      <c r="IC44" s="27"/>
      <c r="ID44" s="27"/>
      <c r="IE44" s="27"/>
      <c r="IF44" s="27"/>
      <c r="IG44" s="27"/>
      <c r="IH44" s="27"/>
      <c r="II44" s="27"/>
      <c r="IJ44" s="27"/>
      <c r="IK44" s="27"/>
      <c r="IL44" s="27"/>
      <c r="IM44" s="27"/>
      <c r="IN44" s="27"/>
    </row>
    <row r="45" spans="1:248" s="89" customFormat="1" ht="21.9" customHeight="1" x14ac:dyDescent="0.2">
      <c r="A45" s="33"/>
      <c r="B45" s="37" t="s">
        <v>52</v>
      </c>
      <c r="C45" s="34"/>
      <c r="D45" s="3">
        <v>26002</v>
      </c>
      <c r="E45" s="3">
        <v>27061</v>
      </c>
      <c r="F45" s="3">
        <v>27241</v>
      </c>
      <c r="G45" s="2">
        <v>41242</v>
      </c>
      <c r="H45" s="2">
        <v>49363</v>
      </c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  <c r="DF45" s="27"/>
      <c r="DG45" s="27"/>
      <c r="DH45" s="27"/>
      <c r="DI45" s="27"/>
      <c r="DJ45" s="27"/>
      <c r="DK45" s="27"/>
      <c r="DL45" s="27"/>
      <c r="DM45" s="27"/>
      <c r="DN45" s="27"/>
      <c r="DO45" s="27"/>
      <c r="DP45" s="27"/>
      <c r="DQ45" s="27"/>
      <c r="DR45" s="27"/>
      <c r="DS45" s="27"/>
      <c r="DT45" s="27"/>
      <c r="DU45" s="27"/>
      <c r="DV45" s="27"/>
      <c r="DW45" s="27"/>
      <c r="DX45" s="27"/>
      <c r="DY45" s="27"/>
      <c r="DZ45" s="27"/>
      <c r="EA45" s="27"/>
      <c r="EB45" s="27"/>
      <c r="EC45" s="27"/>
      <c r="ED45" s="27"/>
      <c r="EE45" s="27"/>
      <c r="EF45" s="27"/>
      <c r="EG45" s="27"/>
      <c r="EH45" s="27"/>
      <c r="EI45" s="27"/>
      <c r="EJ45" s="27"/>
      <c r="EK45" s="27"/>
      <c r="EL45" s="27"/>
      <c r="EM45" s="27"/>
      <c r="EN45" s="27"/>
      <c r="EO45" s="27"/>
      <c r="EP45" s="27"/>
      <c r="EQ45" s="27"/>
      <c r="ER45" s="27"/>
      <c r="ES45" s="27"/>
      <c r="ET45" s="27"/>
      <c r="EU45" s="27"/>
      <c r="EV45" s="27"/>
      <c r="EW45" s="27"/>
      <c r="EX45" s="27"/>
      <c r="EY45" s="27"/>
      <c r="EZ45" s="27"/>
      <c r="FA45" s="27"/>
      <c r="FB45" s="27"/>
      <c r="FC45" s="27"/>
      <c r="FD45" s="27"/>
      <c r="FE45" s="27"/>
      <c r="FF45" s="27"/>
      <c r="FG45" s="27"/>
      <c r="FH45" s="27"/>
      <c r="FI45" s="27"/>
      <c r="FJ45" s="27"/>
      <c r="FK45" s="27"/>
      <c r="FL45" s="27"/>
      <c r="FM45" s="27"/>
      <c r="FN45" s="27"/>
      <c r="FO45" s="27"/>
      <c r="FP45" s="27"/>
      <c r="FQ45" s="27"/>
      <c r="FR45" s="27"/>
      <c r="FS45" s="27"/>
      <c r="FT45" s="27"/>
      <c r="FU45" s="27"/>
      <c r="FV45" s="27"/>
      <c r="FW45" s="27"/>
      <c r="FX45" s="27"/>
      <c r="FY45" s="27"/>
      <c r="FZ45" s="27"/>
      <c r="GA45" s="27"/>
      <c r="GB45" s="27"/>
      <c r="GC45" s="27"/>
      <c r="GD45" s="27"/>
      <c r="GE45" s="27"/>
      <c r="GF45" s="27"/>
      <c r="GG45" s="27"/>
      <c r="GH45" s="27"/>
      <c r="GI45" s="27"/>
      <c r="GJ45" s="27"/>
      <c r="GK45" s="27"/>
      <c r="GL45" s="27"/>
      <c r="GM45" s="27"/>
      <c r="GN45" s="27"/>
      <c r="GO45" s="27"/>
      <c r="GP45" s="27"/>
      <c r="GQ45" s="27"/>
      <c r="GR45" s="27"/>
      <c r="GS45" s="27"/>
      <c r="GT45" s="27"/>
      <c r="GU45" s="27"/>
      <c r="GV45" s="27"/>
      <c r="GW45" s="27"/>
      <c r="GX45" s="27"/>
      <c r="GY45" s="27"/>
      <c r="GZ45" s="27"/>
      <c r="HA45" s="27"/>
      <c r="HB45" s="27"/>
      <c r="HC45" s="27"/>
      <c r="HD45" s="27"/>
      <c r="HE45" s="27"/>
      <c r="HF45" s="27"/>
      <c r="HG45" s="27"/>
      <c r="HH45" s="27"/>
      <c r="HI45" s="27"/>
      <c r="HJ45" s="27"/>
      <c r="HK45" s="27"/>
      <c r="HL45" s="27"/>
      <c r="HM45" s="27"/>
      <c r="HN45" s="27"/>
      <c r="HO45" s="27"/>
      <c r="HP45" s="27"/>
      <c r="HQ45" s="27"/>
      <c r="HR45" s="27"/>
      <c r="HS45" s="27"/>
      <c r="HT45" s="27"/>
      <c r="HU45" s="27"/>
      <c r="HV45" s="27"/>
      <c r="HW45" s="27"/>
      <c r="HX45" s="27"/>
      <c r="HY45" s="27"/>
      <c r="HZ45" s="27"/>
      <c r="IA45" s="27"/>
      <c r="IB45" s="27"/>
      <c r="IC45" s="27"/>
      <c r="ID45" s="27"/>
      <c r="IE45" s="27"/>
      <c r="IF45" s="27"/>
      <c r="IG45" s="27"/>
      <c r="IH45" s="27"/>
      <c r="II45" s="27"/>
      <c r="IJ45" s="27"/>
      <c r="IK45" s="27"/>
      <c r="IL45" s="27"/>
      <c r="IM45" s="27"/>
      <c r="IN45" s="27"/>
    </row>
    <row r="46" spans="1:248" s="89" customFormat="1" ht="21.9" customHeight="1" x14ac:dyDescent="0.2">
      <c r="A46" s="33"/>
      <c r="B46" s="37" t="s">
        <v>53</v>
      </c>
      <c r="C46" s="34"/>
      <c r="D46" s="3">
        <v>429921</v>
      </c>
      <c r="E46" s="3">
        <v>141511</v>
      </c>
      <c r="F46" s="3">
        <v>2197937</v>
      </c>
      <c r="G46" s="2">
        <v>408584</v>
      </c>
      <c r="H46" s="2">
        <v>482237</v>
      </c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  <c r="DB46" s="27"/>
      <c r="DC46" s="27"/>
      <c r="DD46" s="27"/>
      <c r="DE46" s="27"/>
      <c r="DF46" s="27"/>
      <c r="DG46" s="27"/>
      <c r="DH46" s="27"/>
      <c r="DI46" s="27"/>
      <c r="DJ46" s="27"/>
      <c r="DK46" s="27"/>
      <c r="DL46" s="27"/>
      <c r="DM46" s="27"/>
      <c r="DN46" s="27"/>
      <c r="DO46" s="27"/>
      <c r="DP46" s="27"/>
      <c r="DQ46" s="27"/>
      <c r="DR46" s="27"/>
      <c r="DS46" s="27"/>
      <c r="DT46" s="27"/>
      <c r="DU46" s="27"/>
      <c r="DV46" s="27"/>
      <c r="DW46" s="27"/>
      <c r="DX46" s="27"/>
      <c r="DY46" s="27"/>
      <c r="DZ46" s="27"/>
      <c r="EA46" s="27"/>
      <c r="EB46" s="27"/>
      <c r="EC46" s="27"/>
      <c r="ED46" s="27"/>
      <c r="EE46" s="27"/>
      <c r="EF46" s="27"/>
      <c r="EG46" s="27"/>
      <c r="EH46" s="27"/>
      <c r="EI46" s="27"/>
      <c r="EJ46" s="27"/>
      <c r="EK46" s="27"/>
      <c r="EL46" s="27"/>
      <c r="EM46" s="27"/>
      <c r="EN46" s="27"/>
      <c r="EO46" s="27"/>
      <c r="EP46" s="27"/>
      <c r="EQ46" s="27"/>
      <c r="ER46" s="27"/>
      <c r="ES46" s="27"/>
      <c r="ET46" s="27"/>
      <c r="EU46" s="27"/>
      <c r="EV46" s="27"/>
      <c r="EW46" s="27"/>
      <c r="EX46" s="27"/>
      <c r="EY46" s="27"/>
      <c r="EZ46" s="27"/>
      <c r="FA46" s="27"/>
      <c r="FB46" s="27"/>
      <c r="FC46" s="27"/>
      <c r="FD46" s="27"/>
      <c r="FE46" s="27"/>
      <c r="FF46" s="27"/>
      <c r="FG46" s="27"/>
      <c r="FH46" s="27"/>
      <c r="FI46" s="27"/>
      <c r="FJ46" s="27"/>
      <c r="FK46" s="27"/>
      <c r="FL46" s="27"/>
      <c r="FM46" s="27"/>
      <c r="FN46" s="27"/>
      <c r="FO46" s="27"/>
      <c r="FP46" s="27"/>
      <c r="FQ46" s="27"/>
      <c r="FR46" s="27"/>
      <c r="FS46" s="27"/>
      <c r="FT46" s="27"/>
      <c r="FU46" s="27"/>
      <c r="FV46" s="27"/>
      <c r="FW46" s="27"/>
      <c r="FX46" s="27"/>
      <c r="FY46" s="27"/>
      <c r="FZ46" s="27"/>
      <c r="GA46" s="27"/>
      <c r="GB46" s="27"/>
      <c r="GC46" s="27"/>
      <c r="GD46" s="27"/>
      <c r="GE46" s="27"/>
      <c r="GF46" s="27"/>
      <c r="GG46" s="27"/>
      <c r="GH46" s="27"/>
      <c r="GI46" s="27"/>
      <c r="GJ46" s="27"/>
      <c r="GK46" s="27"/>
      <c r="GL46" s="27"/>
      <c r="GM46" s="27"/>
      <c r="GN46" s="27"/>
      <c r="GO46" s="27"/>
      <c r="GP46" s="27"/>
      <c r="GQ46" s="27"/>
      <c r="GR46" s="27"/>
      <c r="GS46" s="27"/>
      <c r="GT46" s="27"/>
      <c r="GU46" s="27"/>
      <c r="GV46" s="27"/>
      <c r="GW46" s="27"/>
      <c r="GX46" s="27"/>
      <c r="GY46" s="27"/>
      <c r="GZ46" s="27"/>
      <c r="HA46" s="27"/>
      <c r="HB46" s="27"/>
      <c r="HC46" s="27"/>
      <c r="HD46" s="27"/>
      <c r="HE46" s="27"/>
      <c r="HF46" s="27"/>
      <c r="HG46" s="27"/>
      <c r="HH46" s="27"/>
      <c r="HI46" s="27"/>
      <c r="HJ46" s="27"/>
      <c r="HK46" s="27"/>
      <c r="HL46" s="27"/>
      <c r="HM46" s="27"/>
      <c r="HN46" s="27"/>
      <c r="HO46" s="27"/>
      <c r="HP46" s="27"/>
      <c r="HQ46" s="27"/>
      <c r="HR46" s="27"/>
      <c r="HS46" s="27"/>
      <c r="HT46" s="27"/>
      <c r="HU46" s="27"/>
      <c r="HV46" s="27"/>
      <c r="HW46" s="27"/>
      <c r="HX46" s="27"/>
      <c r="HY46" s="27"/>
      <c r="HZ46" s="27"/>
      <c r="IA46" s="27"/>
      <c r="IB46" s="27"/>
      <c r="IC46" s="27"/>
      <c r="ID46" s="27"/>
      <c r="IE46" s="27"/>
      <c r="IF46" s="27"/>
      <c r="IG46" s="27"/>
      <c r="IH46" s="27"/>
      <c r="II46" s="27"/>
      <c r="IJ46" s="27"/>
      <c r="IK46" s="27"/>
      <c r="IL46" s="27"/>
      <c r="IM46" s="27"/>
      <c r="IN46" s="27"/>
    </row>
    <row r="47" spans="1:248" s="89" customFormat="1" ht="21.9" customHeight="1" x14ac:dyDescent="0.2">
      <c r="A47" s="33"/>
      <c r="B47" s="35"/>
      <c r="C47" s="34"/>
      <c r="D47" s="8"/>
      <c r="E47" s="8"/>
      <c r="F47" s="8"/>
      <c r="G47" s="1"/>
      <c r="H47" s="1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27"/>
      <c r="DM47" s="27"/>
      <c r="DN47" s="27"/>
      <c r="DO47" s="27"/>
      <c r="DP47" s="27"/>
      <c r="DQ47" s="27"/>
      <c r="DR47" s="27"/>
      <c r="DS47" s="27"/>
      <c r="DT47" s="27"/>
      <c r="DU47" s="27"/>
      <c r="DV47" s="27"/>
      <c r="DW47" s="27"/>
      <c r="DX47" s="27"/>
      <c r="DY47" s="27"/>
      <c r="DZ47" s="27"/>
      <c r="EA47" s="27"/>
      <c r="EB47" s="27"/>
      <c r="EC47" s="27"/>
      <c r="ED47" s="27"/>
      <c r="EE47" s="27"/>
      <c r="EF47" s="27"/>
      <c r="EG47" s="27"/>
      <c r="EH47" s="27"/>
      <c r="EI47" s="27"/>
      <c r="EJ47" s="27"/>
      <c r="EK47" s="27"/>
      <c r="EL47" s="27"/>
      <c r="EM47" s="27"/>
      <c r="EN47" s="27"/>
      <c r="EO47" s="27"/>
      <c r="EP47" s="27"/>
      <c r="EQ47" s="27"/>
      <c r="ER47" s="27"/>
      <c r="ES47" s="27"/>
      <c r="ET47" s="27"/>
      <c r="EU47" s="27"/>
      <c r="EV47" s="27"/>
      <c r="EW47" s="27"/>
      <c r="EX47" s="27"/>
      <c r="EY47" s="27"/>
      <c r="EZ47" s="27"/>
      <c r="FA47" s="27"/>
      <c r="FB47" s="27"/>
      <c r="FC47" s="27"/>
      <c r="FD47" s="27"/>
      <c r="FE47" s="27"/>
      <c r="FF47" s="27"/>
      <c r="FG47" s="27"/>
      <c r="FH47" s="27"/>
      <c r="FI47" s="27"/>
      <c r="FJ47" s="27"/>
      <c r="FK47" s="27"/>
      <c r="FL47" s="27"/>
      <c r="FM47" s="27"/>
      <c r="FN47" s="27"/>
      <c r="FO47" s="27"/>
      <c r="FP47" s="27"/>
      <c r="FQ47" s="27"/>
      <c r="FR47" s="27"/>
      <c r="FS47" s="27"/>
      <c r="FT47" s="27"/>
      <c r="FU47" s="27"/>
      <c r="FV47" s="27"/>
      <c r="FW47" s="27"/>
      <c r="FX47" s="27"/>
      <c r="FY47" s="27"/>
      <c r="FZ47" s="27"/>
      <c r="GA47" s="27"/>
      <c r="GB47" s="27"/>
      <c r="GC47" s="27"/>
      <c r="GD47" s="27"/>
      <c r="GE47" s="27"/>
      <c r="GF47" s="27"/>
      <c r="GG47" s="27"/>
      <c r="GH47" s="27"/>
      <c r="GI47" s="27"/>
      <c r="GJ47" s="27"/>
      <c r="GK47" s="27"/>
      <c r="GL47" s="27"/>
      <c r="GM47" s="27"/>
      <c r="GN47" s="27"/>
      <c r="GO47" s="27"/>
      <c r="GP47" s="27"/>
      <c r="GQ47" s="27"/>
      <c r="GR47" s="27"/>
      <c r="GS47" s="27"/>
      <c r="GT47" s="27"/>
      <c r="GU47" s="27"/>
      <c r="GV47" s="27"/>
      <c r="GW47" s="27"/>
      <c r="GX47" s="27"/>
      <c r="GY47" s="27"/>
      <c r="GZ47" s="27"/>
      <c r="HA47" s="27"/>
      <c r="HB47" s="27"/>
      <c r="HC47" s="27"/>
      <c r="HD47" s="27"/>
      <c r="HE47" s="27"/>
      <c r="HF47" s="27"/>
      <c r="HG47" s="27"/>
      <c r="HH47" s="27"/>
      <c r="HI47" s="27"/>
      <c r="HJ47" s="27"/>
      <c r="HK47" s="27"/>
      <c r="HL47" s="27"/>
      <c r="HM47" s="27"/>
      <c r="HN47" s="27"/>
      <c r="HO47" s="27"/>
      <c r="HP47" s="27"/>
      <c r="HQ47" s="27"/>
      <c r="HR47" s="27"/>
      <c r="HS47" s="27"/>
      <c r="HT47" s="27"/>
      <c r="HU47" s="27"/>
      <c r="HV47" s="27"/>
      <c r="HW47" s="27"/>
      <c r="HX47" s="27"/>
      <c r="HY47" s="27"/>
      <c r="HZ47" s="27"/>
      <c r="IA47" s="27"/>
      <c r="IB47" s="27"/>
      <c r="IC47" s="27"/>
      <c r="ID47" s="27"/>
      <c r="IE47" s="27"/>
      <c r="IF47" s="27"/>
      <c r="IG47" s="27"/>
      <c r="IH47" s="27"/>
      <c r="II47" s="27"/>
      <c r="IJ47" s="27"/>
      <c r="IK47" s="27"/>
      <c r="IL47" s="27"/>
      <c r="IM47" s="27"/>
      <c r="IN47" s="27"/>
    </row>
    <row r="48" spans="1:248" s="89" customFormat="1" ht="21.9" customHeight="1" x14ac:dyDescent="0.2">
      <c r="A48" s="33" t="s">
        <v>69</v>
      </c>
      <c r="B48" s="27"/>
      <c r="C48" s="34"/>
      <c r="D48" s="8">
        <v>55584596</v>
      </c>
      <c r="E48" s="8">
        <v>55029427</v>
      </c>
      <c r="F48" s="8">
        <v>56478220</v>
      </c>
      <c r="G48" s="1">
        <v>54441051</v>
      </c>
      <c r="H48" s="1">
        <f>H49+H55</f>
        <v>55489081</v>
      </c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/>
      <c r="DJ48" s="27"/>
      <c r="DK48" s="27"/>
      <c r="DL48" s="27"/>
      <c r="DM48" s="27"/>
      <c r="DN48" s="27"/>
      <c r="DO48" s="27"/>
      <c r="DP48" s="27"/>
      <c r="DQ48" s="27"/>
      <c r="DR48" s="27"/>
      <c r="DS48" s="27"/>
      <c r="DT48" s="27"/>
      <c r="DU48" s="27"/>
      <c r="DV48" s="27"/>
      <c r="DW48" s="27"/>
      <c r="DX48" s="27"/>
      <c r="DY48" s="27"/>
      <c r="DZ48" s="27"/>
      <c r="EA48" s="27"/>
      <c r="EB48" s="27"/>
      <c r="EC48" s="27"/>
      <c r="ED48" s="27"/>
      <c r="EE48" s="27"/>
      <c r="EF48" s="27"/>
      <c r="EG48" s="27"/>
      <c r="EH48" s="27"/>
      <c r="EI48" s="27"/>
      <c r="EJ48" s="27"/>
      <c r="EK48" s="27"/>
      <c r="EL48" s="27"/>
      <c r="EM48" s="27"/>
      <c r="EN48" s="27"/>
      <c r="EO48" s="27"/>
      <c r="EP48" s="27"/>
      <c r="EQ48" s="27"/>
      <c r="ER48" s="27"/>
      <c r="ES48" s="27"/>
      <c r="ET48" s="27"/>
      <c r="EU48" s="27"/>
      <c r="EV48" s="27"/>
      <c r="EW48" s="27"/>
      <c r="EX48" s="27"/>
      <c r="EY48" s="27"/>
      <c r="EZ48" s="27"/>
      <c r="FA48" s="27"/>
      <c r="FB48" s="27"/>
      <c r="FC48" s="27"/>
      <c r="FD48" s="27"/>
      <c r="FE48" s="27"/>
      <c r="FF48" s="27"/>
      <c r="FG48" s="27"/>
      <c r="FH48" s="27"/>
      <c r="FI48" s="27"/>
      <c r="FJ48" s="27"/>
      <c r="FK48" s="27"/>
      <c r="FL48" s="27"/>
      <c r="FM48" s="27"/>
      <c r="FN48" s="27"/>
      <c r="FO48" s="27"/>
      <c r="FP48" s="27"/>
      <c r="FQ48" s="27"/>
      <c r="FR48" s="27"/>
      <c r="FS48" s="27"/>
      <c r="FT48" s="27"/>
      <c r="FU48" s="27"/>
      <c r="FV48" s="27"/>
      <c r="FW48" s="27"/>
      <c r="FX48" s="27"/>
      <c r="FY48" s="27"/>
      <c r="FZ48" s="27"/>
      <c r="GA48" s="27"/>
      <c r="GB48" s="27"/>
      <c r="GC48" s="27"/>
      <c r="GD48" s="27"/>
      <c r="GE48" s="27"/>
      <c r="GF48" s="27"/>
      <c r="GG48" s="27"/>
      <c r="GH48" s="27"/>
      <c r="GI48" s="27"/>
      <c r="GJ48" s="27"/>
      <c r="GK48" s="27"/>
      <c r="GL48" s="27"/>
      <c r="GM48" s="27"/>
      <c r="GN48" s="27"/>
      <c r="GO48" s="27"/>
      <c r="GP48" s="27"/>
      <c r="GQ48" s="27"/>
      <c r="GR48" s="27"/>
      <c r="GS48" s="27"/>
      <c r="GT48" s="27"/>
      <c r="GU48" s="27"/>
      <c r="GV48" s="27"/>
      <c r="GW48" s="27"/>
      <c r="GX48" s="27"/>
      <c r="GY48" s="27"/>
      <c r="GZ48" s="27"/>
      <c r="HA48" s="27"/>
      <c r="HB48" s="27"/>
      <c r="HC48" s="27"/>
      <c r="HD48" s="27"/>
      <c r="HE48" s="27"/>
      <c r="HF48" s="27"/>
      <c r="HG48" s="27"/>
      <c r="HH48" s="27"/>
      <c r="HI48" s="27"/>
      <c r="HJ48" s="27"/>
      <c r="HK48" s="27"/>
      <c r="HL48" s="27"/>
      <c r="HM48" s="27"/>
      <c r="HN48" s="27"/>
      <c r="HO48" s="27"/>
      <c r="HP48" s="27"/>
      <c r="HQ48" s="27"/>
      <c r="HR48" s="27"/>
      <c r="HS48" s="27"/>
      <c r="HT48" s="27"/>
      <c r="HU48" s="27"/>
      <c r="HV48" s="27"/>
      <c r="HW48" s="27"/>
      <c r="HX48" s="27"/>
      <c r="HY48" s="27"/>
      <c r="HZ48" s="27"/>
      <c r="IA48" s="27"/>
      <c r="IB48" s="27"/>
      <c r="IC48" s="27"/>
      <c r="ID48" s="27"/>
      <c r="IE48" s="27"/>
      <c r="IF48" s="27"/>
      <c r="IG48" s="27"/>
      <c r="IH48" s="27"/>
      <c r="II48" s="27"/>
      <c r="IJ48" s="27"/>
      <c r="IK48" s="27"/>
      <c r="IL48" s="27"/>
      <c r="IM48" s="27"/>
      <c r="IN48" s="27"/>
    </row>
    <row r="49" spans="1:249" s="89" customFormat="1" ht="21.9" customHeight="1" x14ac:dyDescent="0.2">
      <c r="A49" s="33" t="s">
        <v>70</v>
      </c>
      <c r="B49" s="40"/>
      <c r="C49" s="34"/>
      <c r="D49" s="8">
        <v>16873302</v>
      </c>
      <c r="E49" s="8">
        <v>15864280</v>
      </c>
      <c r="F49" s="8">
        <v>17656392</v>
      </c>
      <c r="G49" s="1">
        <v>16540144</v>
      </c>
      <c r="H49" s="1">
        <f>H50+H51</f>
        <v>18571126</v>
      </c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27"/>
      <c r="DJ49" s="27"/>
      <c r="DK49" s="27"/>
      <c r="DL49" s="27"/>
      <c r="DM49" s="27"/>
      <c r="DN49" s="27"/>
      <c r="DO49" s="27"/>
      <c r="DP49" s="27"/>
      <c r="DQ49" s="27"/>
      <c r="DR49" s="27"/>
      <c r="DS49" s="27"/>
      <c r="DT49" s="27"/>
      <c r="DU49" s="27"/>
      <c r="DV49" s="27"/>
      <c r="DW49" s="27"/>
      <c r="DX49" s="27"/>
      <c r="DY49" s="27"/>
      <c r="DZ49" s="27"/>
      <c r="EA49" s="27"/>
      <c r="EB49" s="27"/>
      <c r="EC49" s="27"/>
      <c r="ED49" s="27"/>
      <c r="EE49" s="27"/>
      <c r="EF49" s="27"/>
      <c r="EG49" s="27"/>
      <c r="EH49" s="27"/>
      <c r="EI49" s="27"/>
      <c r="EJ49" s="27"/>
      <c r="EK49" s="27"/>
      <c r="EL49" s="27"/>
      <c r="EM49" s="27"/>
      <c r="EN49" s="27"/>
      <c r="EO49" s="27"/>
      <c r="EP49" s="27"/>
      <c r="EQ49" s="27"/>
      <c r="ER49" s="27"/>
      <c r="ES49" s="27"/>
      <c r="ET49" s="27"/>
      <c r="EU49" s="27"/>
      <c r="EV49" s="27"/>
      <c r="EW49" s="27"/>
      <c r="EX49" s="27"/>
      <c r="EY49" s="27"/>
      <c r="EZ49" s="27"/>
      <c r="FA49" s="27"/>
      <c r="FB49" s="27"/>
      <c r="FC49" s="27"/>
      <c r="FD49" s="27"/>
      <c r="FE49" s="27"/>
      <c r="FF49" s="27"/>
      <c r="FG49" s="27"/>
      <c r="FH49" s="27"/>
      <c r="FI49" s="27"/>
      <c r="FJ49" s="27"/>
      <c r="FK49" s="27"/>
      <c r="FL49" s="27"/>
      <c r="FM49" s="27"/>
      <c r="FN49" s="27"/>
      <c r="FO49" s="27"/>
      <c r="FP49" s="27"/>
      <c r="FQ49" s="27"/>
      <c r="FR49" s="27"/>
      <c r="FS49" s="27"/>
      <c r="FT49" s="27"/>
      <c r="FU49" s="27"/>
      <c r="FV49" s="27"/>
      <c r="FW49" s="27"/>
      <c r="FX49" s="27"/>
      <c r="FY49" s="27"/>
      <c r="FZ49" s="27"/>
      <c r="GA49" s="27"/>
      <c r="GB49" s="27"/>
      <c r="GC49" s="27"/>
      <c r="GD49" s="27"/>
      <c r="GE49" s="27"/>
      <c r="GF49" s="27"/>
      <c r="GG49" s="27"/>
      <c r="GH49" s="27"/>
      <c r="GI49" s="27"/>
      <c r="GJ49" s="27"/>
      <c r="GK49" s="27"/>
      <c r="GL49" s="27"/>
      <c r="GM49" s="27"/>
      <c r="GN49" s="27"/>
      <c r="GO49" s="27"/>
      <c r="GP49" s="27"/>
      <c r="GQ49" s="27"/>
      <c r="GR49" s="27"/>
      <c r="GS49" s="27"/>
      <c r="GT49" s="27"/>
      <c r="GU49" s="27"/>
      <c r="GV49" s="27"/>
      <c r="GW49" s="27"/>
      <c r="GX49" s="27"/>
      <c r="GY49" s="27"/>
      <c r="GZ49" s="27"/>
      <c r="HA49" s="27"/>
      <c r="HB49" s="27"/>
      <c r="HC49" s="27"/>
      <c r="HD49" s="27"/>
      <c r="HE49" s="27"/>
      <c r="HF49" s="27"/>
      <c r="HG49" s="27"/>
      <c r="HH49" s="27"/>
      <c r="HI49" s="27"/>
      <c r="HJ49" s="27"/>
      <c r="HK49" s="27"/>
      <c r="HL49" s="27"/>
      <c r="HM49" s="27"/>
      <c r="HN49" s="27"/>
      <c r="HO49" s="27"/>
      <c r="HP49" s="27"/>
      <c r="HQ49" s="27"/>
      <c r="HR49" s="27"/>
      <c r="HS49" s="27"/>
      <c r="HT49" s="27"/>
      <c r="HU49" s="27"/>
      <c r="HV49" s="27"/>
      <c r="HW49" s="27"/>
      <c r="HX49" s="27"/>
      <c r="HY49" s="27"/>
      <c r="HZ49" s="27"/>
      <c r="IA49" s="27"/>
      <c r="IB49" s="27"/>
      <c r="IC49" s="27"/>
      <c r="ID49" s="27"/>
      <c r="IE49" s="27"/>
      <c r="IF49" s="27"/>
      <c r="IG49" s="27"/>
      <c r="IH49" s="27"/>
      <c r="II49" s="27"/>
      <c r="IJ49" s="27"/>
      <c r="IK49" s="27"/>
      <c r="IL49" s="27"/>
      <c r="IM49" s="27"/>
      <c r="IN49" s="27"/>
    </row>
    <row r="50" spans="1:249" s="89" customFormat="1" ht="21.9" customHeight="1" x14ac:dyDescent="0.2">
      <c r="A50" s="33"/>
      <c r="B50" s="40" t="s">
        <v>71</v>
      </c>
      <c r="C50" s="34"/>
      <c r="D50" s="8">
        <v>8971041</v>
      </c>
      <c r="E50" s="8">
        <v>9764067</v>
      </c>
      <c r="F50" s="8">
        <v>10417325</v>
      </c>
      <c r="G50" s="1">
        <v>9805521</v>
      </c>
      <c r="H50" s="1">
        <v>10200767</v>
      </c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P50" s="27"/>
      <c r="CQ50" s="27"/>
      <c r="CR50" s="27"/>
      <c r="CS50" s="27"/>
      <c r="CT50" s="27"/>
      <c r="CU50" s="27"/>
      <c r="CV50" s="27"/>
      <c r="CW50" s="27"/>
      <c r="CX50" s="27"/>
      <c r="CY50" s="27"/>
      <c r="CZ50" s="27"/>
      <c r="DA50" s="27"/>
      <c r="DB50" s="27"/>
      <c r="DC50" s="27"/>
      <c r="DD50" s="27"/>
      <c r="DE50" s="27"/>
      <c r="DF50" s="27"/>
      <c r="DG50" s="27"/>
      <c r="DH50" s="27"/>
      <c r="DI50" s="27"/>
      <c r="DJ50" s="27"/>
      <c r="DK50" s="27"/>
      <c r="DL50" s="27"/>
      <c r="DM50" s="27"/>
      <c r="DN50" s="27"/>
      <c r="DO50" s="27"/>
      <c r="DP50" s="27"/>
      <c r="DQ50" s="27"/>
      <c r="DR50" s="27"/>
      <c r="DS50" s="27"/>
      <c r="DT50" s="27"/>
      <c r="DU50" s="27"/>
      <c r="DV50" s="27"/>
      <c r="DW50" s="27"/>
      <c r="DX50" s="27"/>
      <c r="DY50" s="27"/>
      <c r="DZ50" s="27"/>
      <c r="EA50" s="27"/>
      <c r="EB50" s="27"/>
      <c r="EC50" s="27"/>
      <c r="ED50" s="27"/>
      <c r="EE50" s="27"/>
      <c r="EF50" s="27"/>
      <c r="EG50" s="27"/>
      <c r="EH50" s="27"/>
      <c r="EI50" s="27"/>
      <c r="EJ50" s="27"/>
      <c r="EK50" s="27"/>
      <c r="EL50" s="27"/>
      <c r="EM50" s="27"/>
      <c r="EN50" s="27"/>
      <c r="EO50" s="27"/>
      <c r="EP50" s="27"/>
      <c r="EQ50" s="27"/>
      <c r="ER50" s="27"/>
      <c r="ES50" s="27"/>
      <c r="ET50" s="27"/>
      <c r="EU50" s="27"/>
      <c r="EV50" s="27"/>
      <c r="EW50" s="27"/>
      <c r="EX50" s="27"/>
      <c r="EY50" s="27"/>
      <c r="EZ50" s="27"/>
      <c r="FA50" s="27"/>
      <c r="FB50" s="27"/>
      <c r="FC50" s="27"/>
      <c r="FD50" s="27"/>
      <c r="FE50" s="27"/>
      <c r="FF50" s="27"/>
      <c r="FG50" s="27"/>
      <c r="FH50" s="27"/>
      <c r="FI50" s="27"/>
      <c r="FJ50" s="27"/>
      <c r="FK50" s="27"/>
      <c r="FL50" s="27"/>
      <c r="FM50" s="27"/>
      <c r="FN50" s="27"/>
      <c r="FO50" s="27"/>
      <c r="FP50" s="27"/>
      <c r="FQ50" s="27"/>
      <c r="FR50" s="27"/>
      <c r="FS50" s="27"/>
      <c r="FT50" s="27"/>
      <c r="FU50" s="27"/>
      <c r="FV50" s="27"/>
      <c r="FW50" s="27"/>
      <c r="FX50" s="27"/>
      <c r="FY50" s="27"/>
      <c r="FZ50" s="27"/>
      <c r="GA50" s="27"/>
      <c r="GB50" s="27"/>
      <c r="GC50" s="27"/>
      <c r="GD50" s="27"/>
      <c r="GE50" s="27"/>
      <c r="GF50" s="27"/>
      <c r="GG50" s="27"/>
      <c r="GH50" s="27"/>
      <c r="GI50" s="27"/>
      <c r="GJ50" s="27"/>
      <c r="GK50" s="27"/>
      <c r="GL50" s="27"/>
      <c r="GM50" s="27"/>
      <c r="GN50" s="27"/>
      <c r="GO50" s="27"/>
      <c r="GP50" s="27"/>
      <c r="GQ50" s="27"/>
      <c r="GR50" s="27"/>
      <c r="GS50" s="27"/>
      <c r="GT50" s="27"/>
      <c r="GU50" s="27"/>
      <c r="GV50" s="27"/>
      <c r="GW50" s="27"/>
      <c r="GX50" s="27"/>
      <c r="GY50" s="27"/>
      <c r="GZ50" s="27"/>
      <c r="HA50" s="27"/>
      <c r="HB50" s="27"/>
      <c r="HC50" s="27"/>
      <c r="HD50" s="27"/>
      <c r="HE50" s="27"/>
      <c r="HF50" s="27"/>
      <c r="HG50" s="27"/>
      <c r="HH50" s="27"/>
      <c r="HI50" s="27"/>
      <c r="HJ50" s="27"/>
      <c r="HK50" s="27"/>
      <c r="HL50" s="27"/>
      <c r="HM50" s="27"/>
      <c r="HN50" s="27"/>
      <c r="HO50" s="27"/>
      <c r="HP50" s="27"/>
      <c r="HQ50" s="27"/>
      <c r="HR50" s="27"/>
      <c r="HS50" s="27"/>
      <c r="HT50" s="27"/>
      <c r="HU50" s="27"/>
      <c r="HV50" s="27"/>
      <c r="HW50" s="27"/>
      <c r="HX50" s="27"/>
      <c r="HY50" s="27"/>
      <c r="HZ50" s="27"/>
      <c r="IA50" s="27"/>
      <c r="IB50" s="27"/>
      <c r="IC50" s="27"/>
      <c r="ID50" s="27"/>
      <c r="IE50" s="27"/>
      <c r="IF50" s="27"/>
      <c r="IG50" s="27"/>
      <c r="IH50" s="27"/>
      <c r="II50" s="27"/>
      <c r="IJ50" s="27"/>
      <c r="IK50" s="27"/>
      <c r="IL50" s="27"/>
      <c r="IM50" s="27"/>
      <c r="IN50" s="27"/>
    </row>
    <row r="51" spans="1:249" s="89" customFormat="1" ht="21.9" customHeight="1" x14ac:dyDescent="0.2">
      <c r="A51" s="33"/>
      <c r="B51" s="40" t="s">
        <v>78</v>
      </c>
      <c r="C51" s="34"/>
      <c r="D51" s="8">
        <v>7902261</v>
      </c>
      <c r="E51" s="8">
        <v>6100213</v>
      </c>
      <c r="F51" s="8">
        <v>7239067</v>
      </c>
      <c r="G51" s="1">
        <v>6734623</v>
      </c>
      <c r="H51" s="1">
        <v>8370359</v>
      </c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P51" s="27"/>
      <c r="CQ51" s="27"/>
      <c r="CR51" s="27"/>
      <c r="CS51" s="27"/>
      <c r="CT51" s="27"/>
      <c r="CU51" s="27"/>
      <c r="CV51" s="27"/>
      <c r="CW51" s="27"/>
      <c r="CX51" s="27"/>
      <c r="CY51" s="27"/>
      <c r="CZ51" s="27"/>
      <c r="DA51" s="27"/>
      <c r="DB51" s="27"/>
      <c r="DC51" s="27"/>
      <c r="DD51" s="27"/>
      <c r="DE51" s="27"/>
      <c r="DF51" s="27"/>
      <c r="DG51" s="27"/>
      <c r="DH51" s="27"/>
      <c r="DI51" s="27"/>
      <c r="DJ51" s="27"/>
      <c r="DK51" s="27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27"/>
      <c r="EB51" s="27"/>
      <c r="EC51" s="27"/>
      <c r="ED51" s="27"/>
      <c r="EE51" s="27"/>
      <c r="EF51" s="27"/>
      <c r="EG51" s="27"/>
      <c r="EH51" s="27"/>
      <c r="EI51" s="27"/>
      <c r="EJ51" s="27"/>
      <c r="EK51" s="27"/>
      <c r="EL51" s="27"/>
      <c r="EM51" s="27"/>
      <c r="EN51" s="27"/>
      <c r="EO51" s="27"/>
      <c r="EP51" s="27"/>
      <c r="EQ51" s="27"/>
      <c r="ER51" s="27"/>
      <c r="ES51" s="27"/>
      <c r="ET51" s="27"/>
      <c r="EU51" s="27"/>
      <c r="EV51" s="27"/>
      <c r="EW51" s="27"/>
      <c r="EX51" s="27"/>
      <c r="EY51" s="27"/>
      <c r="EZ51" s="27"/>
      <c r="FA51" s="27"/>
      <c r="FB51" s="27"/>
      <c r="FC51" s="27"/>
      <c r="FD51" s="27"/>
      <c r="FE51" s="27"/>
      <c r="FF51" s="27"/>
      <c r="FG51" s="27"/>
      <c r="FH51" s="27"/>
      <c r="FI51" s="27"/>
      <c r="FJ51" s="27"/>
      <c r="FK51" s="27"/>
      <c r="FL51" s="27"/>
      <c r="FM51" s="27"/>
      <c r="FN51" s="27"/>
      <c r="FO51" s="27"/>
      <c r="FP51" s="27"/>
      <c r="FQ51" s="27"/>
      <c r="FR51" s="27"/>
      <c r="FS51" s="27"/>
      <c r="FT51" s="27"/>
      <c r="FU51" s="27"/>
      <c r="FV51" s="27"/>
      <c r="FW51" s="27"/>
      <c r="FX51" s="27"/>
      <c r="FY51" s="27"/>
      <c r="FZ51" s="27"/>
      <c r="GA51" s="27"/>
      <c r="GB51" s="27"/>
      <c r="GC51" s="27"/>
      <c r="GD51" s="27"/>
      <c r="GE51" s="27"/>
      <c r="GF51" s="27"/>
      <c r="GG51" s="27"/>
      <c r="GH51" s="27"/>
      <c r="GI51" s="27"/>
      <c r="GJ51" s="27"/>
      <c r="GK51" s="27"/>
      <c r="GL51" s="27"/>
      <c r="GM51" s="27"/>
      <c r="GN51" s="27"/>
      <c r="GO51" s="27"/>
      <c r="GP51" s="27"/>
      <c r="GQ51" s="27"/>
      <c r="GR51" s="27"/>
      <c r="GS51" s="27"/>
      <c r="GT51" s="27"/>
      <c r="GU51" s="27"/>
      <c r="GV51" s="27"/>
      <c r="GW51" s="27"/>
      <c r="GX51" s="27"/>
      <c r="GY51" s="27"/>
      <c r="GZ51" s="27"/>
      <c r="HA51" s="27"/>
      <c r="HB51" s="27"/>
      <c r="HC51" s="27"/>
      <c r="HD51" s="27"/>
      <c r="HE51" s="27"/>
      <c r="HF51" s="27"/>
      <c r="HG51" s="27"/>
      <c r="HH51" s="27"/>
      <c r="HI51" s="27"/>
      <c r="HJ51" s="27"/>
      <c r="HK51" s="27"/>
      <c r="HL51" s="27"/>
      <c r="HM51" s="27"/>
      <c r="HN51" s="27"/>
      <c r="HO51" s="27"/>
      <c r="HP51" s="27"/>
      <c r="HQ51" s="27"/>
      <c r="HR51" s="27"/>
      <c r="HS51" s="27"/>
      <c r="HT51" s="27"/>
      <c r="HU51" s="27"/>
      <c r="HV51" s="27"/>
      <c r="HW51" s="27"/>
      <c r="HX51" s="27"/>
      <c r="HY51" s="27"/>
      <c r="HZ51" s="27"/>
      <c r="IA51" s="27"/>
      <c r="IB51" s="27"/>
      <c r="IC51" s="27"/>
      <c r="ID51" s="27"/>
      <c r="IE51" s="27"/>
      <c r="IF51" s="27"/>
      <c r="IG51" s="27"/>
      <c r="IH51" s="27"/>
      <c r="II51" s="27"/>
      <c r="IJ51" s="27"/>
      <c r="IK51" s="27"/>
      <c r="IL51" s="27"/>
      <c r="IM51" s="27"/>
      <c r="IN51" s="27"/>
    </row>
    <row r="52" spans="1:249" s="89" customFormat="1" ht="21.9" customHeight="1" x14ac:dyDescent="0.2">
      <c r="A52" s="33" t="s">
        <v>15</v>
      </c>
      <c r="B52" s="40"/>
      <c r="C52" s="34"/>
      <c r="D52" s="8">
        <v>260981</v>
      </c>
      <c r="E52" s="8">
        <v>245202</v>
      </c>
      <c r="F52" s="8">
        <v>250268</v>
      </c>
      <c r="G52" s="1">
        <v>45214</v>
      </c>
      <c r="H52" s="8" t="s">
        <v>116</v>
      </c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  <c r="DY52" s="27"/>
      <c r="DZ52" s="27"/>
      <c r="EA52" s="27"/>
      <c r="EB52" s="27"/>
      <c r="EC52" s="27"/>
      <c r="ED52" s="27"/>
      <c r="EE52" s="27"/>
      <c r="EF52" s="27"/>
      <c r="EG52" s="27"/>
      <c r="EH52" s="27"/>
      <c r="EI52" s="27"/>
      <c r="EJ52" s="27"/>
      <c r="EK52" s="27"/>
      <c r="EL52" s="27"/>
      <c r="EM52" s="27"/>
      <c r="EN52" s="27"/>
      <c r="EO52" s="27"/>
      <c r="EP52" s="27"/>
      <c r="EQ52" s="27"/>
      <c r="ER52" s="27"/>
      <c r="ES52" s="27"/>
      <c r="ET52" s="27"/>
      <c r="EU52" s="27"/>
      <c r="EV52" s="27"/>
      <c r="EW52" s="27"/>
      <c r="EX52" s="27"/>
      <c r="EY52" s="27"/>
      <c r="EZ52" s="27"/>
      <c r="FA52" s="27"/>
      <c r="FB52" s="27"/>
      <c r="FC52" s="27"/>
      <c r="FD52" s="27"/>
      <c r="FE52" s="27"/>
      <c r="FF52" s="27"/>
      <c r="FG52" s="27"/>
      <c r="FH52" s="27"/>
      <c r="FI52" s="27"/>
      <c r="FJ52" s="27"/>
      <c r="FK52" s="27"/>
      <c r="FL52" s="27"/>
      <c r="FM52" s="27"/>
      <c r="FN52" s="27"/>
      <c r="FO52" s="27"/>
      <c r="FP52" s="27"/>
      <c r="FQ52" s="27"/>
      <c r="FR52" s="27"/>
      <c r="FS52" s="27"/>
      <c r="FT52" s="27"/>
      <c r="FU52" s="27"/>
      <c r="FV52" s="27"/>
      <c r="FW52" s="27"/>
      <c r="FX52" s="27"/>
      <c r="FY52" s="27"/>
      <c r="FZ52" s="27"/>
      <c r="GA52" s="27"/>
      <c r="GB52" s="27"/>
      <c r="GC52" s="27"/>
      <c r="GD52" s="27"/>
      <c r="GE52" s="27"/>
      <c r="GF52" s="27"/>
      <c r="GG52" s="27"/>
      <c r="GH52" s="27"/>
      <c r="GI52" s="27"/>
      <c r="GJ52" s="27"/>
      <c r="GK52" s="27"/>
      <c r="GL52" s="27"/>
      <c r="GM52" s="27"/>
      <c r="GN52" s="27"/>
      <c r="GO52" s="27"/>
      <c r="GP52" s="27"/>
      <c r="GQ52" s="27"/>
      <c r="GR52" s="27"/>
      <c r="GS52" s="27"/>
      <c r="GT52" s="27"/>
      <c r="GU52" s="27"/>
      <c r="GV52" s="27"/>
      <c r="GW52" s="27"/>
      <c r="GX52" s="27"/>
      <c r="GY52" s="27"/>
      <c r="GZ52" s="27"/>
      <c r="HA52" s="27"/>
      <c r="HB52" s="27"/>
      <c r="HC52" s="27"/>
      <c r="HD52" s="27"/>
      <c r="HE52" s="27"/>
      <c r="HF52" s="27"/>
      <c r="HG52" s="27"/>
      <c r="HH52" s="27"/>
      <c r="HI52" s="27"/>
      <c r="HJ52" s="27"/>
      <c r="HK52" s="27"/>
      <c r="HL52" s="27"/>
      <c r="HM52" s="27"/>
      <c r="HN52" s="27"/>
      <c r="HO52" s="27"/>
      <c r="HP52" s="27"/>
      <c r="HQ52" s="27"/>
      <c r="HR52" s="27"/>
      <c r="HS52" s="27"/>
      <c r="HT52" s="27"/>
      <c r="HU52" s="27"/>
      <c r="HV52" s="27"/>
      <c r="HW52" s="27"/>
      <c r="HX52" s="27"/>
      <c r="HY52" s="27"/>
      <c r="HZ52" s="27"/>
      <c r="IA52" s="27"/>
      <c r="IB52" s="27"/>
      <c r="IC52" s="27"/>
      <c r="ID52" s="27"/>
      <c r="IE52" s="27"/>
      <c r="IF52" s="27"/>
      <c r="IG52" s="27"/>
      <c r="IH52" s="27"/>
      <c r="II52" s="27"/>
      <c r="IJ52" s="27"/>
      <c r="IK52" s="27"/>
      <c r="IL52" s="27"/>
      <c r="IM52" s="27"/>
      <c r="IN52" s="27"/>
    </row>
    <row r="53" spans="1:249" s="89" customFormat="1" ht="21.9" customHeight="1" x14ac:dyDescent="0.2">
      <c r="A53" s="30"/>
      <c r="B53" s="41" t="s">
        <v>71</v>
      </c>
      <c r="C53" s="34"/>
      <c r="D53" s="3">
        <v>52033</v>
      </c>
      <c r="E53" s="3">
        <v>43684</v>
      </c>
      <c r="F53" s="3">
        <v>50268</v>
      </c>
      <c r="G53" s="3">
        <v>42847</v>
      </c>
      <c r="H53" s="3" t="s">
        <v>116</v>
      </c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  <c r="DS53" s="27"/>
      <c r="DT53" s="27"/>
      <c r="DU53" s="27"/>
      <c r="DV53" s="27"/>
      <c r="DW53" s="27"/>
      <c r="DX53" s="27"/>
      <c r="DY53" s="27"/>
      <c r="DZ53" s="27"/>
      <c r="EA53" s="27"/>
      <c r="EB53" s="27"/>
      <c r="EC53" s="27"/>
      <c r="ED53" s="27"/>
      <c r="EE53" s="27"/>
      <c r="EF53" s="27"/>
      <c r="EG53" s="27"/>
      <c r="EH53" s="27"/>
      <c r="EI53" s="27"/>
      <c r="EJ53" s="27"/>
      <c r="EK53" s="27"/>
      <c r="EL53" s="27"/>
      <c r="EM53" s="27"/>
      <c r="EN53" s="27"/>
      <c r="EO53" s="27"/>
      <c r="EP53" s="27"/>
      <c r="EQ53" s="27"/>
      <c r="ER53" s="27"/>
      <c r="ES53" s="27"/>
      <c r="ET53" s="27"/>
      <c r="EU53" s="27"/>
      <c r="EV53" s="27"/>
      <c r="EW53" s="27"/>
      <c r="EX53" s="27"/>
      <c r="EY53" s="27"/>
      <c r="EZ53" s="27"/>
      <c r="FA53" s="27"/>
      <c r="FB53" s="27"/>
      <c r="FC53" s="27"/>
      <c r="FD53" s="27"/>
      <c r="FE53" s="27"/>
      <c r="FF53" s="27"/>
      <c r="FG53" s="27"/>
      <c r="FH53" s="27"/>
      <c r="FI53" s="27"/>
      <c r="FJ53" s="27"/>
      <c r="FK53" s="27"/>
      <c r="FL53" s="27"/>
      <c r="FM53" s="27"/>
      <c r="FN53" s="27"/>
      <c r="FO53" s="27"/>
      <c r="FP53" s="27"/>
      <c r="FQ53" s="27"/>
      <c r="FR53" s="27"/>
      <c r="FS53" s="27"/>
      <c r="FT53" s="27"/>
      <c r="FU53" s="27"/>
      <c r="FV53" s="27"/>
      <c r="FW53" s="27"/>
      <c r="FX53" s="27"/>
      <c r="FY53" s="27"/>
      <c r="FZ53" s="27"/>
      <c r="GA53" s="27"/>
      <c r="GB53" s="27"/>
      <c r="GC53" s="27"/>
      <c r="GD53" s="27"/>
      <c r="GE53" s="27"/>
      <c r="GF53" s="27"/>
      <c r="GG53" s="27"/>
      <c r="GH53" s="27"/>
      <c r="GI53" s="27"/>
      <c r="GJ53" s="27"/>
      <c r="GK53" s="27"/>
      <c r="GL53" s="27"/>
      <c r="GM53" s="27"/>
      <c r="GN53" s="27"/>
      <c r="GO53" s="27"/>
      <c r="GP53" s="27"/>
      <c r="GQ53" s="27"/>
      <c r="GR53" s="27"/>
      <c r="GS53" s="27"/>
      <c r="GT53" s="27"/>
      <c r="GU53" s="27"/>
      <c r="GV53" s="27"/>
      <c r="GW53" s="27"/>
      <c r="GX53" s="27"/>
      <c r="GY53" s="27"/>
      <c r="GZ53" s="27"/>
      <c r="HA53" s="27"/>
      <c r="HB53" s="27"/>
      <c r="HC53" s="27"/>
      <c r="HD53" s="27"/>
      <c r="HE53" s="27"/>
      <c r="HF53" s="27"/>
      <c r="HG53" s="27"/>
      <c r="HH53" s="27"/>
      <c r="HI53" s="27"/>
      <c r="HJ53" s="27"/>
      <c r="HK53" s="27"/>
      <c r="HL53" s="27"/>
      <c r="HM53" s="27"/>
      <c r="HN53" s="27"/>
      <c r="HO53" s="27"/>
      <c r="HP53" s="27"/>
      <c r="HQ53" s="27"/>
      <c r="HR53" s="27"/>
      <c r="HS53" s="27"/>
      <c r="HT53" s="27"/>
      <c r="HU53" s="27"/>
      <c r="HV53" s="27"/>
      <c r="HW53" s="27"/>
      <c r="HX53" s="27"/>
      <c r="HY53" s="27"/>
      <c r="HZ53" s="27"/>
      <c r="IA53" s="27"/>
      <c r="IB53" s="27"/>
      <c r="IC53" s="27"/>
      <c r="ID53" s="27"/>
      <c r="IE53" s="27"/>
      <c r="IF53" s="27"/>
      <c r="IG53" s="27"/>
      <c r="IH53" s="27"/>
      <c r="II53" s="27"/>
      <c r="IJ53" s="27"/>
      <c r="IK53" s="27"/>
      <c r="IL53" s="27"/>
      <c r="IM53" s="27"/>
      <c r="IN53" s="27"/>
    </row>
    <row r="54" spans="1:249" s="89" customFormat="1" ht="21.9" customHeight="1" x14ac:dyDescent="0.2">
      <c r="A54" s="58"/>
      <c r="B54" s="40" t="s">
        <v>78</v>
      </c>
      <c r="C54" s="59"/>
      <c r="D54" s="103">
        <v>208948</v>
      </c>
      <c r="E54" s="103">
        <v>201518</v>
      </c>
      <c r="F54" s="103">
        <v>200000</v>
      </c>
      <c r="G54" s="3">
        <v>2367</v>
      </c>
      <c r="H54" s="3" t="s">
        <v>116</v>
      </c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  <c r="DH54" s="27"/>
      <c r="DI54" s="27"/>
      <c r="DJ54" s="27"/>
      <c r="DK54" s="27"/>
      <c r="DL54" s="27"/>
      <c r="DM54" s="27"/>
      <c r="DN54" s="27"/>
      <c r="DO54" s="27"/>
      <c r="DP54" s="27"/>
      <c r="DQ54" s="27"/>
      <c r="DR54" s="27"/>
      <c r="DS54" s="27"/>
      <c r="DT54" s="27"/>
      <c r="DU54" s="27"/>
      <c r="DV54" s="27"/>
      <c r="DW54" s="27"/>
      <c r="DX54" s="27"/>
      <c r="DY54" s="27"/>
      <c r="DZ54" s="27"/>
      <c r="EA54" s="27"/>
      <c r="EB54" s="27"/>
      <c r="EC54" s="27"/>
      <c r="ED54" s="27"/>
      <c r="EE54" s="27"/>
      <c r="EF54" s="27"/>
      <c r="EG54" s="27"/>
      <c r="EH54" s="27"/>
      <c r="EI54" s="27"/>
      <c r="EJ54" s="27"/>
      <c r="EK54" s="27"/>
      <c r="EL54" s="27"/>
      <c r="EM54" s="27"/>
      <c r="EN54" s="27"/>
      <c r="EO54" s="27"/>
      <c r="EP54" s="27"/>
      <c r="EQ54" s="27"/>
      <c r="ER54" s="27"/>
      <c r="ES54" s="27"/>
      <c r="ET54" s="27"/>
      <c r="EU54" s="27"/>
      <c r="EV54" s="27"/>
      <c r="EW54" s="27"/>
      <c r="EX54" s="27"/>
      <c r="EY54" s="27"/>
      <c r="EZ54" s="27"/>
      <c r="FA54" s="27"/>
      <c r="FB54" s="27"/>
      <c r="FC54" s="27"/>
      <c r="FD54" s="27"/>
      <c r="FE54" s="27"/>
      <c r="FF54" s="27"/>
      <c r="FG54" s="27"/>
      <c r="FH54" s="27"/>
      <c r="FI54" s="27"/>
      <c r="FJ54" s="27"/>
      <c r="FK54" s="27"/>
      <c r="FL54" s="27"/>
      <c r="FM54" s="27"/>
      <c r="FN54" s="27"/>
      <c r="FO54" s="27"/>
      <c r="FP54" s="27"/>
      <c r="FQ54" s="27"/>
      <c r="FR54" s="27"/>
      <c r="FS54" s="27"/>
      <c r="FT54" s="27"/>
      <c r="FU54" s="27"/>
      <c r="FV54" s="27"/>
      <c r="FW54" s="27"/>
      <c r="FX54" s="27"/>
      <c r="FY54" s="27"/>
      <c r="FZ54" s="27"/>
      <c r="GA54" s="27"/>
      <c r="GB54" s="27"/>
      <c r="GC54" s="27"/>
      <c r="GD54" s="27"/>
      <c r="GE54" s="27"/>
      <c r="GF54" s="27"/>
      <c r="GG54" s="27"/>
      <c r="GH54" s="27"/>
      <c r="GI54" s="27"/>
      <c r="GJ54" s="27"/>
      <c r="GK54" s="27"/>
      <c r="GL54" s="27"/>
      <c r="GM54" s="27"/>
      <c r="GN54" s="27"/>
      <c r="GO54" s="27"/>
      <c r="GP54" s="27"/>
      <c r="GQ54" s="27"/>
      <c r="GR54" s="27"/>
      <c r="GS54" s="27"/>
      <c r="GT54" s="27"/>
      <c r="GU54" s="27"/>
      <c r="GV54" s="27"/>
      <c r="GW54" s="27"/>
      <c r="GX54" s="27"/>
      <c r="GY54" s="27"/>
      <c r="GZ54" s="27"/>
      <c r="HA54" s="27"/>
      <c r="HB54" s="27"/>
      <c r="HC54" s="27"/>
      <c r="HD54" s="27"/>
      <c r="HE54" s="27"/>
      <c r="HF54" s="27"/>
      <c r="HG54" s="27"/>
      <c r="HH54" s="27"/>
      <c r="HI54" s="27"/>
      <c r="HJ54" s="27"/>
      <c r="HK54" s="27"/>
      <c r="HL54" s="27"/>
      <c r="HM54" s="27"/>
      <c r="HN54" s="27"/>
      <c r="HO54" s="27"/>
      <c r="HP54" s="27"/>
      <c r="HQ54" s="27"/>
      <c r="HR54" s="27"/>
      <c r="HS54" s="27"/>
      <c r="HT54" s="27"/>
      <c r="HU54" s="27"/>
      <c r="HV54" s="27"/>
      <c r="HW54" s="27"/>
      <c r="HX54" s="27"/>
      <c r="HY54" s="27"/>
      <c r="HZ54" s="27"/>
      <c r="IA54" s="27"/>
      <c r="IB54" s="27"/>
      <c r="IC54" s="27"/>
      <c r="ID54" s="27"/>
      <c r="IE54" s="27"/>
      <c r="IF54" s="27"/>
      <c r="IG54" s="27"/>
      <c r="IH54" s="27"/>
      <c r="II54" s="27"/>
      <c r="IJ54" s="27"/>
      <c r="IK54" s="27"/>
      <c r="IL54" s="27"/>
      <c r="IM54" s="27"/>
      <c r="IN54" s="27"/>
    </row>
    <row r="55" spans="1:249" s="89" customFormat="1" ht="22.5" customHeight="1" x14ac:dyDescent="0.2">
      <c r="A55" s="60" t="s">
        <v>74</v>
      </c>
      <c r="B55" s="61"/>
      <c r="C55" s="62"/>
      <c r="D55" s="104">
        <v>38450313</v>
      </c>
      <c r="E55" s="104">
        <v>38919945</v>
      </c>
      <c r="F55" s="104">
        <v>38571560</v>
      </c>
      <c r="G55" s="2">
        <v>37855693</v>
      </c>
      <c r="H55" s="2">
        <f>H56+H57</f>
        <v>36917955</v>
      </c>
      <c r="I55" s="49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27"/>
      <c r="BZ55" s="27"/>
      <c r="CA55" s="27"/>
      <c r="CB55" s="27"/>
      <c r="CC55" s="27"/>
      <c r="CD55" s="27"/>
      <c r="CE55" s="27"/>
      <c r="CF55" s="27"/>
      <c r="CG55" s="27"/>
      <c r="CH55" s="27"/>
      <c r="CI55" s="27"/>
      <c r="CJ55" s="27"/>
      <c r="CK55" s="27"/>
      <c r="CL55" s="27"/>
      <c r="CM55" s="27"/>
      <c r="CN55" s="27"/>
      <c r="CO55" s="27"/>
      <c r="CP55" s="27"/>
      <c r="CQ55" s="27"/>
      <c r="CR55" s="27"/>
      <c r="CS55" s="27"/>
      <c r="CT55" s="27"/>
      <c r="CU55" s="27"/>
      <c r="CV55" s="27"/>
      <c r="CW55" s="27"/>
      <c r="CX55" s="27"/>
      <c r="CY55" s="27"/>
      <c r="CZ55" s="27"/>
      <c r="DA55" s="27"/>
      <c r="DB55" s="27"/>
      <c r="DC55" s="27"/>
      <c r="DD55" s="27"/>
      <c r="DE55" s="27"/>
      <c r="DF55" s="27"/>
      <c r="DG55" s="27"/>
      <c r="DH55" s="27"/>
      <c r="DI55" s="27"/>
      <c r="DJ55" s="27"/>
      <c r="DK55" s="27"/>
      <c r="DL55" s="27"/>
      <c r="DM55" s="27"/>
      <c r="DN55" s="27"/>
      <c r="DO55" s="27"/>
      <c r="DP55" s="27"/>
      <c r="DQ55" s="27"/>
      <c r="DR55" s="27"/>
      <c r="DS55" s="27"/>
      <c r="DT55" s="27"/>
      <c r="DU55" s="27"/>
      <c r="DV55" s="27"/>
      <c r="DW55" s="27"/>
      <c r="DX55" s="27"/>
      <c r="DY55" s="27"/>
      <c r="DZ55" s="27"/>
      <c r="EA55" s="27"/>
      <c r="EB55" s="27"/>
      <c r="EC55" s="27"/>
      <c r="ED55" s="27"/>
      <c r="EE55" s="27"/>
      <c r="EF55" s="27"/>
      <c r="EG55" s="27"/>
      <c r="EH55" s="27"/>
      <c r="EI55" s="27"/>
      <c r="EJ55" s="27"/>
      <c r="EK55" s="27"/>
      <c r="EL55" s="27"/>
      <c r="EM55" s="27"/>
      <c r="EN55" s="27"/>
      <c r="EO55" s="27"/>
      <c r="EP55" s="27"/>
      <c r="EQ55" s="27"/>
      <c r="ER55" s="27"/>
      <c r="ES55" s="27"/>
      <c r="ET55" s="27"/>
      <c r="EU55" s="27"/>
      <c r="EV55" s="27"/>
      <c r="EW55" s="27"/>
      <c r="EX55" s="27"/>
      <c r="EY55" s="27"/>
      <c r="EZ55" s="27"/>
      <c r="FA55" s="27"/>
      <c r="FB55" s="27"/>
      <c r="FC55" s="27"/>
      <c r="FD55" s="27"/>
      <c r="FE55" s="27"/>
      <c r="FF55" s="27"/>
      <c r="FG55" s="27"/>
      <c r="FH55" s="27"/>
      <c r="FI55" s="27"/>
      <c r="FJ55" s="27"/>
      <c r="FK55" s="27"/>
      <c r="FL55" s="27"/>
      <c r="FM55" s="27"/>
      <c r="FN55" s="27"/>
      <c r="FO55" s="27"/>
      <c r="FP55" s="27"/>
      <c r="FQ55" s="27"/>
      <c r="FR55" s="27"/>
      <c r="FS55" s="27"/>
      <c r="FT55" s="27"/>
      <c r="FU55" s="27"/>
      <c r="FV55" s="27"/>
      <c r="FW55" s="27"/>
      <c r="FX55" s="27"/>
      <c r="FY55" s="27"/>
      <c r="FZ55" s="27"/>
      <c r="GA55" s="27"/>
      <c r="GB55" s="27"/>
      <c r="GC55" s="27"/>
      <c r="GD55" s="27"/>
      <c r="GE55" s="27"/>
      <c r="GF55" s="27"/>
      <c r="GG55" s="27"/>
      <c r="GH55" s="27"/>
      <c r="GI55" s="27"/>
      <c r="GJ55" s="27"/>
      <c r="GK55" s="27"/>
      <c r="GL55" s="27"/>
      <c r="GM55" s="27"/>
      <c r="GN55" s="27"/>
      <c r="GO55" s="27"/>
      <c r="GP55" s="27"/>
      <c r="GQ55" s="27"/>
      <c r="GR55" s="27"/>
      <c r="GS55" s="27"/>
      <c r="GT55" s="27"/>
      <c r="GU55" s="27"/>
      <c r="GV55" s="27"/>
      <c r="GW55" s="27"/>
      <c r="GX55" s="27"/>
      <c r="GY55" s="27"/>
      <c r="GZ55" s="27"/>
      <c r="HA55" s="27"/>
      <c r="HB55" s="27"/>
      <c r="HC55" s="27"/>
      <c r="HD55" s="27"/>
      <c r="HE55" s="27"/>
      <c r="HF55" s="27"/>
      <c r="HG55" s="27"/>
      <c r="HH55" s="27"/>
      <c r="HI55" s="27"/>
      <c r="HJ55" s="27"/>
      <c r="HK55" s="27"/>
      <c r="HL55" s="27"/>
      <c r="HM55" s="27"/>
      <c r="HN55" s="27"/>
      <c r="HO55" s="27"/>
      <c r="HP55" s="27"/>
      <c r="HQ55" s="27"/>
      <c r="HR55" s="27"/>
      <c r="HS55" s="27"/>
      <c r="HT55" s="27"/>
      <c r="HU55" s="27"/>
      <c r="HV55" s="27"/>
      <c r="HW55" s="27"/>
      <c r="HX55" s="27"/>
      <c r="HY55" s="27"/>
      <c r="HZ55" s="27"/>
      <c r="IA55" s="27"/>
      <c r="IB55" s="27"/>
      <c r="IC55" s="27"/>
      <c r="ID55" s="27"/>
      <c r="IE55" s="27"/>
      <c r="IF55" s="27"/>
      <c r="IG55" s="27"/>
      <c r="IH55" s="27"/>
      <c r="II55" s="27"/>
      <c r="IJ55" s="27"/>
      <c r="IK55" s="27"/>
      <c r="IL55" s="27"/>
      <c r="IM55" s="27"/>
      <c r="IN55" s="27"/>
    </row>
    <row r="56" spans="1:249" s="89" customFormat="1" ht="22.5" customHeight="1" x14ac:dyDescent="0.2">
      <c r="A56" s="60"/>
      <c r="B56" s="40" t="s">
        <v>71</v>
      </c>
      <c r="C56" s="62"/>
      <c r="D56" s="105">
        <v>19150912</v>
      </c>
      <c r="E56" s="105">
        <v>18525692</v>
      </c>
      <c r="F56" s="105">
        <v>18705301</v>
      </c>
      <c r="G56" s="2">
        <v>18813537</v>
      </c>
      <c r="H56" s="2">
        <v>19257666</v>
      </c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  <c r="BY56" s="27"/>
      <c r="BZ56" s="27"/>
      <c r="CA56" s="27"/>
      <c r="CB56" s="27"/>
      <c r="CC56" s="27"/>
      <c r="CD56" s="27"/>
      <c r="CE56" s="27"/>
      <c r="CF56" s="27"/>
      <c r="CG56" s="27"/>
      <c r="CH56" s="27"/>
      <c r="CI56" s="27"/>
      <c r="CJ56" s="27"/>
      <c r="CK56" s="27"/>
      <c r="CL56" s="27"/>
      <c r="CM56" s="27"/>
      <c r="CN56" s="27"/>
      <c r="CO56" s="27"/>
      <c r="CP56" s="27"/>
      <c r="CQ56" s="27"/>
      <c r="CR56" s="27"/>
      <c r="CS56" s="27"/>
      <c r="CT56" s="27"/>
      <c r="CU56" s="27"/>
      <c r="CV56" s="27"/>
      <c r="CW56" s="27"/>
      <c r="CX56" s="27"/>
      <c r="CY56" s="27"/>
      <c r="CZ56" s="27"/>
      <c r="DA56" s="27"/>
      <c r="DB56" s="27"/>
      <c r="DC56" s="27"/>
      <c r="DD56" s="27"/>
      <c r="DE56" s="27"/>
      <c r="DF56" s="27"/>
      <c r="DG56" s="27"/>
      <c r="DH56" s="27"/>
      <c r="DI56" s="27"/>
      <c r="DJ56" s="27"/>
      <c r="DK56" s="27"/>
      <c r="DL56" s="27"/>
      <c r="DM56" s="27"/>
      <c r="DN56" s="27"/>
      <c r="DO56" s="27"/>
      <c r="DP56" s="27"/>
      <c r="DQ56" s="27"/>
      <c r="DR56" s="27"/>
      <c r="DS56" s="27"/>
      <c r="DT56" s="27"/>
      <c r="DU56" s="27"/>
      <c r="DV56" s="27"/>
      <c r="DW56" s="27"/>
      <c r="DX56" s="27"/>
      <c r="DY56" s="27"/>
      <c r="DZ56" s="27"/>
      <c r="EA56" s="27"/>
      <c r="EB56" s="27"/>
      <c r="EC56" s="27"/>
      <c r="ED56" s="27"/>
      <c r="EE56" s="27"/>
      <c r="EF56" s="27"/>
      <c r="EG56" s="27"/>
      <c r="EH56" s="27"/>
      <c r="EI56" s="27"/>
      <c r="EJ56" s="27"/>
      <c r="EK56" s="27"/>
      <c r="EL56" s="27"/>
      <c r="EM56" s="27"/>
      <c r="EN56" s="27"/>
      <c r="EO56" s="27"/>
      <c r="EP56" s="27"/>
      <c r="EQ56" s="27"/>
      <c r="ER56" s="27"/>
      <c r="ES56" s="27"/>
      <c r="ET56" s="27"/>
      <c r="EU56" s="27"/>
      <c r="EV56" s="27"/>
      <c r="EW56" s="27"/>
      <c r="EX56" s="27"/>
      <c r="EY56" s="27"/>
      <c r="EZ56" s="27"/>
      <c r="FA56" s="27"/>
      <c r="FB56" s="27"/>
      <c r="FC56" s="27"/>
      <c r="FD56" s="27"/>
      <c r="FE56" s="27"/>
      <c r="FF56" s="27"/>
      <c r="FG56" s="27"/>
      <c r="FH56" s="27"/>
      <c r="FI56" s="27"/>
      <c r="FJ56" s="27"/>
      <c r="FK56" s="27"/>
      <c r="FL56" s="27"/>
      <c r="FM56" s="27"/>
      <c r="FN56" s="27"/>
      <c r="FO56" s="27"/>
      <c r="FP56" s="27"/>
      <c r="FQ56" s="27"/>
      <c r="FR56" s="27"/>
      <c r="FS56" s="27"/>
      <c r="FT56" s="27"/>
      <c r="FU56" s="27"/>
      <c r="FV56" s="27"/>
      <c r="FW56" s="27"/>
      <c r="FX56" s="27"/>
      <c r="FY56" s="27"/>
      <c r="FZ56" s="27"/>
      <c r="GA56" s="27"/>
      <c r="GB56" s="27"/>
      <c r="GC56" s="27"/>
      <c r="GD56" s="27"/>
      <c r="GE56" s="27"/>
      <c r="GF56" s="27"/>
      <c r="GG56" s="27"/>
      <c r="GH56" s="27"/>
      <c r="GI56" s="27"/>
      <c r="GJ56" s="27"/>
      <c r="GK56" s="27"/>
      <c r="GL56" s="27"/>
      <c r="GM56" s="27"/>
      <c r="GN56" s="27"/>
      <c r="GO56" s="27"/>
      <c r="GP56" s="27"/>
      <c r="GQ56" s="27"/>
      <c r="GR56" s="27"/>
      <c r="GS56" s="27"/>
      <c r="GT56" s="27"/>
      <c r="GU56" s="27"/>
      <c r="GV56" s="27"/>
      <c r="GW56" s="27"/>
      <c r="GX56" s="27"/>
      <c r="GY56" s="27"/>
      <c r="GZ56" s="27"/>
      <c r="HA56" s="27"/>
      <c r="HB56" s="27"/>
      <c r="HC56" s="27"/>
      <c r="HD56" s="27"/>
      <c r="HE56" s="27"/>
      <c r="HF56" s="27"/>
      <c r="HG56" s="27"/>
      <c r="HH56" s="27"/>
      <c r="HI56" s="27"/>
      <c r="HJ56" s="27"/>
      <c r="HK56" s="27"/>
      <c r="HL56" s="27"/>
      <c r="HM56" s="27"/>
      <c r="HN56" s="27"/>
      <c r="HO56" s="27"/>
      <c r="HP56" s="27"/>
      <c r="HQ56" s="27"/>
      <c r="HR56" s="27"/>
      <c r="HS56" s="27"/>
      <c r="HT56" s="27"/>
      <c r="HU56" s="27"/>
      <c r="HV56" s="27"/>
      <c r="HW56" s="27"/>
      <c r="HX56" s="27"/>
      <c r="HY56" s="27"/>
      <c r="HZ56" s="27"/>
      <c r="IA56" s="27"/>
      <c r="IB56" s="27"/>
      <c r="IC56" s="27"/>
      <c r="ID56" s="27"/>
      <c r="IE56" s="27"/>
      <c r="IF56" s="27"/>
      <c r="IG56" s="27"/>
      <c r="IH56" s="27"/>
      <c r="II56" s="27"/>
      <c r="IJ56" s="27"/>
      <c r="IK56" s="27"/>
      <c r="IL56" s="27"/>
      <c r="IM56" s="27"/>
      <c r="IN56" s="27"/>
    </row>
    <row r="57" spans="1:249" s="89" customFormat="1" ht="22.5" customHeight="1" x14ac:dyDescent="0.2">
      <c r="A57" s="63"/>
      <c r="B57" s="64" t="s">
        <v>78</v>
      </c>
      <c r="C57" s="65"/>
      <c r="D57" s="106">
        <v>19299401</v>
      </c>
      <c r="E57" s="106">
        <v>20394253</v>
      </c>
      <c r="F57" s="106">
        <v>19866259</v>
      </c>
      <c r="G57" s="26">
        <v>19042156</v>
      </c>
      <c r="H57" s="26">
        <v>17660289</v>
      </c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  <c r="BW57" s="27"/>
      <c r="BX57" s="27"/>
      <c r="BY57" s="27"/>
      <c r="BZ57" s="27"/>
      <c r="CA57" s="27"/>
      <c r="CB57" s="27"/>
      <c r="CC57" s="27"/>
      <c r="CD57" s="27"/>
      <c r="CE57" s="27"/>
      <c r="CF57" s="27"/>
      <c r="CG57" s="27"/>
      <c r="CH57" s="27"/>
      <c r="CI57" s="27"/>
      <c r="CJ57" s="27"/>
      <c r="CK57" s="27"/>
      <c r="CL57" s="27"/>
      <c r="CM57" s="27"/>
      <c r="CN57" s="27"/>
      <c r="CO57" s="27"/>
      <c r="CP57" s="27"/>
      <c r="CQ57" s="27"/>
      <c r="CR57" s="27"/>
      <c r="CS57" s="27"/>
      <c r="CT57" s="27"/>
      <c r="CU57" s="27"/>
      <c r="CV57" s="27"/>
      <c r="CW57" s="27"/>
      <c r="CX57" s="27"/>
      <c r="CY57" s="27"/>
      <c r="CZ57" s="27"/>
      <c r="DA57" s="27"/>
      <c r="DB57" s="27"/>
      <c r="DC57" s="27"/>
      <c r="DD57" s="27"/>
      <c r="DE57" s="27"/>
      <c r="DF57" s="27"/>
      <c r="DG57" s="27"/>
      <c r="DH57" s="27"/>
      <c r="DI57" s="27"/>
      <c r="DJ57" s="27"/>
      <c r="DK57" s="27"/>
      <c r="DL57" s="27"/>
      <c r="DM57" s="27"/>
      <c r="DN57" s="27"/>
      <c r="DO57" s="27"/>
      <c r="DP57" s="27"/>
      <c r="DQ57" s="27"/>
      <c r="DR57" s="27"/>
      <c r="DS57" s="27"/>
      <c r="DT57" s="27"/>
      <c r="DU57" s="27"/>
      <c r="DV57" s="27"/>
      <c r="DW57" s="27"/>
      <c r="DX57" s="27"/>
      <c r="DY57" s="27"/>
      <c r="DZ57" s="27"/>
      <c r="EA57" s="27"/>
      <c r="EB57" s="27"/>
      <c r="EC57" s="27"/>
      <c r="ED57" s="27"/>
      <c r="EE57" s="27"/>
      <c r="EF57" s="27"/>
      <c r="EG57" s="27"/>
      <c r="EH57" s="27"/>
      <c r="EI57" s="27"/>
      <c r="EJ57" s="27"/>
      <c r="EK57" s="27"/>
      <c r="EL57" s="27"/>
      <c r="EM57" s="27"/>
      <c r="EN57" s="27"/>
      <c r="EO57" s="27"/>
      <c r="EP57" s="27"/>
      <c r="EQ57" s="27"/>
      <c r="ER57" s="27"/>
      <c r="ES57" s="27"/>
      <c r="ET57" s="27"/>
      <c r="EU57" s="27"/>
      <c r="EV57" s="27"/>
      <c r="EW57" s="27"/>
      <c r="EX57" s="27"/>
      <c r="EY57" s="27"/>
      <c r="EZ57" s="27"/>
      <c r="FA57" s="27"/>
      <c r="FB57" s="27"/>
      <c r="FC57" s="27"/>
      <c r="FD57" s="27"/>
      <c r="FE57" s="27"/>
      <c r="FF57" s="27"/>
      <c r="FG57" s="27"/>
      <c r="FH57" s="27"/>
      <c r="FI57" s="27"/>
      <c r="FJ57" s="27"/>
      <c r="FK57" s="27"/>
      <c r="FL57" s="27"/>
      <c r="FM57" s="27"/>
      <c r="FN57" s="27"/>
      <c r="FO57" s="27"/>
      <c r="FP57" s="27"/>
      <c r="FQ57" s="27"/>
      <c r="FR57" s="27"/>
      <c r="FS57" s="27"/>
      <c r="FT57" s="27"/>
      <c r="FU57" s="27"/>
      <c r="FV57" s="27"/>
      <c r="FW57" s="27"/>
      <c r="FX57" s="27"/>
      <c r="FY57" s="27"/>
      <c r="FZ57" s="27"/>
      <c r="GA57" s="27"/>
      <c r="GB57" s="27"/>
      <c r="GC57" s="27"/>
      <c r="GD57" s="27"/>
      <c r="GE57" s="27"/>
      <c r="GF57" s="27"/>
      <c r="GG57" s="27"/>
      <c r="GH57" s="27"/>
      <c r="GI57" s="27"/>
      <c r="GJ57" s="27"/>
      <c r="GK57" s="27"/>
      <c r="GL57" s="27"/>
      <c r="GM57" s="27"/>
      <c r="GN57" s="27"/>
      <c r="GO57" s="27"/>
      <c r="GP57" s="27"/>
      <c r="GQ57" s="27"/>
      <c r="GR57" s="27"/>
      <c r="GS57" s="27"/>
      <c r="GT57" s="27"/>
      <c r="GU57" s="27"/>
      <c r="GV57" s="27"/>
      <c r="GW57" s="27"/>
      <c r="GX57" s="27"/>
      <c r="GY57" s="27"/>
      <c r="GZ57" s="27"/>
      <c r="HA57" s="27"/>
      <c r="HB57" s="27"/>
      <c r="HC57" s="27"/>
      <c r="HD57" s="27"/>
      <c r="HE57" s="27"/>
      <c r="HF57" s="27"/>
      <c r="HG57" s="27"/>
      <c r="HH57" s="27"/>
      <c r="HI57" s="27"/>
      <c r="HJ57" s="27"/>
      <c r="HK57" s="27"/>
      <c r="HL57" s="27"/>
      <c r="HM57" s="27"/>
      <c r="HN57" s="27"/>
      <c r="HO57" s="27"/>
      <c r="HP57" s="27"/>
      <c r="HQ57" s="27"/>
      <c r="HR57" s="27"/>
      <c r="HS57" s="27"/>
      <c r="HT57" s="27"/>
      <c r="HU57" s="27"/>
      <c r="HV57" s="27"/>
      <c r="HW57" s="27"/>
      <c r="HX57" s="27"/>
      <c r="HY57" s="27"/>
      <c r="HZ57" s="27"/>
      <c r="IA57" s="27"/>
      <c r="IB57" s="27"/>
      <c r="IC57" s="27"/>
      <c r="ID57" s="27"/>
      <c r="IE57" s="27"/>
      <c r="IF57" s="27"/>
      <c r="IG57" s="27"/>
      <c r="IH57" s="27"/>
      <c r="II57" s="27"/>
      <c r="IJ57" s="27"/>
      <c r="IK57" s="27"/>
      <c r="IL57" s="27"/>
      <c r="IM57" s="27"/>
      <c r="IN57" s="27"/>
    </row>
    <row r="58" spans="1:249" x14ac:dyDescent="0.2">
      <c r="H58" s="67" t="s">
        <v>16</v>
      </c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  <c r="AE58" s="91"/>
      <c r="AF58" s="91"/>
      <c r="AG58" s="91"/>
      <c r="AH58" s="91"/>
      <c r="AI58" s="91"/>
      <c r="AJ58" s="91"/>
      <c r="AK58" s="91"/>
      <c r="AL58" s="91"/>
      <c r="AM58" s="91"/>
      <c r="AN58" s="91"/>
      <c r="AO58" s="91"/>
      <c r="AP58" s="91"/>
      <c r="AQ58" s="91"/>
      <c r="AR58" s="91"/>
      <c r="AS58" s="91"/>
      <c r="AT58" s="91"/>
      <c r="AU58" s="91"/>
      <c r="AV58" s="91"/>
      <c r="AW58" s="91"/>
      <c r="AX58" s="91"/>
      <c r="AY58" s="91"/>
      <c r="AZ58" s="91"/>
      <c r="BA58" s="91"/>
      <c r="BB58" s="91"/>
      <c r="BC58" s="91"/>
      <c r="BD58" s="91"/>
      <c r="BE58" s="91"/>
      <c r="BF58" s="91"/>
      <c r="BG58" s="91"/>
      <c r="BH58" s="91"/>
      <c r="BI58" s="91"/>
      <c r="BJ58" s="91"/>
      <c r="BK58" s="91"/>
      <c r="BL58" s="91"/>
      <c r="BM58" s="91"/>
      <c r="BN58" s="91"/>
      <c r="BO58" s="91"/>
      <c r="BP58" s="91"/>
      <c r="BQ58" s="91"/>
      <c r="BR58" s="91"/>
      <c r="BS58" s="91"/>
      <c r="BT58" s="91"/>
      <c r="BU58" s="91"/>
      <c r="BV58" s="91"/>
      <c r="BW58" s="91"/>
      <c r="BX58" s="91"/>
      <c r="BY58" s="91"/>
      <c r="BZ58" s="91"/>
      <c r="CA58" s="91"/>
      <c r="CB58" s="91"/>
      <c r="CC58" s="91"/>
      <c r="CD58" s="91"/>
      <c r="CE58" s="91"/>
      <c r="CF58" s="91"/>
      <c r="CG58" s="91"/>
      <c r="CH58" s="91"/>
      <c r="CI58" s="91"/>
      <c r="CJ58" s="91"/>
      <c r="CK58" s="91"/>
      <c r="CL58" s="91"/>
      <c r="CM58" s="91"/>
      <c r="CN58" s="91"/>
      <c r="CO58" s="91"/>
      <c r="CP58" s="91"/>
      <c r="CQ58" s="91"/>
      <c r="CR58" s="91"/>
      <c r="CS58" s="91"/>
      <c r="CT58" s="91"/>
      <c r="CU58" s="91"/>
      <c r="CV58" s="91"/>
      <c r="CW58" s="91"/>
      <c r="CX58" s="91"/>
      <c r="CY58" s="91"/>
      <c r="CZ58" s="91"/>
      <c r="DA58" s="91"/>
      <c r="DB58" s="91"/>
      <c r="DC58" s="91"/>
      <c r="DD58" s="91"/>
      <c r="DE58" s="91"/>
      <c r="DF58" s="91"/>
      <c r="DG58" s="91"/>
      <c r="DH58" s="91"/>
      <c r="DI58" s="91"/>
      <c r="DJ58" s="91"/>
      <c r="DK58" s="91"/>
      <c r="DL58" s="91"/>
      <c r="DM58" s="91"/>
      <c r="DN58" s="91"/>
      <c r="DO58" s="91"/>
      <c r="DP58" s="91"/>
      <c r="DQ58" s="91"/>
      <c r="DR58" s="91"/>
      <c r="DS58" s="91"/>
      <c r="DT58" s="91"/>
      <c r="DU58" s="91"/>
      <c r="DV58" s="91"/>
      <c r="DW58" s="91"/>
      <c r="DX58" s="91"/>
      <c r="DY58" s="91"/>
      <c r="DZ58" s="91"/>
      <c r="EA58" s="91"/>
      <c r="EB58" s="91"/>
      <c r="EC58" s="91"/>
      <c r="ED58" s="91"/>
      <c r="EE58" s="91"/>
      <c r="EF58" s="91"/>
      <c r="EG58" s="91"/>
      <c r="EH58" s="91"/>
      <c r="EI58" s="91"/>
      <c r="EJ58" s="91"/>
      <c r="EK58" s="91"/>
      <c r="EL58" s="91"/>
      <c r="EM58" s="91"/>
      <c r="EN58" s="91"/>
      <c r="EO58" s="91"/>
      <c r="EP58" s="91"/>
      <c r="EQ58" s="91"/>
      <c r="ER58" s="91"/>
      <c r="ES58" s="91"/>
      <c r="ET58" s="91"/>
      <c r="EU58" s="91"/>
      <c r="EV58" s="91"/>
      <c r="EW58" s="91"/>
      <c r="EX58" s="91"/>
      <c r="EY58" s="91"/>
      <c r="EZ58" s="91"/>
      <c r="FA58" s="91"/>
      <c r="FB58" s="91"/>
      <c r="FC58" s="91"/>
      <c r="FD58" s="91"/>
      <c r="FE58" s="91"/>
      <c r="FF58" s="91"/>
      <c r="FG58" s="91"/>
      <c r="FH58" s="91"/>
      <c r="FI58" s="91"/>
      <c r="FJ58" s="91"/>
      <c r="FK58" s="91"/>
      <c r="FL58" s="91"/>
      <c r="FM58" s="91"/>
      <c r="FN58" s="91"/>
      <c r="FO58" s="91"/>
      <c r="FP58" s="91"/>
      <c r="FQ58" s="91"/>
      <c r="FR58" s="91"/>
      <c r="FS58" s="91"/>
      <c r="FT58" s="91"/>
      <c r="FU58" s="91"/>
      <c r="FV58" s="91"/>
      <c r="FW58" s="91"/>
      <c r="FX58" s="91"/>
      <c r="FY58" s="91"/>
      <c r="FZ58" s="91"/>
      <c r="GA58" s="91"/>
      <c r="GB58" s="91"/>
      <c r="GC58" s="91"/>
      <c r="GD58" s="91"/>
      <c r="GE58" s="91"/>
      <c r="GF58" s="91"/>
      <c r="GG58" s="91"/>
      <c r="GH58" s="91"/>
      <c r="GI58" s="91"/>
      <c r="GJ58" s="91"/>
      <c r="GK58" s="91"/>
      <c r="GL58" s="91"/>
      <c r="GM58" s="91"/>
      <c r="GN58" s="91"/>
      <c r="GO58" s="91"/>
      <c r="GP58" s="91"/>
      <c r="GQ58" s="91"/>
      <c r="GR58" s="91"/>
      <c r="GS58" s="91"/>
      <c r="GT58" s="91"/>
      <c r="GU58" s="91"/>
      <c r="GV58" s="91"/>
      <c r="GW58" s="91"/>
      <c r="GX58" s="91"/>
      <c r="GY58" s="91"/>
      <c r="GZ58" s="91"/>
      <c r="HA58" s="91"/>
      <c r="HB58" s="91"/>
      <c r="HC58" s="91"/>
      <c r="HD58" s="91"/>
      <c r="HE58" s="91"/>
      <c r="HF58" s="91"/>
      <c r="HG58" s="91"/>
      <c r="HH58" s="91"/>
      <c r="HI58" s="91"/>
      <c r="HJ58" s="91"/>
      <c r="HK58" s="91"/>
      <c r="HL58" s="91"/>
      <c r="HM58" s="91"/>
      <c r="HN58" s="91"/>
      <c r="HO58" s="91"/>
      <c r="HP58" s="91"/>
      <c r="HQ58" s="91"/>
      <c r="HR58" s="91"/>
      <c r="HS58" s="91"/>
      <c r="HT58" s="91"/>
      <c r="HU58" s="91"/>
      <c r="HV58" s="91"/>
      <c r="HW58" s="91"/>
      <c r="HX58" s="91"/>
      <c r="HY58" s="91"/>
      <c r="HZ58" s="91"/>
      <c r="IA58" s="91"/>
      <c r="IB58" s="91"/>
      <c r="IC58" s="91"/>
      <c r="ID58" s="91"/>
      <c r="IE58" s="91"/>
      <c r="IF58" s="91"/>
      <c r="IG58" s="91"/>
      <c r="IH58" s="91"/>
      <c r="II58" s="91"/>
      <c r="IJ58" s="91"/>
      <c r="IK58" s="91"/>
      <c r="IL58" s="91"/>
      <c r="IM58" s="91"/>
      <c r="IN58" s="91"/>
      <c r="IO58" s="91"/>
    </row>
  </sheetData>
  <mergeCells count="2">
    <mergeCell ref="A3:C3"/>
    <mergeCell ref="A32:C32"/>
  </mergeCells>
  <phoneticPr fontId="10"/>
  <pageMargins left="0.51181102362204722" right="0.51181102362204722" top="0.82677165354330717" bottom="0.51181102362204722" header="0" footer="0"/>
  <pageSetup paperSize="9" scale="88" orientation="portrait" r:id="rId1"/>
  <headerFooter alignWithMargins="0"/>
  <rowBreaks count="1" manualBreakCount="1">
    <brk id="29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O52"/>
  <sheetViews>
    <sheetView showGridLines="0" showOutlineSymbols="0" zoomScale="110" zoomScaleNormal="110" zoomScaleSheetLayoutView="100" workbookViewId="0">
      <selection activeCell="F8" sqref="F8"/>
    </sheetView>
  </sheetViews>
  <sheetFormatPr defaultColWidth="10.6640625" defaultRowHeight="13" x14ac:dyDescent="0.2"/>
  <cols>
    <col min="1" max="1" width="0.9140625" style="28" customWidth="1"/>
    <col min="2" max="2" width="23.1640625" style="28" customWidth="1"/>
    <col min="3" max="3" width="1.5" style="28" customWidth="1"/>
    <col min="4" max="8" width="12.58203125" style="28" customWidth="1"/>
    <col min="9" max="249" width="10.6640625" style="28" customWidth="1"/>
    <col min="250" max="16384" width="10.6640625" style="56"/>
  </cols>
  <sheetData>
    <row r="1" spans="1:249" x14ac:dyDescent="0.2">
      <c r="A1" s="85" t="s">
        <v>76</v>
      </c>
      <c r="B1" s="56"/>
    </row>
    <row r="2" spans="1:249" ht="13.5" customHeight="1" x14ac:dyDescent="0.2">
      <c r="B2" s="56"/>
      <c r="C2" s="68"/>
      <c r="D2" s="68"/>
      <c r="E2" s="68"/>
      <c r="F2" s="68"/>
      <c r="G2" s="68"/>
      <c r="H2" s="69" t="s">
        <v>17</v>
      </c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  <c r="GW2" s="91"/>
      <c r="GX2" s="91"/>
      <c r="GY2" s="91"/>
      <c r="GZ2" s="91"/>
      <c r="HA2" s="91"/>
      <c r="HB2" s="91"/>
      <c r="HC2" s="91"/>
      <c r="HD2" s="91"/>
      <c r="HE2" s="91"/>
      <c r="HF2" s="91"/>
      <c r="HG2" s="91"/>
      <c r="HH2" s="91"/>
      <c r="HI2" s="91"/>
      <c r="HJ2" s="91"/>
      <c r="HK2" s="91"/>
      <c r="HL2" s="91"/>
      <c r="HM2" s="91"/>
      <c r="HN2" s="91"/>
      <c r="HO2" s="91"/>
      <c r="HP2" s="91"/>
      <c r="HQ2" s="91"/>
      <c r="HR2" s="91"/>
      <c r="HS2" s="91"/>
      <c r="HT2" s="91"/>
      <c r="HU2" s="91"/>
      <c r="HV2" s="91"/>
      <c r="HW2" s="91"/>
      <c r="HX2" s="91"/>
      <c r="HY2" s="91"/>
      <c r="HZ2" s="91"/>
      <c r="IA2" s="91"/>
      <c r="IB2" s="91"/>
      <c r="IC2" s="91"/>
      <c r="ID2" s="91"/>
      <c r="IE2" s="91"/>
      <c r="IF2" s="91"/>
      <c r="IG2" s="91"/>
      <c r="IH2" s="91"/>
      <c r="II2" s="91"/>
      <c r="IJ2" s="91"/>
      <c r="IK2" s="91"/>
      <c r="IL2" s="91"/>
      <c r="IM2" s="91"/>
      <c r="IN2" s="91"/>
      <c r="IO2" s="91"/>
    </row>
    <row r="3" spans="1:249" ht="34.25" customHeight="1" x14ac:dyDescent="0.2">
      <c r="A3" s="70"/>
      <c r="B3" s="70" t="s">
        <v>18</v>
      </c>
      <c r="C3" s="70"/>
      <c r="D3" s="100" t="s">
        <v>113</v>
      </c>
      <c r="E3" s="101" t="s">
        <v>110</v>
      </c>
      <c r="F3" s="101" t="s">
        <v>111</v>
      </c>
      <c r="G3" s="101" t="s">
        <v>112</v>
      </c>
      <c r="H3" s="101" t="s">
        <v>114</v>
      </c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89"/>
      <c r="BY3" s="89"/>
      <c r="BZ3" s="89"/>
      <c r="CA3" s="89"/>
      <c r="CB3" s="89"/>
      <c r="CC3" s="89"/>
      <c r="CD3" s="89"/>
      <c r="CE3" s="89"/>
      <c r="CF3" s="89"/>
      <c r="CG3" s="89"/>
      <c r="CH3" s="89"/>
      <c r="CI3" s="89"/>
      <c r="CJ3" s="89"/>
      <c r="CK3" s="89"/>
      <c r="CL3" s="89"/>
      <c r="CM3" s="89"/>
      <c r="CN3" s="89"/>
      <c r="CO3" s="89"/>
      <c r="CP3" s="89"/>
      <c r="CQ3" s="89"/>
      <c r="CR3" s="89"/>
      <c r="CS3" s="89"/>
      <c r="CT3" s="89"/>
      <c r="CU3" s="89"/>
      <c r="CV3" s="89"/>
      <c r="CW3" s="89"/>
      <c r="CX3" s="89"/>
      <c r="CY3" s="89"/>
      <c r="CZ3" s="89"/>
      <c r="DA3" s="89"/>
      <c r="DB3" s="89"/>
      <c r="DC3" s="89"/>
      <c r="DD3" s="89"/>
      <c r="DE3" s="89"/>
      <c r="DF3" s="89"/>
      <c r="DG3" s="89"/>
      <c r="DH3" s="89"/>
      <c r="DI3" s="89"/>
      <c r="DJ3" s="89"/>
      <c r="DK3" s="89"/>
      <c r="DL3" s="89"/>
      <c r="DM3" s="89"/>
      <c r="DN3" s="89"/>
      <c r="DO3" s="89"/>
      <c r="DP3" s="89"/>
      <c r="DQ3" s="89"/>
      <c r="DR3" s="89"/>
      <c r="DS3" s="89"/>
      <c r="DT3" s="89"/>
      <c r="DU3" s="89"/>
      <c r="DV3" s="89"/>
      <c r="DW3" s="89"/>
      <c r="DX3" s="89"/>
      <c r="DY3" s="89"/>
      <c r="DZ3" s="89"/>
      <c r="EA3" s="89"/>
      <c r="EB3" s="89"/>
      <c r="EC3" s="89"/>
      <c r="ED3" s="89"/>
      <c r="EE3" s="89"/>
      <c r="EF3" s="89"/>
      <c r="EG3" s="89"/>
      <c r="EH3" s="89"/>
      <c r="EI3" s="89"/>
      <c r="EJ3" s="89"/>
      <c r="EK3" s="89"/>
      <c r="EL3" s="89"/>
      <c r="EM3" s="89"/>
      <c r="EN3" s="89"/>
      <c r="EO3" s="89"/>
      <c r="EP3" s="89"/>
      <c r="EQ3" s="89"/>
      <c r="ER3" s="89"/>
      <c r="ES3" s="89"/>
      <c r="ET3" s="89"/>
      <c r="EU3" s="89"/>
      <c r="EV3" s="89"/>
      <c r="EW3" s="89"/>
      <c r="EX3" s="89"/>
      <c r="EY3" s="89"/>
      <c r="EZ3" s="89"/>
      <c r="FA3" s="89"/>
      <c r="FB3" s="89"/>
      <c r="FC3" s="89"/>
      <c r="FD3" s="89"/>
      <c r="FE3" s="89"/>
      <c r="FF3" s="89"/>
      <c r="FG3" s="89"/>
      <c r="FH3" s="89"/>
      <c r="FI3" s="89"/>
      <c r="FJ3" s="89"/>
      <c r="FK3" s="89"/>
      <c r="FL3" s="89"/>
      <c r="FM3" s="89"/>
      <c r="FN3" s="89"/>
      <c r="FO3" s="89"/>
      <c r="FP3" s="89"/>
      <c r="FQ3" s="89"/>
      <c r="FR3" s="89"/>
      <c r="FS3" s="89"/>
      <c r="FT3" s="89"/>
      <c r="FU3" s="89"/>
      <c r="FV3" s="89"/>
      <c r="FW3" s="89"/>
      <c r="FX3" s="89"/>
      <c r="FY3" s="89"/>
      <c r="FZ3" s="89"/>
      <c r="GA3" s="89"/>
      <c r="GB3" s="89"/>
      <c r="GC3" s="89"/>
      <c r="GD3" s="89"/>
      <c r="GE3" s="89"/>
      <c r="GF3" s="89"/>
      <c r="GG3" s="89"/>
      <c r="GH3" s="89"/>
      <c r="GI3" s="89"/>
      <c r="GJ3" s="89"/>
      <c r="GK3" s="89"/>
      <c r="GL3" s="89"/>
      <c r="GM3" s="89"/>
      <c r="GN3" s="89"/>
      <c r="GO3" s="89"/>
      <c r="GP3" s="89"/>
      <c r="GQ3" s="89"/>
      <c r="GR3" s="89"/>
      <c r="GS3" s="89"/>
      <c r="GT3" s="89"/>
      <c r="GU3" s="89"/>
      <c r="GV3" s="89"/>
      <c r="GW3" s="89"/>
      <c r="GX3" s="89"/>
      <c r="GY3" s="89"/>
      <c r="GZ3" s="89"/>
      <c r="HA3" s="89"/>
      <c r="HB3" s="89"/>
      <c r="HC3" s="89"/>
      <c r="HD3" s="89"/>
      <c r="HE3" s="89"/>
      <c r="HF3" s="89"/>
      <c r="HG3" s="89"/>
      <c r="HH3" s="89"/>
      <c r="HI3" s="89"/>
      <c r="HJ3" s="89"/>
      <c r="HK3" s="89"/>
      <c r="HL3" s="89"/>
      <c r="HM3" s="89"/>
      <c r="HN3" s="89"/>
      <c r="HO3" s="89"/>
      <c r="HP3" s="89"/>
      <c r="HQ3" s="89"/>
      <c r="HR3" s="89"/>
      <c r="HS3" s="89"/>
      <c r="HT3" s="89"/>
      <c r="HU3" s="89"/>
      <c r="HV3" s="89"/>
      <c r="HW3" s="89"/>
      <c r="HX3" s="89"/>
      <c r="HY3" s="89"/>
      <c r="HZ3" s="89"/>
      <c r="IA3" s="89"/>
      <c r="IB3" s="89"/>
      <c r="IC3" s="89"/>
      <c r="ID3" s="89"/>
      <c r="IE3" s="89"/>
      <c r="IF3" s="89"/>
      <c r="IG3" s="89"/>
      <c r="IH3" s="89"/>
      <c r="II3" s="89"/>
      <c r="IJ3" s="89"/>
      <c r="IK3" s="89"/>
      <c r="IL3" s="89"/>
      <c r="IM3" s="89"/>
      <c r="IN3" s="89"/>
      <c r="IO3" s="56"/>
    </row>
    <row r="4" spans="1:249" s="89" customFormat="1" ht="15.9" customHeight="1" x14ac:dyDescent="0.2">
      <c r="A4" s="27"/>
      <c r="B4" s="41" t="s">
        <v>19</v>
      </c>
      <c r="C4" s="71"/>
      <c r="D4" s="1">
        <v>296259370</v>
      </c>
      <c r="E4" s="1">
        <v>242482785</v>
      </c>
      <c r="F4" s="1">
        <v>239448126</v>
      </c>
      <c r="G4" s="1">
        <v>237754043</v>
      </c>
      <c r="H4" s="1">
        <f>SUM(H6:H29)</f>
        <v>254438371</v>
      </c>
    </row>
    <row r="5" spans="1:249" s="89" customFormat="1" ht="15.9" customHeight="1" x14ac:dyDescent="0.2">
      <c r="A5" s="27"/>
      <c r="B5" s="40"/>
      <c r="C5" s="42"/>
      <c r="D5" s="1"/>
      <c r="E5" s="1"/>
      <c r="F5" s="1"/>
      <c r="G5" s="1"/>
      <c r="H5" s="1"/>
    </row>
    <row r="6" spans="1:249" s="89" customFormat="1" ht="15.9" customHeight="1" x14ac:dyDescent="0.2">
      <c r="A6" s="27"/>
      <c r="B6" s="40" t="s">
        <v>0</v>
      </c>
      <c r="C6" s="42"/>
      <c r="D6" s="1">
        <v>96684619</v>
      </c>
      <c r="E6" s="1">
        <v>95958570</v>
      </c>
      <c r="F6" s="1">
        <v>99073528</v>
      </c>
      <c r="G6" s="1">
        <v>100184479</v>
      </c>
      <c r="H6" s="1">
        <v>101745659</v>
      </c>
    </row>
    <row r="7" spans="1:249" s="89" customFormat="1" ht="15.9" customHeight="1" x14ac:dyDescent="0.2">
      <c r="A7" s="27"/>
      <c r="B7" s="41" t="s">
        <v>20</v>
      </c>
      <c r="C7" s="42"/>
      <c r="D7" s="1">
        <v>1471136</v>
      </c>
      <c r="E7" s="1">
        <v>1479125</v>
      </c>
      <c r="F7" s="1">
        <v>1493027</v>
      </c>
      <c r="G7" s="1">
        <v>1497455</v>
      </c>
      <c r="H7" s="1">
        <v>1523749</v>
      </c>
    </row>
    <row r="8" spans="1:249" s="89" customFormat="1" ht="15.9" customHeight="1" x14ac:dyDescent="0.2">
      <c r="A8" s="27"/>
      <c r="B8" s="40" t="s">
        <v>21</v>
      </c>
      <c r="C8" s="42"/>
      <c r="D8" s="1">
        <v>87056</v>
      </c>
      <c r="E8" s="1">
        <v>70197</v>
      </c>
      <c r="F8" s="1">
        <v>45462</v>
      </c>
      <c r="G8" s="1">
        <v>42236</v>
      </c>
      <c r="H8" s="1">
        <v>58382</v>
      </c>
    </row>
    <row r="9" spans="1:249" s="89" customFormat="1" ht="15.9" customHeight="1" x14ac:dyDescent="0.2">
      <c r="A9" s="27"/>
      <c r="B9" s="37" t="s">
        <v>57</v>
      </c>
      <c r="C9" s="42"/>
      <c r="D9" s="1">
        <v>488478</v>
      </c>
      <c r="E9" s="1">
        <v>712716</v>
      </c>
      <c r="F9" s="1">
        <v>673672</v>
      </c>
      <c r="G9" s="1">
        <v>773468</v>
      </c>
      <c r="H9" s="1">
        <v>1040865</v>
      </c>
    </row>
    <row r="10" spans="1:249" s="89" customFormat="1" ht="15.9" customHeight="1" x14ac:dyDescent="0.2">
      <c r="A10" s="27"/>
      <c r="B10" s="37" t="s">
        <v>58</v>
      </c>
      <c r="C10" s="42"/>
      <c r="D10" s="1">
        <v>566775</v>
      </c>
      <c r="E10" s="1">
        <v>843548</v>
      </c>
      <c r="F10" s="1">
        <v>481685</v>
      </c>
      <c r="G10" s="1">
        <v>824923</v>
      </c>
      <c r="H10" s="1">
        <v>1373044</v>
      </c>
    </row>
    <row r="11" spans="1:249" s="89" customFormat="1" ht="15.9" customHeight="1" x14ac:dyDescent="0.2">
      <c r="A11" s="27"/>
      <c r="B11" s="40" t="s">
        <v>106</v>
      </c>
      <c r="C11" s="42"/>
      <c r="D11" s="8">
        <v>746200</v>
      </c>
      <c r="E11" s="1">
        <v>1266780</v>
      </c>
      <c r="F11" s="1">
        <v>1405673</v>
      </c>
      <c r="G11" s="1">
        <v>1457827</v>
      </c>
      <c r="H11" s="1">
        <v>1483408</v>
      </c>
    </row>
    <row r="12" spans="1:249" s="89" customFormat="1" ht="15.9" customHeight="1" x14ac:dyDescent="0.2">
      <c r="A12" s="27"/>
      <c r="B12" s="40" t="s">
        <v>56</v>
      </c>
      <c r="C12" s="42"/>
      <c r="D12" s="1">
        <v>11390379</v>
      </c>
      <c r="E12" s="1">
        <v>12386283</v>
      </c>
      <c r="F12" s="1">
        <v>12919282</v>
      </c>
      <c r="G12" s="1">
        <v>12875949</v>
      </c>
      <c r="H12" s="1">
        <v>13550194</v>
      </c>
    </row>
    <row r="13" spans="1:249" s="89" customFormat="1" ht="15.9" customHeight="1" x14ac:dyDescent="0.2">
      <c r="A13" s="27"/>
      <c r="B13" s="37" t="s">
        <v>22</v>
      </c>
      <c r="C13" s="42"/>
      <c r="D13" s="1">
        <v>41874</v>
      </c>
      <c r="E13" s="1">
        <v>60666</v>
      </c>
      <c r="F13" s="1">
        <v>53472</v>
      </c>
      <c r="G13" s="1">
        <v>50027</v>
      </c>
      <c r="H13" s="1">
        <v>48311</v>
      </c>
    </row>
    <row r="14" spans="1:249" s="89" customFormat="1" ht="15.9" customHeight="1" x14ac:dyDescent="0.2">
      <c r="A14" s="27"/>
      <c r="B14" s="37" t="s">
        <v>23</v>
      </c>
      <c r="C14" s="42"/>
      <c r="D14" s="1">
        <v>79</v>
      </c>
      <c r="E14" s="8">
        <v>0</v>
      </c>
      <c r="F14" s="8">
        <v>3771</v>
      </c>
      <c r="G14" s="8">
        <v>13876</v>
      </c>
      <c r="H14" s="8" t="s">
        <v>116</v>
      </c>
    </row>
    <row r="15" spans="1:249" s="89" customFormat="1" ht="15.9" customHeight="1" x14ac:dyDescent="0.2">
      <c r="A15" s="27"/>
      <c r="B15" s="40" t="s">
        <v>79</v>
      </c>
      <c r="C15" s="42"/>
      <c r="D15" s="1">
        <v>152080</v>
      </c>
      <c r="E15" s="1">
        <v>192238</v>
      </c>
      <c r="F15" s="1">
        <v>242020</v>
      </c>
      <c r="G15" s="1">
        <v>252618</v>
      </c>
      <c r="H15" s="1">
        <v>298898</v>
      </c>
    </row>
    <row r="16" spans="1:249" s="89" customFormat="1" ht="15.9" customHeight="1" x14ac:dyDescent="0.2">
      <c r="A16" s="27"/>
      <c r="B16" s="72" t="s">
        <v>24</v>
      </c>
      <c r="C16" s="42"/>
      <c r="D16" s="1">
        <v>6970</v>
      </c>
      <c r="E16" s="1">
        <v>6910</v>
      </c>
      <c r="F16" s="1">
        <v>6973</v>
      </c>
      <c r="G16" s="1">
        <v>6910</v>
      </c>
      <c r="H16" s="1">
        <v>6911</v>
      </c>
    </row>
    <row r="17" spans="1:249" s="89" customFormat="1" ht="15.9" customHeight="1" x14ac:dyDescent="0.2">
      <c r="A17" s="27"/>
      <c r="B17" s="73" t="s">
        <v>59</v>
      </c>
      <c r="C17" s="42"/>
      <c r="D17" s="1">
        <v>635889</v>
      </c>
      <c r="E17" s="1">
        <v>1837076</v>
      </c>
      <c r="F17" s="1">
        <v>689264</v>
      </c>
      <c r="G17" s="1">
        <v>697457</v>
      </c>
      <c r="H17" s="1">
        <v>3033657</v>
      </c>
    </row>
    <row r="18" spans="1:249" s="89" customFormat="1" ht="15.9" customHeight="1" x14ac:dyDescent="0.2">
      <c r="A18" s="27"/>
      <c r="B18" s="40" t="s">
        <v>1</v>
      </c>
      <c r="C18" s="42"/>
      <c r="D18" s="1">
        <v>12982889</v>
      </c>
      <c r="E18" s="1">
        <v>15672438</v>
      </c>
      <c r="F18" s="1">
        <v>15359899</v>
      </c>
      <c r="G18" s="1">
        <v>16252553</v>
      </c>
      <c r="H18" s="1">
        <v>17724356</v>
      </c>
    </row>
    <row r="19" spans="1:249" s="89" customFormat="1" ht="15.9" customHeight="1" x14ac:dyDescent="0.2">
      <c r="A19" s="27"/>
      <c r="B19" s="38" t="s">
        <v>25</v>
      </c>
      <c r="C19" s="42"/>
      <c r="D19" s="1">
        <v>107907</v>
      </c>
      <c r="E19" s="1">
        <v>102525</v>
      </c>
      <c r="F19" s="1">
        <v>86222</v>
      </c>
      <c r="G19" s="1">
        <v>76052</v>
      </c>
      <c r="H19" s="1">
        <v>72126</v>
      </c>
    </row>
    <row r="20" spans="1:249" s="89" customFormat="1" ht="15.9" customHeight="1" x14ac:dyDescent="0.2">
      <c r="A20" s="27"/>
      <c r="B20" s="40" t="s">
        <v>26</v>
      </c>
      <c r="C20" s="42"/>
      <c r="D20" s="1">
        <v>850444</v>
      </c>
      <c r="E20" s="1">
        <v>930271</v>
      </c>
      <c r="F20" s="1">
        <v>866181</v>
      </c>
      <c r="G20" s="1">
        <v>860773</v>
      </c>
      <c r="H20" s="1">
        <v>841295</v>
      </c>
    </row>
    <row r="21" spans="1:249" s="89" customFormat="1" ht="15.9" customHeight="1" x14ac:dyDescent="0.2">
      <c r="A21" s="27"/>
      <c r="B21" s="40" t="s">
        <v>27</v>
      </c>
      <c r="C21" s="42"/>
      <c r="D21" s="1">
        <v>4530529</v>
      </c>
      <c r="E21" s="1">
        <v>4593692</v>
      </c>
      <c r="F21" s="1">
        <v>4715063</v>
      </c>
      <c r="G21" s="1">
        <v>4861057</v>
      </c>
      <c r="H21" s="1">
        <v>4922999</v>
      </c>
    </row>
    <row r="22" spans="1:249" s="89" customFormat="1" ht="15.9" customHeight="1" x14ac:dyDescent="0.2">
      <c r="A22" s="27"/>
      <c r="B22" s="40" t="s">
        <v>2</v>
      </c>
      <c r="C22" s="42"/>
      <c r="D22" s="1">
        <v>102773682</v>
      </c>
      <c r="E22" s="1">
        <v>58298679</v>
      </c>
      <c r="F22" s="1">
        <v>57414187</v>
      </c>
      <c r="G22" s="1">
        <v>52492985</v>
      </c>
      <c r="H22" s="1">
        <v>55930504</v>
      </c>
    </row>
    <row r="23" spans="1:249" s="89" customFormat="1" ht="15.9" customHeight="1" x14ac:dyDescent="0.2">
      <c r="A23" s="27"/>
      <c r="B23" s="40" t="s">
        <v>28</v>
      </c>
      <c r="C23" s="42"/>
      <c r="D23" s="1">
        <v>13277978</v>
      </c>
      <c r="E23" s="1">
        <v>14313887</v>
      </c>
      <c r="F23" s="1">
        <v>14587520</v>
      </c>
      <c r="G23" s="1">
        <v>14882020</v>
      </c>
      <c r="H23" s="1">
        <v>15026554</v>
      </c>
    </row>
    <row r="24" spans="1:249" s="89" customFormat="1" ht="15.9" customHeight="1" x14ac:dyDescent="0.2">
      <c r="A24" s="27"/>
      <c r="B24" s="40" t="s">
        <v>29</v>
      </c>
      <c r="C24" s="42"/>
      <c r="D24" s="1">
        <v>1036299</v>
      </c>
      <c r="E24" s="1">
        <v>546346</v>
      </c>
      <c r="F24" s="1">
        <v>993450</v>
      </c>
      <c r="G24" s="1">
        <v>1026288</v>
      </c>
      <c r="H24" s="1">
        <v>332277</v>
      </c>
    </row>
    <row r="25" spans="1:249" s="89" customFormat="1" ht="15.9" customHeight="1" x14ac:dyDescent="0.2">
      <c r="A25" s="27"/>
      <c r="B25" s="40" t="s">
        <v>30</v>
      </c>
      <c r="C25" s="42"/>
      <c r="D25" s="1">
        <v>181248</v>
      </c>
      <c r="E25" s="1">
        <v>273338</v>
      </c>
      <c r="F25" s="1">
        <v>596284</v>
      </c>
      <c r="G25" s="1">
        <v>319290</v>
      </c>
      <c r="H25" s="1">
        <v>686890</v>
      </c>
    </row>
    <row r="26" spans="1:249" s="89" customFormat="1" ht="15.9" customHeight="1" x14ac:dyDescent="0.2">
      <c r="A26" s="27"/>
      <c r="B26" s="40" t="s">
        <v>3</v>
      </c>
      <c r="C26" s="42"/>
      <c r="D26" s="1">
        <v>6546996</v>
      </c>
      <c r="E26" s="1">
        <v>937410</v>
      </c>
      <c r="F26" s="1">
        <v>709062</v>
      </c>
      <c r="G26" s="1">
        <v>961600</v>
      </c>
      <c r="H26" s="1">
        <v>1466038</v>
      </c>
    </row>
    <row r="27" spans="1:249" s="89" customFormat="1" ht="15.9" customHeight="1" x14ac:dyDescent="0.2">
      <c r="A27" s="27"/>
      <c r="B27" s="40" t="s">
        <v>4</v>
      </c>
      <c r="C27" s="42"/>
      <c r="D27" s="1">
        <v>9689396</v>
      </c>
      <c r="E27" s="1">
        <v>10215374</v>
      </c>
      <c r="F27" s="1">
        <v>9230581</v>
      </c>
      <c r="G27" s="1">
        <v>9283976</v>
      </c>
      <c r="H27" s="1">
        <v>9627668</v>
      </c>
    </row>
    <row r="28" spans="1:249" s="89" customFormat="1" ht="15.9" customHeight="1" x14ac:dyDescent="0.2">
      <c r="A28" s="27"/>
      <c r="B28" s="40" t="s">
        <v>5</v>
      </c>
      <c r="C28" s="42"/>
      <c r="D28" s="1">
        <v>4682567</v>
      </c>
      <c r="E28" s="1">
        <v>4330116</v>
      </c>
      <c r="F28" s="1">
        <v>7223548</v>
      </c>
      <c r="G28" s="1">
        <v>7291024</v>
      </c>
      <c r="H28" s="1">
        <v>12369886</v>
      </c>
    </row>
    <row r="29" spans="1:249" ht="13.5" customHeight="1" x14ac:dyDescent="0.2">
      <c r="A29" s="84"/>
      <c r="B29" s="64" t="s">
        <v>6</v>
      </c>
      <c r="C29" s="74"/>
      <c r="D29" s="26">
        <v>27327900</v>
      </c>
      <c r="E29" s="26">
        <v>17454600</v>
      </c>
      <c r="F29" s="26">
        <v>10578300</v>
      </c>
      <c r="G29" s="26">
        <v>10769200</v>
      </c>
      <c r="H29" s="26">
        <v>11274700</v>
      </c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91"/>
      <c r="BN29" s="91"/>
      <c r="BO29" s="91"/>
      <c r="BP29" s="91"/>
      <c r="BQ29" s="91"/>
      <c r="BR29" s="91"/>
      <c r="BS29" s="91"/>
      <c r="BT29" s="91"/>
      <c r="BU29" s="91"/>
      <c r="BV29" s="91"/>
      <c r="BW29" s="91"/>
      <c r="BX29" s="91"/>
      <c r="BY29" s="91"/>
      <c r="BZ29" s="91"/>
      <c r="CA29" s="91"/>
      <c r="CB29" s="91"/>
      <c r="CC29" s="91"/>
      <c r="CD29" s="91"/>
      <c r="CE29" s="91"/>
      <c r="CF29" s="91"/>
      <c r="CG29" s="91"/>
      <c r="CH29" s="91"/>
      <c r="CI29" s="91"/>
      <c r="CJ29" s="91"/>
      <c r="CK29" s="91"/>
      <c r="CL29" s="91"/>
      <c r="CM29" s="91"/>
      <c r="CN29" s="91"/>
      <c r="CO29" s="91"/>
      <c r="CP29" s="91"/>
      <c r="CQ29" s="91"/>
      <c r="CR29" s="91"/>
      <c r="CS29" s="91"/>
      <c r="CT29" s="91"/>
      <c r="CU29" s="91"/>
      <c r="CV29" s="91"/>
      <c r="CW29" s="91"/>
      <c r="CX29" s="91"/>
      <c r="CY29" s="91"/>
      <c r="CZ29" s="91"/>
      <c r="DA29" s="91"/>
      <c r="DB29" s="91"/>
      <c r="DC29" s="91"/>
      <c r="DD29" s="91"/>
      <c r="DE29" s="91"/>
      <c r="DF29" s="91"/>
      <c r="DG29" s="91"/>
      <c r="DH29" s="91"/>
      <c r="DI29" s="91"/>
      <c r="DJ29" s="91"/>
      <c r="DK29" s="91"/>
      <c r="DL29" s="91"/>
      <c r="DM29" s="91"/>
      <c r="DN29" s="91"/>
      <c r="DO29" s="91"/>
      <c r="DP29" s="91"/>
      <c r="DQ29" s="91"/>
      <c r="DR29" s="91"/>
      <c r="DS29" s="91"/>
      <c r="DT29" s="91"/>
      <c r="DU29" s="91"/>
      <c r="DV29" s="91"/>
      <c r="DW29" s="91"/>
      <c r="DX29" s="91"/>
      <c r="DY29" s="91"/>
      <c r="DZ29" s="91"/>
      <c r="EA29" s="91"/>
      <c r="EB29" s="91"/>
      <c r="EC29" s="91"/>
      <c r="ED29" s="91"/>
      <c r="EE29" s="91"/>
      <c r="EF29" s="91"/>
      <c r="EG29" s="91"/>
      <c r="EH29" s="91"/>
      <c r="EI29" s="91"/>
      <c r="EJ29" s="91"/>
      <c r="EK29" s="91"/>
      <c r="EL29" s="91"/>
      <c r="EM29" s="91"/>
      <c r="EN29" s="91"/>
      <c r="EO29" s="91"/>
      <c r="EP29" s="91"/>
      <c r="EQ29" s="91"/>
      <c r="ER29" s="91"/>
      <c r="ES29" s="91"/>
      <c r="ET29" s="91"/>
      <c r="EU29" s="91"/>
      <c r="EV29" s="91"/>
      <c r="EW29" s="91"/>
      <c r="EX29" s="91"/>
      <c r="EY29" s="91"/>
      <c r="EZ29" s="91"/>
      <c r="FA29" s="91"/>
      <c r="FB29" s="91"/>
      <c r="FC29" s="91"/>
      <c r="FD29" s="91"/>
      <c r="FE29" s="91"/>
      <c r="FF29" s="91"/>
      <c r="FG29" s="91"/>
      <c r="FH29" s="91"/>
      <c r="FI29" s="91"/>
      <c r="FJ29" s="91"/>
      <c r="FK29" s="91"/>
      <c r="FL29" s="91"/>
      <c r="FM29" s="91"/>
      <c r="FN29" s="91"/>
      <c r="FO29" s="91"/>
      <c r="FP29" s="91"/>
      <c r="FQ29" s="91"/>
      <c r="FR29" s="91"/>
      <c r="FS29" s="91"/>
      <c r="FT29" s="91"/>
      <c r="FU29" s="91"/>
      <c r="FV29" s="91"/>
      <c r="FW29" s="91"/>
      <c r="FX29" s="91"/>
      <c r="FY29" s="91"/>
      <c r="FZ29" s="91"/>
      <c r="GA29" s="91"/>
      <c r="GB29" s="91"/>
      <c r="GC29" s="91"/>
      <c r="GD29" s="91"/>
      <c r="GE29" s="91"/>
      <c r="GF29" s="91"/>
      <c r="GG29" s="91"/>
      <c r="GH29" s="91"/>
      <c r="GI29" s="91"/>
      <c r="GJ29" s="91"/>
      <c r="GK29" s="91"/>
      <c r="GL29" s="91"/>
      <c r="GM29" s="91"/>
      <c r="GN29" s="91"/>
      <c r="GO29" s="91"/>
      <c r="GP29" s="91"/>
      <c r="GQ29" s="91"/>
      <c r="GR29" s="91"/>
      <c r="GS29" s="91"/>
      <c r="GT29" s="91"/>
      <c r="GU29" s="91"/>
      <c r="GV29" s="91"/>
      <c r="GW29" s="91"/>
      <c r="GX29" s="91"/>
      <c r="GY29" s="91"/>
      <c r="GZ29" s="91"/>
      <c r="HA29" s="91"/>
      <c r="HB29" s="91"/>
      <c r="HC29" s="91"/>
      <c r="HD29" s="91"/>
      <c r="HE29" s="91"/>
      <c r="HF29" s="91"/>
      <c r="HG29" s="91"/>
      <c r="HH29" s="91"/>
      <c r="HI29" s="91"/>
      <c r="HJ29" s="91"/>
      <c r="HK29" s="91"/>
      <c r="HL29" s="91"/>
      <c r="HM29" s="91"/>
      <c r="HN29" s="91"/>
      <c r="HO29" s="91"/>
      <c r="HP29" s="91"/>
      <c r="HQ29" s="91"/>
      <c r="HR29" s="91"/>
      <c r="HS29" s="91"/>
      <c r="HT29" s="91"/>
      <c r="HU29" s="91"/>
      <c r="HV29" s="91"/>
      <c r="HW29" s="91"/>
      <c r="HX29" s="91"/>
      <c r="HY29" s="91"/>
      <c r="HZ29" s="91"/>
      <c r="IA29" s="91"/>
      <c r="IB29" s="91"/>
      <c r="IC29" s="91"/>
      <c r="ID29" s="91"/>
      <c r="IE29" s="91"/>
      <c r="IF29" s="91"/>
      <c r="IG29" s="91"/>
      <c r="IH29" s="91"/>
      <c r="II29" s="91"/>
      <c r="IJ29" s="91"/>
      <c r="IK29" s="91"/>
      <c r="IL29" s="91"/>
      <c r="IM29" s="91"/>
      <c r="IN29" s="91"/>
      <c r="IO29" s="91"/>
    </row>
    <row r="30" spans="1:249" ht="13.5" customHeight="1" x14ac:dyDescent="0.2">
      <c r="B30" s="75"/>
      <c r="C30" s="75"/>
      <c r="D30" s="75"/>
      <c r="E30" s="75"/>
      <c r="F30" s="76"/>
      <c r="G30" s="76"/>
      <c r="H30" s="77" t="s">
        <v>16</v>
      </c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91"/>
      <c r="BN30" s="91"/>
      <c r="BO30" s="91"/>
      <c r="BP30" s="91"/>
      <c r="BQ30" s="91"/>
      <c r="BR30" s="91"/>
      <c r="BS30" s="91"/>
      <c r="BT30" s="91"/>
      <c r="BU30" s="91"/>
      <c r="BV30" s="91"/>
      <c r="BW30" s="91"/>
      <c r="BX30" s="91"/>
      <c r="BY30" s="91"/>
      <c r="BZ30" s="91"/>
      <c r="CA30" s="91"/>
      <c r="CB30" s="91"/>
      <c r="CC30" s="91"/>
      <c r="CD30" s="91"/>
      <c r="CE30" s="91"/>
      <c r="CF30" s="91"/>
      <c r="CG30" s="91"/>
      <c r="CH30" s="91"/>
      <c r="CI30" s="91"/>
      <c r="CJ30" s="91"/>
      <c r="CK30" s="91"/>
      <c r="CL30" s="91"/>
      <c r="CM30" s="91"/>
      <c r="CN30" s="91"/>
      <c r="CO30" s="91"/>
      <c r="CP30" s="91"/>
      <c r="CQ30" s="91"/>
      <c r="CR30" s="91"/>
      <c r="CS30" s="91"/>
      <c r="CT30" s="91"/>
      <c r="CU30" s="91"/>
      <c r="CV30" s="91"/>
      <c r="CW30" s="91"/>
      <c r="CX30" s="91"/>
      <c r="CY30" s="91"/>
      <c r="CZ30" s="91"/>
      <c r="DA30" s="91"/>
      <c r="DB30" s="91"/>
      <c r="DC30" s="91"/>
      <c r="DD30" s="91"/>
      <c r="DE30" s="91"/>
      <c r="DF30" s="91"/>
      <c r="DG30" s="91"/>
      <c r="DH30" s="91"/>
      <c r="DI30" s="91"/>
      <c r="DJ30" s="91"/>
      <c r="DK30" s="91"/>
      <c r="DL30" s="91"/>
      <c r="DM30" s="91"/>
      <c r="DN30" s="91"/>
      <c r="DO30" s="91"/>
      <c r="DP30" s="91"/>
      <c r="DQ30" s="91"/>
      <c r="DR30" s="91"/>
      <c r="DS30" s="91"/>
      <c r="DT30" s="91"/>
      <c r="DU30" s="91"/>
      <c r="DV30" s="91"/>
      <c r="DW30" s="91"/>
      <c r="DX30" s="91"/>
      <c r="DY30" s="91"/>
      <c r="DZ30" s="91"/>
      <c r="EA30" s="91"/>
      <c r="EB30" s="91"/>
      <c r="EC30" s="91"/>
      <c r="ED30" s="91"/>
      <c r="EE30" s="91"/>
      <c r="EF30" s="91"/>
      <c r="EG30" s="91"/>
      <c r="EH30" s="91"/>
      <c r="EI30" s="91"/>
      <c r="EJ30" s="91"/>
      <c r="EK30" s="91"/>
      <c r="EL30" s="91"/>
      <c r="EM30" s="91"/>
      <c r="EN30" s="91"/>
      <c r="EO30" s="91"/>
      <c r="EP30" s="91"/>
      <c r="EQ30" s="91"/>
      <c r="ER30" s="91"/>
      <c r="ES30" s="91"/>
      <c r="ET30" s="91"/>
      <c r="EU30" s="91"/>
      <c r="EV30" s="91"/>
      <c r="EW30" s="91"/>
      <c r="EX30" s="91"/>
      <c r="EY30" s="91"/>
      <c r="EZ30" s="91"/>
      <c r="FA30" s="91"/>
      <c r="FB30" s="91"/>
      <c r="FC30" s="91"/>
      <c r="FD30" s="91"/>
      <c r="FE30" s="91"/>
      <c r="FF30" s="91"/>
      <c r="FG30" s="91"/>
      <c r="FH30" s="91"/>
      <c r="FI30" s="91"/>
      <c r="FJ30" s="91"/>
      <c r="FK30" s="91"/>
      <c r="FL30" s="91"/>
      <c r="FM30" s="91"/>
      <c r="FN30" s="91"/>
      <c r="FO30" s="91"/>
      <c r="FP30" s="91"/>
      <c r="FQ30" s="91"/>
      <c r="FR30" s="91"/>
      <c r="FS30" s="91"/>
      <c r="FT30" s="91"/>
      <c r="FU30" s="91"/>
      <c r="FV30" s="91"/>
      <c r="FW30" s="91"/>
      <c r="FX30" s="91"/>
      <c r="FY30" s="91"/>
      <c r="FZ30" s="91"/>
      <c r="GA30" s="91"/>
      <c r="GB30" s="91"/>
      <c r="GC30" s="91"/>
      <c r="GD30" s="91"/>
      <c r="GE30" s="91"/>
      <c r="GF30" s="91"/>
      <c r="GG30" s="91"/>
      <c r="GH30" s="91"/>
      <c r="GI30" s="91"/>
      <c r="GJ30" s="91"/>
      <c r="GK30" s="91"/>
      <c r="GL30" s="91"/>
      <c r="GM30" s="91"/>
      <c r="GN30" s="91"/>
      <c r="GO30" s="91"/>
      <c r="GP30" s="91"/>
      <c r="GQ30" s="91"/>
      <c r="GR30" s="91"/>
      <c r="GS30" s="91"/>
      <c r="GT30" s="91"/>
      <c r="GU30" s="91"/>
      <c r="GV30" s="91"/>
      <c r="GW30" s="91"/>
      <c r="GX30" s="91"/>
      <c r="GY30" s="91"/>
      <c r="GZ30" s="91"/>
      <c r="HA30" s="91"/>
      <c r="HB30" s="91"/>
      <c r="HC30" s="91"/>
      <c r="HD30" s="91"/>
      <c r="HE30" s="91"/>
      <c r="HF30" s="91"/>
      <c r="HG30" s="91"/>
      <c r="HH30" s="91"/>
      <c r="HI30" s="91"/>
      <c r="HJ30" s="91"/>
      <c r="HK30" s="91"/>
      <c r="HL30" s="91"/>
      <c r="HM30" s="91"/>
      <c r="HN30" s="91"/>
      <c r="HO30" s="91"/>
      <c r="HP30" s="91"/>
      <c r="HQ30" s="91"/>
      <c r="HR30" s="91"/>
      <c r="HS30" s="91"/>
      <c r="HT30" s="91"/>
      <c r="HU30" s="91"/>
      <c r="HV30" s="91"/>
      <c r="HW30" s="91"/>
      <c r="HX30" s="91"/>
      <c r="HY30" s="91"/>
      <c r="HZ30" s="91"/>
      <c r="IA30" s="91"/>
      <c r="IB30" s="91"/>
      <c r="IC30" s="91"/>
      <c r="ID30" s="91"/>
      <c r="IE30" s="91"/>
      <c r="IF30" s="91"/>
      <c r="IG30" s="91"/>
      <c r="IH30" s="91"/>
      <c r="II30" s="91"/>
      <c r="IJ30" s="91"/>
      <c r="IK30" s="91"/>
      <c r="IL30" s="91"/>
      <c r="IM30" s="91"/>
      <c r="IN30" s="91"/>
      <c r="IO30" s="91"/>
    </row>
    <row r="31" spans="1:249" ht="13.5" customHeight="1" x14ac:dyDescent="0.2">
      <c r="B31" s="75"/>
      <c r="C31" s="75"/>
      <c r="D31" s="75"/>
      <c r="E31" s="75"/>
      <c r="F31" s="76"/>
      <c r="G31" s="76"/>
      <c r="H31" s="77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1"/>
      <c r="BH31" s="91"/>
      <c r="BI31" s="91"/>
      <c r="BJ31" s="91"/>
      <c r="BK31" s="91"/>
      <c r="BL31" s="91"/>
      <c r="BM31" s="91"/>
      <c r="BN31" s="91"/>
      <c r="BO31" s="91"/>
      <c r="BP31" s="91"/>
      <c r="BQ31" s="91"/>
      <c r="BR31" s="91"/>
      <c r="BS31" s="91"/>
      <c r="BT31" s="91"/>
      <c r="BU31" s="91"/>
      <c r="BV31" s="91"/>
      <c r="BW31" s="91"/>
      <c r="BX31" s="91"/>
      <c r="BY31" s="91"/>
      <c r="BZ31" s="91"/>
      <c r="CA31" s="91"/>
      <c r="CB31" s="91"/>
      <c r="CC31" s="91"/>
      <c r="CD31" s="91"/>
      <c r="CE31" s="91"/>
      <c r="CF31" s="91"/>
      <c r="CG31" s="91"/>
      <c r="CH31" s="91"/>
      <c r="CI31" s="91"/>
      <c r="CJ31" s="91"/>
      <c r="CK31" s="91"/>
      <c r="CL31" s="91"/>
      <c r="CM31" s="91"/>
      <c r="CN31" s="91"/>
      <c r="CO31" s="91"/>
      <c r="CP31" s="91"/>
      <c r="CQ31" s="91"/>
      <c r="CR31" s="91"/>
      <c r="CS31" s="91"/>
      <c r="CT31" s="91"/>
      <c r="CU31" s="91"/>
      <c r="CV31" s="91"/>
      <c r="CW31" s="91"/>
      <c r="CX31" s="91"/>
      <c r="CY31" s="91"/>
      <c r="CZ31" s="91"/>
      <c r="DA31" s="91"/>
      <c r="DB31" s="91"/>
      <c r="DC31" s="91"/>
      <c r="DD31" s="91"/>
      <c r="DE31" s="91"/>
      <c r="DF31" s="91"/>
      <c r="DG31" s="91"/>
      <c r="DH31" s="91"/>
      <c r="DI31" s="91"/>
      <c r="DJ31" s="91"/>
      <c r="DK31" s="91"/>
      <c r="DL31" s="91"/>
      <c r="DM31" s="91"/>
      <c r="DN31" s="91"/>
      <c r="DO31" s="91"/>
      <c r="DP31" s="91"/>
      <c r="DQ31" s="91"/>
      <c r="DR31" s="91"/>
      <c r="DS31" s="91"/>
      <c r="DT31" s="91"/>
      <c r="DU31" s="91"/>
      <c r="DV31" s="91"/>
      <c r="DW31" s="91"/>
      <c r="DX31" s="91"/>
      <c r="DY31" s="91"/>
      <c r="DZ31" s="91"/>
      <c r="EA31" s="91"/>
      <c r="EB31" s="91"/>
      <c r="EC31" s="91"/>
      <c r="ED31" s="91"/>
      <c r="EE31" s="91"/>
      <c r="EF31" s="91"/>
      <c r="EG31" s="91"/>
      <c r="EH31" s="91"/>
      <c r="EI31" s="91"/>
      <c r="EJ31" s="91"/>
      <c r="EK31" s="91"/>
      <c r="EL31" s="91"/>
      <c r="EM31" s="91"/>
      <c r="EN31" s="91"/>
      <c r="EO31" s="91"/>
      <c r="EP31" s="91"/>
      <c r="EQ31" s="91"/>
      <c r="ER31" s="91"/>
      <c r="ES31" s="91"/>
      <c r="ET31" s="91"/>
      <c r="EU31" s="91"/>
      <c r="EV31" s="91"/>
      <c r="EW31" s="91"/>
      <c r="EX31" s="91"/>
      <c r="EY31" s="91"/>
      <c r="EZ31" s="91"/>
      <c r="FA31" s="91"/>
      <c r="FB31" s="91"/>
      <c r="FC31" s="91"/>
      <c r="FD31" s="91"/>
      <c r="FE31" s="91"/>
      <c r="FF31" s="91"/>
      <c r="FG31" s="91"/>
      <c r="FH31" s="91"/>
      <c r="FI31" s="91"/>
      <c r="FJ31" s="91"/>
      <c r="FK31" s="91"/>
      <c r="FL31" s="91"/>
      <c r="FM31" s="91"/>
      <c r="FN31" s="91"/>
      <c r="FO31" s="91"/>
      <c r="FP31" s="91"/>
      <c r="FQ31" s="91"/>
      <c r="FR31" s="91"/>
      <c r="FS31" s="91"/>
      <c r="FT31" s="91"/>
      <c r="FU31" s="91"/>
      <c r="FV31" s="91"/>
      <c r="FW31" s="91"/>
      <c r="FX31" s="91"/>
      <c r="FY31" s="91"/>
      <c r="FZ31" s="91"/>
      <c r="GA31" s="91"/>
      <c r="GB31" s="91"/>
      <c r="GC31" s="91"/>
      <c r="GD31" s="91"/>
      <c r="GE31" s="91"/>
      <c r="GF31" s="91"/>
      <c r="GG31" s="91"/>
      <c r="GH31" s="91"/>
      <c r="GI31" s="91"/>
      <c r="GJ31" s="91"/>
      <c r="GK31" s="91"/>
      <c r="GL31" s="91"/>
      <c r="GM31" s="91"/>
      <c r="GN31" s="91"/>
      <c r="GO31" s="91"/>
      <c r="GP31" s="91"/>
      <c r="GQ31" s="91"/>
      <c r="GR31" s="91"/>
      <c r="GS31" s="91"/>
      <c r="GT31" s="91"/>
      <c r="GU31" s="91"/>
      <c r="GV31" s="91"/>
      <c r="GW31" s="91"/>
      <c r="GX31" s="91"/>
      <c r="GY31" s="91"/>
      <c r="GZ31" s="91"/>
      <c r="HA31" s="91"/>
      <c r="HB31" s="91"/>
      <c r="HC31" s="91"/>
      <c r="HD31" s="91"/>
      <c r="HE31" s="91"/>
      <c r="HF31" s="91"/>
      <c r="HG31" s="91"/>
      <c r="HH31" s="91"/>
      <c r="HI31" s="91"/>
      <c r="HJ31" s="91"/>
      <c r="HK31" s="91"/>
      <c r="HL31" s="91"/>
      <c r="HM31" s="91"/>
      <c r="HN31" s="91"/>
      <c r="HO31" s="91"/>
      <c r="HP31" s="91"/>
      <c r="HQ31" s="91"/>
      <c r="HR31" s="91"/>
      <c r="HS31" s="91"/>
      <c r="HT31" s="91"/>
      <c r="HU31" s="91"/>
      <c r="HV31" s="91"/>
      <c r="HW31" s="91"/>
      <c r="HX31" s="91"/>
      <c r="HY31" s="91"/>
      <c r="HZ31" s="91"/>
      <c r="IA31" s="91"/>
      <c r="IB31" s="91"/>
      <c r="IC31" s="91"/>
      <c r="ID31" s="91"/>
      <c r="IE31" s="91"/>
      <c r="IF31" s="91"/>
      <c r="IG31" s="91"/>
      <c r="IH31" s="91"/>
      <c r="II31" s="91"/>
      <c r="IJ31" s="91"/>
      <c r="IK31" s="91"/>
      <c r="IL31" s="91"/>
      <c r="IM31" s="91"/>
      <c r="IN31" s="91"/>
      <c r="IO31" s="91"/>
    </row>
    <row r="32" spans="1:249" ht="13.5" customHeight="1" x14ac:dyDescent="0.2">
      <c r="B32" s="75"/>
      <c r="C32" s="75"/>
      <c r="D32" s="75"/>
      <c r="E32" s="75"/>
      <c r="F32" s="76"/>
      <c r="G32" s="76"/>
      <c r="H32" s="77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1"/>
      <c r="BM32" s="91"/>
      <c r="BN32" s="91"/>
      <c r="BO32" s="91"/>
      <c r="BP32" s="91"/>
      <c r="BQ32" s="91"/>
      <c r="BR32" s="91"/>
      <c r="BS32" s="91"/>
      <c r="BT32" s="91"/>
      <c r="BU32" s="91"/>
      <c r="BV32" s="91"/>
      <c r="BW32" s="91"/>
      <c r="BX32" s="91"/>
      <c r="BY32" s="91"/>
      <c r="BZ32" s="91"/>
      <c r="CA32" s="91"/>
      <c r="CB32" s="91"/>
      <c r="CC32" s="91"/>
      <c r="CD32" s="91"/>
      <c r="CE32" s="91"/>
      <c r="CF32" s="91"/>
      <c r="CG32" s="91"/>
      <c r="CH32" s="91"/>
      <c r="CI32" s="91"/>
      <c r="CJ32" s="91"/>
      <c r="CK32" s="91"/>
      <c r="CL32" s="91"/>
      <c r="CM32" s="91"/>
      <c r="CN32" s="91"/>
      <c r="CO32" s="91"/>
      <c r="CP32" s="91"/>
      <c r="CQ32" s="91"/>
      <c r="CR32" s="91"/>
      <c r="CS32" s="91"/>
      <c r="CT32" s="91"/>
      <c r="CU32" s="91"/>
      <c r="CV32" s="91"/>
      <c r="CW32" s="91"/>
      <c r="CX32" s="91"/>
      <c r="CY32" s="91"/>
      <c r="CZ32" s="91"/>
      <c r="DA32" s="91"/>
      <c r="DB32" s="91"/>
      <c r="DC32" s="91"/>
      <c r="DD32" s="91"/>
      <c r="DE32" s="91"/>
      <c r="DF32" s="91"/>
      <c r="DG32" s="91"/>
      <c r="DH32" s="91"/>
      <c r="DI32" s="91"/>
      <c r="DJ32" s="91"/>
      <c r="DK32" s="91"/>
      <c r="DL32" s="91"/>
      <c r="DM32" s="91"/>
      <c r="DN32" s="91"/>
      <c r="DO32" s="91"/>
      <c r="DP32" s="91"/>
      <c r="DQ32" s="91"/>
      <c r="DR32" s="91"/>
      <c r="DS32" s="91"/>
      <c r="DT32" s="91"/>
      <c r="DU32" s="91"/>
      <c r="DV32" s="91"/>
      <c r="DW32" s="91"/>
      <c r="DX32" s="91"/>
      <c r="DY32" s="91"/>
      <c r="DZ32" s="91"/>
      <c r="EA32" s="91"/>
      <c r="EB32" s="91"/>
      <c r="EC32" s="91"/>
      <c r="ED32" s="91"/>
      <c r="EE32" s="91"/>
      <c r="EF32" s="91"/>
      <c r="EG32" s="91"/>
      <c r="EH32" s="91"/>
      <c r="EI32" s="91"/>
      <c r="EJ32" s="91"/>
      <c r="EK32" s="91"/>
      <c r="EL32" s="91"/>
      <c r="EM32" s="91"/>
      <c r="EN32" s="91"/>
      <c r="EO32" s="91"/>
      <c r="EP32" s="91"/>
      <c r="EQ32" s="91"/>
      <c r="ER32" s="91"/>
      <c r="ES32" s="91"/>
      <c r="ET32" s="91"/>
      <c r="EU32" s="91"/>
      <c r="EV32" s="91"/>
      <c r="EW32" s="91"/>
      <c r="EX32" s="91"/>
      <c r="EY32" s="91"/>
      <c r="EZ32" s="91"/>
      <c r="FA32" s="91"/>
      <c r="FB32" s="91"/>
      <c r="FC32" s="91"/>
      <c r="FD32" s="91"/>
      <c r="FE32" s="91"/>
      <c r="FF32" s="91"/>
      <c r="FG32" s="91"/>
      <c r="FH32" s="91"/>
      <c r="FI32" s="91"/>
      <c r="FJ32" s="91"/>
      <c r="FK32" s="91"/>
      <c r="FL32" s="91"/>
      <c r="FM32" s="91"/>
      <c r="FN32" s="91"/>
      <c r="FO32" s="91"/>
      <c r="FP32" s="91"/>
      <c r="FQ32" s="91"/>
      <c r="FR32" s="91"/>
      <c r="FS32" s="91"/>
      <c r="FT32" s="91"/>
      <c r="FU32" s="91"/>
      <c r="FV32" s="91"/>
      <c r="FW32" s="91"/>
      <c r="FX32" s="91"/>
      <c r="FY32" s="91"/>
      <c r="FZ32" s="91"/>
      <c r="GA32" s="91"/>
      <c r="GB32" s="91"/>
      <c r="GC32" s="91"/>
      <c r="GD32" s="91"/>
      <c r="GE32" s="91"/>
      <c r="GF32" s="91"/>
      <c r="GG32" s="91"/>
      <c r="GH32" s="91"/>
      <c r="GI32" s="91"/>
      <c r="GJ32" s="91"/>
      <c r="GK32" s="91"/>
      <c r="GL32" s="91"/>
      <c r="GM32" s="91"/>
      <c r="GN32" s="91"/>
      <c r="GO32" s="91"/>
      <c r="GP32" s="91"/>
      <c r="GQ32" s="91"/>
      <c r="GR32" s="91"/>
      <c r="GS32" s="91"/>
      <c r="GT32" s="91"/>
      <c r="GU32" s="91"/>
      <c r="GV32" s="91"/>
      <c r="GW32" s="91"/>
      <c r="GX32" s="91"/>
      <c r="GY32" s="91"/>
      <c r="GZ32" s="91"/>
      <c r="HA32" s="91"/>
      <c r="HB32" s="91"/>
      <c r="HC32" s="91"/>
      <c r="HD32" s="91"/>
      <c r="HE32" s="91"/>
      <c r="HF32" s="91"/>
      <c r="HG32" s="91"/>
      <c r="HH32" s="91"/>
      <c r="HI32" s="91"/>
      <c r="HJ32" s="91"/>
      <c r="HK32" s="91"/>
      <c r="HL32" s="91"/>
      <c r="HM32" s="91"/>
      <c r="HN32" s="91"/>
      <c r="HO32" s="91"/>
      <c r="HP32" s="91"/>
      <c r="HQ32" s="91"/>
      <c r="HR32" s="91"/>
      <c r="HS32" s="91"/>
      <c r="HT32" s="91"/>
      <c r="HU32" s="91"/>
      <c r="HV32" s="91"/>
      <c r="HW32" s="91"/>
      <c r="HX32" s="91"/>
      <c r="HY32" s="91"/>
      <c r="HZ32" s="91"/>
      <c r="IA32" s="91"/>
      <c r="IB32" s="91"/>
      <c r="IC32" s="91"/>
      <c r="ID32" s="91"/>
      <c r="IE32" s="91"/>
      <c r="IF32" s="91"/>
      <c r="IG32" s="91"/>
      <c r="IH32" s="91"/>
      <c r="II32" s="91"/>
      <c r="IJ32" s="91"/>
      <c r="IK32" s="91"/>
      <c r="IL32" s="91"/>
      <c r="IM32" s="91"/>
      <c r="IN32" s="91"/>
      <c r="IO32" s="91"/>
    </row>
    <row r="33" spans="1:249" x14ac:dyDescent="0.2">
      <c r="A33" s="85" t="s">
        <v>107</v>
      </c>
      <c r="B33" s="56"/>
      <c r="C33" s="75"/>
      <c r="D33" s="75"/>
      <c r="E33" s="75"/>
      <c r="F33" s="76"/>
      <c r="G33" s="76"/>
      <c r="H33" s="77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1"/>
      <c r="BM33" s="91"/>
      <c r="BN33" s="91"/>
      <c r="BO33" s="91"/>
      <c r="BP33" s="91"/>
      <c r="BQ33" s="91"/>
      <c r="BR33" s="91"/>
      <c r="BS33" s="91"/>
      <c r="BT33" s="91"/>
      <c r="BU33" s="91"/>
      <c r="BV33" s="91"/>
      <c r="BW33" s="91"/>
      <c r="BX33" s="91"/>
      <c r="BY33" s="91"/>
      <c r="BZ33" s="91"/>
      <c r="CA33" s="91"/>
      <c r="CB33" s="91"/>
      <c r="CC33" s="91"/>
      <c r="CD33" s="91"/>
      <c r="CE33" s="91"/>
      <c r="CF33" s="91"/>
      <c r="CG33" s="91"/>
      <c r="CH33" s="91"/>
      <c r="CI33" s="91"/>
      <c r="CJ33" s="91"/>
      <c r="CK33" s="91"/>
      <c r="CL33" s="91"/>
      <c r="CM33" s="91"/>
      <c r="CN33" s="91"/>
      <c r="CO33" s="91"/>
      <c r="CP33" s="91"/>
      <c r="CQ33" s="91"/>
      <c r="CR33" s="91"/>
      <c r="CS33" s="91"/>
      <c r="CT33" s="91"/>
      <c r="CU33" s="91"/>
      <c r="CV33" s="91"/>
      <c r="CW33" s="91"/>
      <c r="CX33" s="91"/>
      <c r="CY33" s="91"/>
      <c r="CZ33" s="91"/>
      <c r="DA33" s="91"/>
      <c r="DB33" s="91"/>
      <c r="DC33" s="91"/>
      <c r="DD33" s="91"/>
      <c r="DE33" s="91"/>
      <c r="DF33" s="91"/>
      <c r="DG33" s="91"/>
      <c r="DH33" s="91"/>
      <c r="DI33" s="91"/>
      <c r="DJ33" s="91"/>
      <c r="DK33" s="91"/>
      <c r="DL33" s="91"/>
      <c r="DM33" s="91"/>
      <c r="DN33" s="91"/>
      <c r="DO33" s="91"/>
      <c r="DP33" s="91"/>
      <c r="DQ33" s="91"/>
      <c r="DR33" s="91"/>
      <c r="DS33" s="91"/>
      <c r="DT33" s="91"/>
      <c r="DU33" s="91"/>
      <c r="DV33" s="91"/>
      <c r="DW33" s="91"/>
      <c r="DX33" s="91"/>
      <c r="DY33" s="91"/>
      <c r="DZ33" s="91"/>
      <c r="EA33" s="91"/>
      <c r="EB33" s="91"/>
      <c r="EC33" s="91"/>
      <c r="ED33" s="91"/>
      <c r="EE33" s="91"/>
      <c r="EF33" s="91"/>
      <c r="EG33" s="91"/>
      <c r="EH33" s="91"/>
      <c r="EI33" s="91"/>
      <c r="EJ33" s="91"/>
      <c r="EK33" s="91"/>
      <c r="EL33" s="91"/>
      <c r="EM33" s="91"/>
      <c r="EN33" s="91"/>
      <c r="EO33" s="91"/>
      <c r="EP33" s="91"/>
      <c r="EQ33" s="91"/>
      <c r="ER33" s="91"/>
      <c r="ES33" s="91"/>
      <c r="ET33" s="91"/>
      <c r="EU33" s="91"/>
      <c r="EV33" s="91"/>
      <c r="EW33" s="91"/>
      <c r="EX33" s="91"/>
      <c r="EY33" s="91"/>
      <c r="EZ33" s="91"/>
      <c r="FA33" s="91"/>
      <c r="FB33" s="91"/>
      <c r="FC33" s="91"/>
      <c r="FD33" s="91"/>
      <c r="FE33" s="91"/>
      <c r="FF33" s="91"/>
      <c r="FG33" s="91"/>
      <c r="FH33" s="91"/>
      <c r="FI33" s="91"/>
      <c r="FJ33" s="91"/>
      <c r="FK33" s="91"/>
      <c r="FL33" s="91"/>
      <c r="FM33" s="91"/>
      <c r="FN33" s="91"/>
      <c r="FO33" s="91"/>
      <c r="FP33" s="91"/>
      <c r="FQ33" s="91"/>
      <c r="FR33" s="91"/>
      <c r="FS33" s="91"/>
      <c r="FT33" s="91"/>
      <c r="FU33" s="91"/>
      <c r="FV33" s="91"/>
      <c r="FW33" s="91"/>
      <c r="FX33" s="91"/>
      <c r="FY33" s="91"/>
      <c r="FZ33" s="91"/>
      <c r="GA33" s="91"/>
      <c r="GB33" s="91"/>
      <c r="GC33" s="91"/>
      <c r="GD33" s="91"/>
      <c r="GE33" s="91"/>
      <c r="GF33" s="91"/>
      <c r="GG33" s="91"/>
      <c r="GH33" s="91"/>
      <c r="GI33" s="91"/>
      <c r="GJ33" s="91"/>
      <c r="GK33" s="91"/>
      <c r="GL33" s="91"/>
      <c r="GM33" s="91"/>
      <c r="GN33" s="91"/>
      <c r="GO33" s="91"/>
      <c r="GP33" s="91"/>
      <c r="GQ33" s="91"/>
      <c r="GR33" s="91"/>
      <c r="GS33" s="91"/>
      <c r="GT33" s="91"/>
      <c r="GU33" s="91"/>
      <c r="GV33" s="91"/>
      <c r="GW33" s="91"/>
      <c r="GX33" s="91"/>
      <c r="GY33" s="91"/>
      <c r="GZ33" s="91"/>
      <c r="HA33" s="91"/>
      <c r="HB33" s="91"/>
      <c r="HC33" s="91"/>
      <c r="HD33" s="91"/>
      <c r="HE33" s="91"/>
      <c r="HF33" s="91"/>
      <c r="HG33" s="91"/>
      <c r="HH33" s="91"/>
      <c r="HI33" s="91"/>
      <c r="HJ33" s="91"/>
      <c r="HK33" s="91"/>
      <c r="HL33" s="91"/>
      <c r="HM33" s="91"/>
      <c r="HN33" s="91"/>
      <c r="HO33" s="91"/>
      <c r="HP33" s="91"/>
      <c r="HQ33" s="91"/>
      <c r="HR33" s="91"/>
      <c r="HS33" s="91"/>
      <c r="HT33" s="91"/>
      <c r="HU33" s="91"/>
      <c r="HV33" s="91"/>
      <c r="HW33" s="91"/>
      <c r="HX33" s="91"/>
      <c r="HY33" s="91"/>
      <c r="HZ33" s="91"/>
      <c r="IA33" s="91"/>
      <c r="IB33" s="91"/>
      <c r="IC33" s="91"/>
      <c r="ID33" s="91"/>
      <c r="IE33" s="91"/>
      <c r="IF33" s="91"/>
      <c r="IG33" s="91"/>
      <c r="IH33" s="91"/>
      <c r="II33" s="91"/>
      <c r="IJ33" s="91"/>
      <c r="IK33" s="91"/>
      <c r="IL33" s="91"/>
      <c r="IM33" s="91"/>
      <c r="IN33" s="91"/>
      <c r="IO33" s="91"/>
    </row>
    <row r="34" spans="1:249" ht="34.25" customHeight="1" x14ac:dyDescent="0.2">
      <c r="H34" s="78" t="s">
        <v>17</v>
      </c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1"/>
      <c r="BC34" s="91"/>
      <c r="BD34" s="91"/>
      <c r="BE34" s="91"/>
      <c r="BF34" s="91"/>
      <c r="BG34" s="91"/>
      <c r="BH34" s="91"/>
      <c r="BI34" s="91"/>
      <c r="BJ34" s="91"/>
      <c r="BK34" s="91"/>
      <c r="BL34" s="91"/>
      <c r="BM34" s="91"/>
      <c r="BN34" s="91"/>
      <c r="BO34" s="91"/>
      <c r="BP34" s="91"/>
      <c r="BQ34" s="91"/>
      <c r="BR34" s="91"/>
      <c r="BS34" s="91"/>
      <c r="BT34" s="91"/>
      <c r="BU34" s="91"/>
      <c r="BV34" s="91"/>
      <c r="BW34" s="91"/>
      <c r="BX34" s="91"/>
      <c r="BY34" s="91"/>
      <c r="BZ34" s="91"/>
      <c r="CA34" s="91"/>
      <c r="CB34" s="91"/>
      <c r="CC34" s="91"/>
      <c r="CD34" s="91"/>
      <c r="CE34" s="91"/>
      <c r="CF34" s="91"/>
      <c r="CG34" s="91"/>
      <c r="CH34" s="91"/>
      <c r="CI34" s="91"/>
      <c r="CJ34" s="91"/>
      <c r="CK34" s="91"/>
      <c r="CL34" s="91"/>
      <c r="CM34" s="91"/>
      <c r="CN34" s="91"/>
      <c r="CO34" s="91"/>
      <c r="CP34" s="91"/>
      <c r="CQ34" s="91"/>
      <c r="CR34" s="91"/>
      <c r="CS34" s="91"/>
      <c r="CT34" s="91"/>
      <c r="CU34" s="91"/>
      <c r="CV34" s="91"/>
      <c r="CW34" s="91"/>
      <c r="CX34" s="91"/>
      <c r="CY34" s="91"/>
      <c r="CZ34" s="91"/>
      <c r="DA34" s="91"/>
      <c r="DB34" s="91"/>
      <c r="DC34" s="91"/>
      <c r="DD34" s="91"/>
      <c r="DE34" s="91"/>
      <c r="DF34" s="91"/>
      <c r="DG34" s="91"/>
      <c r="DH34" s="91"/>
      <c r="DI34" s="91"/>
      <c r="DJ34" s="91"/>
      <c r="DK34" s="91"/>
      <c r="DL34" s="91"/>
      <c r="DM34" s="91"/>
      <c r="DN34" s="91"/>
      <c r="DO34" s="91"/>
      <c r="DP34" s="91"/>
      <c r="DQ34" s="91"/>
      <c r="DR34" s="91"/>
      <c r="DS34" s="91"/>
      <c r="DT34" s="91"/>
      <c r="DU34" s="91"/>
      <c r="DV34" s="91"/>
      <c r="DW34" s="91"/>
      <c r="DX34" s="91"/>
      <c r="DY34" s="91"/>
      <c r="DZ34" s="91"/>
      <c r="EA34" s="91"/>
      <c r="EB34" s="91"/>
      <c r="EC34" s="91"/>
      <c r="ED34" s="91"/>
      <c r="EE34" s="91"/>
      <c r="EF34" s="91"/>
      <c r="EG34" s="91"/>
      <c r="EH34" s="91"/>
      <c r="EI34" s="91"/>
      <c r="EJ34" s="91"/>
      <c r="EK34" s="91"/>
      <c r="EL34" s="91"/>
      <c r="EM34" s="91"/>
      <c r="EN34" s="91"/>
      <c r="EO34" s="91"/>
      <c r="EP34" s="91"/>
      <c r="EQ34" s="91"/>
      <c r="ER34" s="91"/>
      <c r="ES34" s="91"/>
      <c r="ET34" s="91"/>
      <c r="EU34" s="91"/>
      <c r="EV34" s="91"/>
      <c r="EW34" s="91"/>
      <c r="EX34" s="91"/>
      <c r="EY34" s="91"/>
      <c r="EZ34" s="91"/>
      <c r="FA34" s="91"/>
      <c r="FB34" s="91"/>
      <c r="FC34" s="91"/>
      <c r="FD34" s="91"/>
      <c r="FE34" s="91"/>
      <c r="FF34" s="91"/>
      <c r="FG34" s="91"/>
      <c r="FH34" s="91"/>
      <c r="FI34" s="91"/>
      <c r="FJ34" s="91"/>
      <c r="FK34" s="91"/>
      <c r="FL34" s="91"/>
      <c r="FM34" s="91"/>
      <c r="FN34" s="91"/>
      <c r="FO34" s="91"/>
      <c r="FP34" s="91"/>
      <c r="FQ34" s="91"/>
      <c r="FR34" s="91"/>
      <c r="FS34" s="91"/>
      <c r="FT34" s="91"/>
      <c r="FU34" s="91"/>
      <c r="FV34" s="91"/>
      <c r="FW34" s="91"/>
      <c r="FX34" s="91"/>
      <c r="FY34" s="91"/>
      <c r="FZ34" s="91"/>
      <c r="GA34" s="91"/>
      <c r="GB34" s="91"/>
      <c r="GC34" s="91"/>
      <c r="GD34" s="91"/>
      <c r="GE34" s="91"/>
      <c r="GF34" s="91"/>
      <c r="GG34" s="91"/>
      <c r="GH34" s="91"/>
      <c r="GI34" s="91"/>
      <c r="GJ34" s="91"/>
      <c r="GK34" s="91"/>
      <c r="GL34" s="91"/>
      <c r="GM34" s="91"/>
      <c r="GN34" s="91"/>
      <c r="GO34" s="91"/>
      <c r="GP34" s="91"/>
      <c r="GQ34" s="91"/>
      <c r="GR34" s="91"/>
      <c r="GS34" s="91"/>
      <c r="GT34" s="91"/>
      <c r="GU34" s="91"/>
      <c r="GV34" s="91"/>
      <c r="GW34" s="91"/>
      <c r="GX34" s="91"/>
      <c r="GY34" s="91"/>
      <c r="GZ34" s="91"/>
      <c r="HA34" s="91"/>
      <c r="HB34" s="91"/>
      <c r="HC34" s="91"/>
      <c r="HD34" s="91"/>
      <c r="HE34" s="91"/>
      <c r="HF34" s="91"/>
      <c r="HG34" s="91"/>
      <c r="HH34" s="91"/>
      <c r="HI34" s="91"/>
      <c r="HJ34" s="91"/>
      <c r="HK34" s="91"/>
      <c r="HL34" s="91"/>
      <c r="HM34" s="91"/>
      <c r="HN34" s="91"/>
      <c r="HO34" s="91"/>
      <c r="HP34" s="91"/>
      <c r="HQ34" s="91"/>
      <c r="HR34" s="91"/>
      <c r="HS34" s="91"/>
      <c r="HT34" s="91"/>
      <c r="HU34" s="91"/>
      <c r="HV34" s="91"/>
      <c r="HW34" s="91"/>
      <c r="HX34" s="91"/>
      <c r="HY34" s="91"/>
      <c r="HZ34" s="91"/>
      <c r="IA34" s="91"/>
      <c r="IB34" s="91"/>
      <c r="IC34" s="91"/>
      <c r="ID34" s="91"/>
      <c r="IE34" s="91"/>
      <c r="IF34" s="91"/>
      <c r="IG34" s="91"/>
      <c r="IH34" s="91"/>
      <c r="II34" s="91"/>
      <c r="IJ34" s="91"/>
      <c r="IK34" s="91"/>
      <c r="IL34" s="91"/>
      <c r="IM34" s="91"/>
      <c r="IN34" s="91"/>
      <c r="IO34" s="56"/>
    </row>
    <row r="35" spans="1:249" s="89" customFormat="1" ht="32.4" customHeight="1" x14ac:dyDescent="0.2">
      <c r="A35" s="80"/>
      <c r="B35" s="79" t="s">
        <v>60</v>
      </c>
      <c r="C35" s="80"/>
      <c r="D35" s="100" t="s">
        <v>113</v>
      </c>
      <c r="E35" s="101" t="s">
        <v>110</v>
      </c>
      <c r="F35" s="101" t="s">
        <v>111</v>
      </c>
      <c r="G35" s="101" t="s">
        <v>112</v>
      </c>
      <c r="H35" s="101" t="s">
        <v>114</v>
      </c>
    </row>
    <row r="36" spans="1:249" s="89" customFormat="1" ht="15.9" customHeight="1" x14ac:dyDescent="0.2">
      <c r="A36" s="49"/>
      <c r="B36" s="41" t="s">
        <v>19</v>
      </c>
      <c r="C36" s="81"/>
      <c r="D36" s="1">
        <v>286043996</v>
      </c>
      <c r="E36" s="1">
        <v>233252204</v>
      </c>
      <c r="F36" s="1">
        <v>230164150</v>
      </c>
      <c r="G36" s="1">
        <v>228126375</v>
      </c>
      <c r="H36" s="1">
        <f>SUM(H38:H51)</f>
        <v>245476363</v>
      </c>
    </row>
    <row r="37" spans="1:249" s="89" customFormat="1" ht="15.9" customHeight="1" x14ac:dyDescent="0.2">
      <c r="A37" s="27"/>
      <c r="B37" s="40"/>
      <c r="C37" s="34"/>
      <c r="D37" s="1"/>
      <c r="E37" s="1"/>
      <c r="F37" s="1"/>
      <c r="G37" s="1"/>
      <c r="H37" s="1"/>
    </row>
    <row r="38" spans="1:249" s="89" customFormat="1" ht="15.9" customHeight="1" x14ac:dyDescent="0.2">
      <c r="A38" s="27"/>
      <c r="B38" s="40" t="s">
        <v>31</v>
      </c>
      <c r="C38" s="34"/>
      <c r="D38" s="1">
        <v>978867</v>
      </c>
      <c r="E38" s="1">
        <v>960415</v>
      </c>
      <c r="F38" s="1">
        <v>960170</v>
      </c>
      <c r="G38" s="1">
        <v>958925</v>
      </c>
      <c r="H38" s="1">
        <v>948596</v>
      </c>
    </row>
    <row r="39" spans="1:249" s="89" customFormat="1" ht="15.9" customHeight="1" x14ac:dyDescent="0.2">
      <c r="A39" s="27"/>
      <c r="B39" s="40" t="s">
        <v>7</v>
      </c>
      <c r="C39" s="34"/>
      <c r="D39" s="1">
        <v>14648659</v>
      </c>
      <c r="E39" s="1">
        <v>18276609</v>
      </c>
      <c r="F39" s="1">
        <v>18213965</v>
      </c>
      <c r="G39" s="1">
        <v>15294057</v>
      </c>
      <c r="H39" s="1">
        <v>17457023</v>
      </c>
    </row>
    <row r="40" spans="1:249" s="89" customFormat="1" ht="15.9" customHeight="1" x14ac:dyDescent="0.2">
      <c r="A40" s="27"/>
      <c r="B40" s="40" t="s">
        <v>8</v>
      </c>
      <c r="C40" s="34"/>
      <c r="D40" s="1">
        <v>139688618</v>
      </c>
      <c r="E40" s="1">
        <v>99031066</v>
      </c>
      <c r="F40" s="1">
        <v>94468255</v>
      </c>
      <c r="G40" s="1">
        <v>100974428</v>
      </c>
      <c r="H40" s="1">
        <v>103662735</v>
      </c>
    </row>
    <row r="41" spans="1:249" s="89" customFormat="1" ht="15.9" customHeight="1" x14ac:dyDescent="0.2">
      <c r="A41" s="27"/>
      <c r="B41" s="40" t="s">
        <v>9</v>
      </c>
      <c r="C41" s="34"/>
      <c r="D41" s="1">
        <v>18809145</v>
      </c>
      <c r="E41" s="1">
        <v>20223425</v>
      </c>
      <c r="F41" s="1">
        <v>20855209</v>
      </c>
      <c r="G41" s="1">
        <v>16485859</v>
      </c>
      <c r="H41" s="1">
        <v>16642119</v>
      </c>
    </row>
    <row r="42" spans="1:249" s="89" customFormat="1" ht="15.9" customHeight="1" x14ac:dyDescent="0.2">
      <c r="A42" s="27"/>
      <c r="B42" s="40" t="s">
        <v>32</v>
      </c>
      <c r="C42" s="34"/>
      <c r="D42" s="1">
        <v>170562</v>
      </c>
      <c r="E42" s="1">
        <v>184171</v>
      </c>
      <c r="F42" s="1">
        <v>298387</v>
      </c>
      <c r="G42" s="1">
        <v>185958</v>
      </c>
      <c r="H42" s="1">
        <v>218542</v>
      </c>
    </row>
    <row r="43" spans="1:249" s="89" customFormat="1" ht="15.9" customHeight="1" x14ac:dyDescent="0.2">
      <c r="A43" s="27"/>
      <c r="B43" s="40" t="s">
        <v>33</v>
      </c>
      <c r="C43" s="34"/>
      <c r="D43" s="1">
        <v>2856233</v>
      </c>
      <c r="E43" s="1">
        <v>2796979</v>
      </c>
      <c r="F43" s="1">
        <v>2300172</v>
      </c>
      <c r="G43" s="1">
        <v>2644152</v>
      </c>
      <c r="H43" s="1">
        <v>2042367</v>
      </c>
    </row>
    <row r="44" spans="1:249" s="89" customFormat="1" ht="15.9" customHeight="1" x14ac:dyDescent="0.2">
      <c r="A44" s="27"/>
      <c r="B44" s="40" t="s">
        <v>10</v>
      </c>
      <c r="C44" s="34"/>
      <c r="D44" s="1">
        <v>6671156</v>
      </c>
      <c r="E44" s="1">
        <v>6298956</v>
      </c>
      <c r="F44" s="1">
        <v>9503789</v>
      </c>
      <c r="G44" s="1">
        <v>6872415</v>
      </c>
      <c r="H44" s="1">
        <v>6503418</v>
      </c>
    </row>
    <row r="45" spans="1:249" s="89" customFormat="1" ht="15.9" customHeight="1" x14ac:dyDescent="0.2">
      <c r="A45" s="27"/>
      <c r="B45" s="40" t="s">
        <v>11</v>
      </c>
      <c r="C45" s="34"/>
      <c r="D45" s="1">
        <v>38863605</v>
      </c>
      <c r="E45" s="1">
        <v>20150017</v>
      </c>
      <c r="F45" s="1">
        <v>19245640</v>
      </c>
      <c r="G45" s="1">
        <v>20856039</v>
      </c>
      <c r="H45" s="1">
        <v>31095848</v>
      </c>
    </row>
    <row r="46" spans="1:249" s="89" customFormat="1" ht="15.9" customHeight="1" x14ac:dyDescent="0.2">
      <c r="A46" s="27"/>
      <c r="B46" s="40" t="s">
        <v>34</v>
      </c>
      <c r="C46" s="34"/>
      <c r="D46" s="1">
        <v>8991459</v>
      </c>
      <c r="E46" s="1">
        <v>6886046</v>
      </c>
      <c r="F46" s="1">
        <v>7008259</v>
      </c>
      <c r="G46" s="1">
        <v>7584649</v>
      </c>
      <c r="H46" s="1">
        <v>7834383</v>
      </c>
    </row>
    <row r="47" spans="1:249" s="89" customFormat="1" ht="15.9" customHeight="1" x14ac:dyDescent="0.2">
      <c r="A47" s="27"/>
      <c r="B47" s="40" t="s">
        <v>12</v>
      </c>
      <c r="C47" s="34"/>
      <c r="D47" s="1">
        <v>21994719</v>
      </c>
      <c r="E47" s="1">
        <v>23411185</v>
      </c>
      <c r="F47" s="1">
        <v>22716036</v>
      </c>
      <c r="G47" s="1">
        <v>22544167</v>
      </c>
      <c r="H47" s="1">
        <v>26449480</v>
      </c>
    </row>
    <row r="48" spans="1:249" s="89" customFormat="1" ht="15.9" customHeight="1" x14ac:dyDescent="0.2">
      <c r="A48" s="27"/>
      <c r="B48" s="40" t="s">
        <v>35</v>
      </c>
      <c r="C48" s="34"/>
      <c r="D48" s="93">
        <v>2090</v>
      </c>
      <c r="E48" s="93">
        <v>0</v>
      </c>
      <c r="F48" s="93">
        <v>0</v>
      </c>
      <c r="G48" s="93" t="s">
        <v>116</v>
      </c>
      <c r="H48" s="93" t="s">
        <v>116</v>
      </c>
    </row>
    <row r="49" spans="1:249" s="89" customFormat="1" ht="15.9" customHeight="1" x14ac:dyDescent="0.2">
      <c r="A49" s="27"/>
      <c r="B49" s="40" t="s">
        <v>13</v>
      </c>
      <c r="C49" s="34"/>
      <c r="D49" s="1">
        <v>20882244</v>
      </c>
      <c r="E49" s="1">
        <v>21973551</v>
      </c>
      <c r="F49" s="1">
        <v>23226778</v>
      </c>
      <c r="G49" s="1">
        <v>22326203</v>
      </c>
      <c r="H49" s="1">
        <v>20202224</v>
      </c>
    </row>
    <row r="50" spans="1:249" s="89" customFormat="1" ht="15.9" customHeight="1" x14ac:dyDescent="0.2">
      <c r="A50" s="27"/>
      <c r="B50" s="40" t="s">
        <v>36</v>
      </c>
      <c r="C50" s="34"/>
      <c r="D50" s="8">
        <v>11486639</v>
      </c>
      <c r="E50" s="8">
        <v>13059784</v>
      </c>
      <c r="F50" s="8">
        <v>11367490</v>
      </c>
      <c r="G50" s="8">
        <v>11399523</v>
      </c>
      <c r="H50" s="8">
        <v>12419628</v>
      </c>
    </row>
    <row r="51" spans="1:249" ht="13.5" customHeight="1" x14ac:dyDescent="0.2">
      <c r="A51" s="86"/>
      <c r="B51" s="82" t="s">
        <v>37</v>
      </c>
      <c r="C51" s="83"/>
      <c r="D51" s="48">
        <v>0</v>
      </c>
      <c r="E51" s="48">
        <v>0</v>
      </c>
      <c r="F51" s="48">
        <v>0</v>
      </c>
      <c r="G51" s="48" t="s">
        <v>116</v>
      </c>
      <c r="H51" s="48" t="s">
        <v>116</v>
      </c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91"/>
      <c r="AG51" s="91"/>
      <c r="AH51" s="91"/>
      <c r="AI51" s="91"/>
      <c r="AJ51" s="91"/>
      <c r="AK51" s="91"/>
      <c r="AL51" s="91"/>
      <c r="AM51" s="91"/>
      <c r="AN51" s="91"/>
      <c r="AO51" s="91"/>
      <c r="AP51" s="91"/>
      <c r="AQ51" s="91"/>
      <c r="AR51" s="91"/>
      <c r="AS51" s="91"/>
      <c r="AT51" s="91"/>
      <c r="AU51" s="91"/>
      <c r="AV51" s="91"/>
      <c r="AW51" s="91"/>
      <c r="AX51" s="91"/>
      <c r="AY51" s="91"/>
      <c r="AZ51" s="91"/>
      <c r="BA51" s="91"/>
      <c r="BB51" s="91"/>
      <c r="BC51" s="91"/>
      <c r="BD51" s="91"/>
      <c r="BE51" s="91"/>
      <c r="BF51" s="91"/>
      <c r="BG51" s="91"/>
      <c r="BH51" s="91"/>
      <c r="BI51" s="91"/>
      <c r="BJ51" s="91"/>
      <c r="BK51" s="91"/>
      <c r="BL51" s="91"/>
      <c r="BM51" s="91"/>
      <c r="BN51" s="91"/>
      <c r="BO51" s="91"/>
      <c r="BP51" s="91"/>
      <c r="BQ51" s="91"/>
      <c r="BR51" s="91"/>
      <c r="BS51" s="91"/>
      <c r="BT51" s="91"/>
      <c r="BU51" s="91"/>
      <c r="BV51" s="91"/>
      <c r="BW51" s="91"/>
      <c r="BX51" s="91"/>
      <c r="BY51" s="91"/>
      <c r="BZ51" s="91"/>
      <c r="CA51" s="91"/>
      <c r="CB51" s="91"/>
      <c r="CC51" s="91"/>
      <c r="CD51" s="91"/>
      <c r="CE51" s="91"/>
      <c r="CF51" s="91"/>
      <c r="CG51" s="91"/>
      <c r="CH51" s="91"/>
      <c r="CI51" s="91"/>
      <c r="CJ51" s="91"/>
      <c r="CK51" s="91"/>
      <c r="CL51" s="91"/>
      <c r="CM51" s="91"/>
      <c r="CN51" s="91"/>
      <c r="CO51" s="91"/>
      <c r="CP51" s="91"/>
      <c r="CQ51" s="91"/>
      <c r="CR51" s="91"/>
      <c r="CS51" s="91"/>
      <c r="CT51" s="91"/>
      <c r="CU51" s="91"/>
      <c r="CV51" s="91"/>
      <c r="CW51" s="91"/>
      <c r="CX51" s="91"/>
      <c r="CY51" s="91"/>
      <c r="CZ51" s="91"/>
      <c r="DA51" s="91"/>
      <c r="DB51" s="91"/>
      <c r="DC51" s="91"/>
      <c r="DD51" s="91"/>
      <c r="DE51" s="91"/>
      <c r="DF51" s="91"/>
      <c r="DG51" s="91"/>
      <c r="DH51" s="91"/>
      <c r="DI51" s="91"/>
      <c r="DJ51" s="91"/>
      <c r="DK51" s="91"/>
      <c r="DL51" s="91"/>
      <c r="DM51" s="91"/>
      <c r="DN51" s="91"/>
      <c r="DO51" s="91"/>
      <c r="DP51" s="91"/>
      <c r="DQ51" s="91"/>
      <c r="DR51" s="91"/>
      <c r="DS51" s="91"/>
      <c r="DT51" s="91"/>
      <c r="DU51" s="91"/>
      <c r="DV51" s="91"/>
      <c r="DW51" s="91"/>
      <c r="DX51" s="91"/>
      <c r="DY51" s="91"/>
      <c r="DZ51" s="91"/>
      <c r="EA51" s="91"/>
      <c r="EB51" s="91"/>
      <c r="EC51" s="91"/>
      <c r="ED51" s="91"/>
      <c r="EE51" s="91"/>
      <c r="EF51" s="91"/>
      <c r="EG51" s="91"/>
      <c r="EH51" s="91"/>
      <c r="EI51" s="91"/>
      <c r="EJ51" s="91"/>
      <c r="EK51" s="91"/>
      <c r="EL51" s="91"/>
      <c r="EM51" s="91"/>
      <c r="EN51" s="91"/>
      <c r="EO51" s="91"/>
      <c r="EP51" s="91"/>
      <c r="EQ51" s="91"/>
      <c r="ER51" s="91"/>
      <c r="ES51" s="91"/>
      <c r="ET51" s="91"/>
      <c r="EU51" s="91"/>
      <c r="EV51" s="91"/>
      <c r="EW51" s="91"/>
      <c r="EX51" s="91"/>
      <c r="EY51" s="91"/>
      <c r="EZ51" s="91"/>
      <c r="FA51" s="91"/>
      <c r="FB51" s="91"/>
      <c r="FC51" s="91"/>
      <c r="FD51" s="91"/>
      <c r="FE51" s="91"/>
      <c r="FF51" s="91"/>
      <c r="FG51" s="91"/>
      <c r="FH51" s="91"/>
      <c r="FI51" s="91"/>
      <c r="FJ51" s="91"/>
      <c r="FK51" s="91"/>
      <c r="FL51" s="91"/>
      <c r="FM51" s="91"/>
      <c r="FN51" s="91"/>
      <c r="FO51" s="91"/>
      <c r="FP51" s="91"/>
      <c r="FQ51" s="91"/>
      <c r="FR51" s="91"/>
      <c r="FS51" s="91"/>
      <c r="FT51" s="91"/>
      <c r="FU51" s="91"/>
      <c r="FV51" s="91"/>
      <c r="FW51" s="91"/>
      <c r="FX51" s="91"/>
      <c r="FY51" s="91"/>
      <c r="FZ51" s="91"/>
      <c r="GA51" s="91"/>
      <c r="GB51" s="91"/>
      <c r="GC51" s="91"/>
      <c r="GD51" s="91"/>
      <c r="GE51" s="91"/>
      <c r="GF51" s="91"/>
      <c r="GG51" s="91"/>
      <c r="GH51" s="91"/>
      <c r="GI51" s="91"/>
      <c r="GJ51" s="91"/>
      <c r="GK51" s="91"/>
      <c r="GL51" s="91"/>
      <c r="GM51" s="91"/>
      <c r="GN51" s="91"/>
      <c r="GO51" s="91"/>
      <c r="GP51" s="91"/>
      <c r="GQ51" s="91"/>
      <c r="GR51" s="91"/>
      <c r="GS51" s="91"/>
      <c r="GT51" s="91"/>
      <c r="GU51" s="91"/>
      <c r="GV51" s="91"/>
      <c r="GW51" s="91"/>
      <c r="GX51" s="91"/>
      <c r="GY51" s="91"/>
      <c r="GZ51" s="91"/>
      <c r="HA51" s="91"/>
      <c r="HB51" s="91"/>
      <c r="HC51" s="91"/>
      <c r="HD51" s="91"/>
      <c r="HE51" s="91"/>
      <c r="HF51" s="91"/>
      <c r="HG51" s="91"/>
      <c r="HH51" s="91"/>
      <c r="HI51" s="91"/>
      <c r="HJ51" s="91"/>
      <c r="HK51" s="91"/>
      <c r="HL51" s="91"/>
      <c r="HM51" s="91"/>
      <c r="HN51" s="91"/>
      <c r="HO51" s="91"/>
      <c r="HP51" s="91"/>
      <c r="HQ51" s="91"/>
      <c r="HR51" s="91"/>
      <c r="HS51" s="91"/>
      <c r="HT51" s="91"/>
      <c r="HU51" s="91"/>
      <c r="HV51" s="91"/>
      <c r="HW51" s="91"/>
      <c r="HX51" s="91"/>
      <c r="HY51" s="91"/>
      <c r="HZ51" s="91"/>
      <c r="IA51" s="91"/>
      <c r="IB51" s="91"/>
      <c r="IC51" s="91"/>
      <c r="ID51" s="91"/>
      <c r="IE51" s="91"/>
      <c r="IF51" s="91"/>
      <c r="IG51" s="91"/>
      <c r="IH51" s="91"/>
      <c r="II51" s="91"/>
      <c r="IJ51" s="91"/>
      <c r="IK51" s="91"/>
      <c r="IL51" s="91"/>
      <c r="IM51" s="91"/>
      <c r="IN51" s="91"/>
      <c r="IO51" s="91"/>
    </row>
    <row r="52" spans="1:249" x14ac:dyDescent="0.2">
      <c r="A52" s="75"/>
      <c r="B52" s="75"/>
      <c r="C52" s="75"/>
      <c r="D52" s="75"/>
      <c r="E52" s="75"/>
      <c r="F52" s="76"/>
      <c r="G52" s="76"/>
      <c r="H52" s="76" t="s">
        <v>16</v>
      </c>
    </row>
  </sheetData>
  <phoneticPr fontId="10"/>
  <pageMargins left="0.51181102362204722" right="0.51181102362204722" top="0.70866141732283472" bottom="0.51181102362204722" header="0" footer="0"/>
  <pageSetup paperSize="9" scale="92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9"/>
  <sheetViews>
    <sheetView showGridLines="0" showOutlineSymbols="0" topLeftCell="A7" zoomScaleNormal="100" zoomScaleSheetLayoutView="100" workbookViewId="0">
      <selection activeCell="F7" sqref="F7"/>
    </sheetView>
  </sheetViews>
  <sheetFormatPr defaultColWidth="10.6640625" defaultRowHeight="13.5" customHeight="1" x14ac:dyDescent="0.2"/>
  <cols>
    <col min="1" max="1" width="3.08203125" style="28" customWidth="1"/>
    <col min="2" max="2" width="18.9140625" style="28" customWidth="1"/>
    <col min="3" max="3" width="1.58203125" style="28" customWidth="1"/>
    <col min="4" max="8" width="12.58203125" style="28" customWidth="1"/>
    <col min="9" max="16384" width="10.6640625" style="28"/>
  </cols>
  <sheetData>
    <row r="1" spans="1:9" ht="13.5" customHeight="1" x14ac:dyDescent="0.2">
      <c r="A1" s="85" t="s">
        <v>108</v>
      </c>
      <c r="I1" s="91"/>
    </row>
    <row r="2" spans="1:9" ht="13.5" customHeight="1" x14ac:dyDescent="0.2">
      <c r="F2" s="29"/>
      <c r="G2" s="29"/>
      <c r="H2" s="29" t="s">
        <v>75</v>
      </c>
      <c r="I2" s="91"/>
    </row>
    <row r="3" spans="1:9" ht="34.5" customHeight="1" x14ac:dyDescent="0.2">
      <c r="A3" s="97" t="s">
        <v>109</v>
      </c>
      <c r="B3" s="98"/>
      <c r="C3" s="99"/>
      <c r="D3" s="100" t="s">
        <v>113</v>
      </c>
      <c r="E3" s="101" t="s">
        <v>110</v>
      </c>
      <c r="F3" s="101" t="s">
        <v>111</v>
      </c>
      <c r="G3" s="101" t="s">
        <v>112</v>
      </c>
      <c r="H3" s="101" t="s">
        <v>114</v>
      </c>
      <c r="I3" s="91"/>
    </row>
    <row r="4" spans="1:9" s="27" customFormat="1" ht="21.65" customHeight="1" x14ac:dyDescent="0.2">
      <c r="A4" s="49" t="s">
        <v>61</v>
      </c>
      <c r="B4" s="49"/>
      <c r="C4" s="34"/>
      <c r="D4" s="4">
        <v>96684619</v>
      </c>
      <c r="E4" s="4">
        <v>95958570</v>
      </c>
      <c r="F4" s="4">
        <v>99073528</v>
      </c>
      <c r="G4" s="4">
        <v>100184479</v>
      </c>
      <c r="H4" s="4">
        <f>H6+H15</f>
        <v>101745659</v>
      </c>
      <c r="I4" s="89"/>
    </row>
    <row r="5" spans="1:9" s="27" customFormat="1" ht="21" customHeight="1" x14ac:dyDescent="0.2">
      <c r="A5" s="85" t="s">
        <v>62</v>
      </c>
      <c r="C5" s="34"/>
      <c r="D5" s="4"/>
      <c r="E5" s="4"/>
      <c r="F5" s="4"/>
      <c r="G5" s="4"/>
      <c r="H5" s="4"/>
      <c r="I5" s="89"/>
    </row>
    <row r="6" spans="1:9" s="27" customFormat="1" ht="18.649999999999999" customHeight="1" x14ac:dyDescent="0.2">
      <c r="B6" s="40" t="s">
        <v>19</v>
      </c>
      <c r="C6" s="36"/>
      <c r="D6" s="5">
        <v>84939134</v>
      </c>
      <c r="E6" s="5">
        <v>84223974</v>
      </c>
      <c r="F6" s="5">
        <v>87131167</v>
      </c>
      <c r="G6" s="5">
        <v>88021954</v>
      </c>
      <c r="H6" s="5">
        <f>H7+H10+H11+H12</f>
        <v>89615030</v>
      </c>
      <c r="I6" s="89"/>
    </row>
    <row r="7" spans="1:9" s="27" customFormat="1" ht="18.649999999999999" customHeight="1" x14ac:dyDescent="0.2">
      <c r="B7" s="40" t="s">
        <v>38</v>
      </c>
      <c r="C7" s="36"/>
      <c r="D7" s="5">
        <v>36564615</v>
      </c>
      <c r="E7" s="5">
        <v>35656954</v>
      </c>
      <c r="F7" s="5">
        <v>36969000</v>
      </c>
      <c r="G7" s="5">
        <v>37568581</v>
      </c>
      <c r="H7" s="5">
        <f>H8+H9</f>
        <v>38320395</v>
      </c>
      <c r="I7" s="92"/>
    </row>
    <row r="8" spans="1:9" s="27" customFormat="1" ht="18.649999999999999" customHeight="1" x14ac:dyDescent="0.2">
      <c r="B8" s="27" t="s">
        <v>39</v>
      </c>
      <c r="C8" s="34"/>
      <c r="D8" s="5">
        <v>30222084</v>
      </c>
      <c r="E8" s="5">
        <v>29253509</v>
      </c>
      <c r="F8" s="5">
        <v>29942906</v>
      </c>
      <c r="G8" s="5">
        <v>30757178</v>
      </c>
      <c r="H8" s="5">
        <v>29179433</v>
      </c>
      <c r="I8" s="89"/>
    </row>
    <row r="9" spans="1:9" s="27" customFormat="1" ht="18.649999999999999" customHeight="1" x14ac:dyDescent="0.2">
      <c r="B9" s="27" t="s">
        <v>40</v>
      </c>
      <c r="C9" s="34"/>
      <c r="D9" s="5">
        <v>6342531</v>
      </c>
      <c r="E9" s="5">
        <v>6403445</v>
      </c>
      <c r="F9" s="5">
        <v>7026094</v>
      </c>
      <c r="G9" s="5">
        <v>6811403</v>
      </c>
      <c r="H9" s="5">
        <v>9140962</v>
      </c>
      <c r="I9" s="89"/>
    </row>
    <row r="10" spans="1:9" s="27" customFormat="1" ht="18.649999999999999" customHeight="1" x14ac:dyDescent="0.2">
      <c r="B10" s="40" t="s">
        <v>41</v>
      </c>
      <c r="C10" s="36"/>
      <c r="D10" s="5">
        <v>43444824</v>
      </c>
      <c r="E10" s="5">
        <v>43402227</v>
      </c>
      <c r="F10" s="5">
        <v>44728766</v>
      </c>
      <c r="G10" s="5">
        <v>44975333</v>
      </c>
      <c r="H10" s="5">
        <v>45778709</v>
      </c>
      <c r="I10" s="89"/>
    </row>
    <row r="11" spans="1:9" s="27" customFormat="1" ht="18.649999999999999" customHeight="1" x14ac:dyDescent="0.2">
      <c r="B11" s="40" t="s">
        <v>42</v>
      </c>
      <c r="C11" s="36"/>
      <c r="D11" s="5">
        <v>1325697</v>
      </c>
      <c r="E11" s="5">
        <v>1373447</v>
      </c>
      <c r="F11" s="5">
        <v>1443875</v>
      </c>
      <c r="G11" s="5">
        <v>1478710</v>
      </c>
      <c r="H11" s="5">
        <v>1552667</v>
      </c>
      <c r="I11" s="89"/>
    </row>
    <row r="12" spans="1:9" s="27" customFormat="1" ht="18.649999999999999" customHeight="1" x14ac:dyDescent="0.2">
      <c r="B12" s="40" t="s">
        <v>43</v>
      </c>
      <c r="C12" s="36"/>
      <c r="D12" s="5">
        <v>3603998</v>
      </c>
      <c r="E12" s="5">
        <v>3791346</v>
      </c>
      <c r="F12" s="5">
        <v>3989526</v>
      </c>
      <c r="G12" s="5">
        <v>3999330</v>
      </c>
      <c r="H12" s="5">
        <v>3963259</v>
      </c>
      <c r="I12" s="89"/>
    </row>
    <row r="13" spans="1:9" s="27" customFormat="1" ht="18.649999999999999" customHeight="1" x14ac:dyDescent="0.2">
      <c r="B13" s="38" t="s">
        <v>44</v>
      </c>
      <c r="C13" s="36"/>
      <c r="D13" s="7">
        <v>0</v>
      </c>
      <c r="E13" s="7">
        <v>0</v>
      </c>
      <c r="F13" s="7">
        <v>0</v>
      </c>
      <c r="G13" s="7" t="s">
        <v>116</v>
      </c>
      <c r="H13" s="7" t="s">
        <v>116</v>
      </c>
      <c r="I13" s="89"/>
    </row>
    <row r="14" spans="1:9" s="27" customFormat="1" ht="21" customHeight="1" x14ac:dyDescent="0.2">
      <c r="A14" s="85" t="s">
        <v>63</v>
      </c>
      <c r="C14" s="34"/>
      <c r="D14" s="5"/>
      <c r="E14" s="5"/>
      <c r="F14" s="5"/>
      <c r="G14" s="5"/>
      <c r="H14" s="5"/>
      <c r="I14" s="89"/>
    </row>
    <row r="15" spans="1:9" s="27" customFormat="1" ht="18.649999999999999" customHeight="1" x14ac:dyDescent="0.2">
      <c r="B15" s="40" t="s">
        <v>19</v>
      </c>
      <c r="C15" s="36"/>
      <c r="D15" s="5">
        <v>11745485</v>
      </c>
      <c r="E15" s="5">
        <v>11734596</v>
      </c>
      <c r="F15" s="5">
        <v>11942361</v>
      </c>
      <c r="G15" s="5">
        <v>12162525</v>
      </c>
      <c r="H15" s="5">
        <f>SUM(H16:H18)</f>
        <v>12130629</v>
      </c>
      <c r="I15" s="89"/>
    </row>
    <row r="16" spans="1:9" s="27" customFormat="1" ht="18.649999999999999" customHeight="1" x14ac:dyDescent="0.2">
      <c r="B16" s="40" t="s">
        <v>64</v>
      </c>
      <c r="C16" s="36"/>
      <c r="D16" s="7">
        <v>19069</v>
      </c>
      <c r="E16" s="7">
        <v>24014</v>
      </c>
      <c r="F16" s="7">
        <v>37295</v>
      </c>
      <c r="G16" s="7">
        <v>51545</v>
      </c>
      <c r="H16" s="7">
        <v>38585</v>
      </c>
      <c r="I16" s="89"/>
    </row>
    <row r="17" spans="1:9" s="27" customFormat="1" ht="18.649999999999999" customHeight="1" x14ac:dyDescent="0.2">
      <c r="A17" s="49"/>
      <c r="B17" s="41" t="s">
        <v>45</v>
      </c>
      <c r="C17" s="36"/>
      <c r="D17" s="5">
        <v>4716743</v>
      </c>
      <c r="E17" s="5">
        <v>4757881</v>
      </c>
      <c r="F17" s="5">
        <v>4808913</v>
      </c>
      <c r="G17" s="5">
        <v>4908332</v>
      </c>
      <c r="H17" s="5">
        <v>4861288</v>
      </c>
      <c r="I17" s="89"/>
    </row>
    <row r="18" spans="1:9" ht="18.649999999999999" customHeight="1" x14ac:dyDescent="0.2">
      <c r="A18" s="87"/>
      <c r="B18" s="64" t="s">
        <v>46</v>
      </c>
      <c r="C18" s="88"/>
      <c r="D18" s="6">
        <v>7009673</v>
      </c>
      <c r="E18" s="6">
        <v>6952701</v>
      </c>
      <c r="F18" s="6">
        <v>7096153</v>
      </c>
      <c r="G18" s="6">
        <v>7202648</v>
      </c>
      <c r="H18" s="6">
        <v>7230756</v>
      </c>
      <c r="I18" s="91"/>
    </row>
    <row r="19" spans="1:9" ht="15" customHeight="1" x14ac:dyDescent="0.2">
      <c r="H19" s="27" t="s">
        <v>16</v>
      </c>
      <c r="I19" s="91"/>
    </row>
  </sheetData>
  <mergeCells count="1">
    <mergeCell ref="A3:C3"/>
  </mergeCells>
  <phoneticPr fontId="10"/>
  <pageMargins left="0.51181102362204722" right="0.51181102362204722" top="0.70866141732283472" bottom="0.51181102362204722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16章目次</vt:lpstr>
      <vt:lpstr>16-1・2</vt:lpstr>
      <vt:lpstr>16-3・4</vt:lpstr>
      <vt:lpstr>16-5</vt:lpstr>
      <vt:lpstr>'16-1・2'!Print_Area</vt:lpstr>
      <vt:lpstr>'16-3・4'!Print_Area</vt:lpstr>
      <vt:lpstr>'16-5'!Print_Area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今宿　新之助</dc:creator>
  <cp:lastModifiedBy>Administrator</cp:lastModifiedBy>
  <cp:lastPrinted>2021-02-03T08:23:11Z</cp:lastPrinted>
  <dcterms:created xsi:type="dcterms:W3CDTF">2001-02-22T00:14:18Z</dcterms:created>
  <dcterms:modified xsi:type="dcterms:W3CDTF">2026-03-03T02:25:55Z</dcterms:modified>
</cp:coreProperties>
</file>